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20" windowWidth="13160" windowHeight="15540" tabRatio="500" firstSheet="9" activeTab="11"/>
  </bookViews>
  <sheets>
    <sheet name="2002-03" sheetId="1" r:id="rId1"/>
    <sheet name="2003-04" sheetId="11" r:id="rId2"/>
    <sheet name="2004-05" sheetId="2" r:id="rId3"/>
    <sheet name="2005-06" sheetId="3" r:id="rId4"/>
    <sheet name="2006-07" sheetId="4" r:id="rId5"/>
    <sheet name="2007-08" sheetId="5" r:id="rId6"/>
    <sheet name="2008-09" sheetId="6" r:id="rId7"/>
    <sheet name="2009-10" sheetId="7" r:id="rId8"/>
    <sheet name="2010-11" sheetId="8" r:id="rId9"/>
    <sheet name="2011-12" sheetId="9" r:id="rId10"/>
    <sheet name="2012-13" sheetId="10" r:id="rId11"/>
    <sheet name="2013-14" sheetId="12" r:id="rId1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86" i="12" l="1"/>
  <c r="E168" i="12"/>
  <c r="D168" i="12"/>
  <c r="C168" i="12"/>
  <c r="E160" i="12"/>
  <c r="D160" i="12"/>
  <c r="C160" i="12"/>
  <c r="D186" i="10"/>
  <c r="E168" i="10"/>
  <c r="D168" i="10"/>
  <c r="C168" i="10"/>
  <c r="E160" i="10"/>
  <c r="D160" i="10"/>
  <c r="C160" i="10"/>
  <c r="D186" i="9"/>
  <c r="E168" i="9"/>
  <c r="D168" i="9"/>
  <c r="C168" i="9"/>
  <c r="E160" i="9"/>
  <c r="D160" i="9"/>
  <c r="C160" i="9"/>
  <c r="D186" i="8"/>
  <c r="E168" i="8"/>
  <c r="D168" i="8"/>
  <c r="C168" i="8"/>
  <c r="E160" i="8"/>
  <c r="D160" i="8"/>
  <c r="C160" i="8"/>
  <c r="D186" i="7"/>
  <c r="E168" i="7"/>
  <c r="D168" i="7"/>
  <c r="C168" i="7"/>
  <c r="E160" i="7"/>
  <c r="D160" i="7"/>
  <c r="C160" i="7"/>
  <c r="D186" i="6"/>
  <c r="E168" i="6"/>
  <c r="D168" i="6"/>
  <c r="C168" i="6"/>
  <c r="E160" i="6"/>
  <c r="D160" i="6"/>
  <c r="C160" i="6"/>
  <c r="E191" i="5"/>
  <c r="D180" i="5"/>
  <c r="D188" i="5"/>
  <c r="F177" i="5"/>
  <c r="E173" i="5"/>
  <c r="E172" i="5"/>
  <c r="E170" i="5"/>
  <c r="D170" i="5"/>
  <c r="C170" i="5"/>
  <c r="E162" i="5"/>
  <c r="D162" i="5"/>
  <c r="C162" i="5"/>
  <c r="C142" i="5"/>
  <c r="C141" i="5"/>
  <c r="D184" i="4"/>
  <c r="E166" i="4"/>
  <c r="D166" i="4"/>
  <c r="C166" i="4"/>
  <c r="E158" i="4"/>
  <c r="D158" i="4"/>
  <c r="C158" i="4"/>
  <c r="D181" i="3"/>
  <c r="E163" i="3"/>
  <c r="D163" i="3"/>
  <c r="C163" i="3"/>
  <c r="D155" i="3"/>
  <c r="C155" i="3"/>
  <c r="D169" i="2"/>
  <c r="E155" i="2"/>
  <c r="D155" i="2"/>
  <c r="C155" i="2"/>
  <c r="D147" i="2"/>
  <c r="C147" i="2"/>
  <c r="F12" i="2"/>
  <c r="F9" i="2"/>
  <c r="F6" i="2"/>
  <c r="D160" i="11"/>
  <c r="E146" i="11"/>
  <c r="D146" i="11"/>
  <c r="C146" i="11"/>
  <c r="D138" i="11"/>
  <c r="C138" i="11"/>
  <c r="G12" i="11"/>
  <c r="G9" i="11"/>
  <c r="G6" i="11"/>
  <c r="I17" i="1"/>
  <c r="I11" i="1"/>
  <c r="I8" i="1"/>
</calcChain>
</file>

<file path=xl/sharedStrings.xml><?xml version="1.0" encoding="utf-8"?>
<sst xmlns="http://schemas.openxmlformats.org/spreadsheetml/2006/main" count="5979" uniqueCount="446">
  <si>
    <t>2002-2003 CDS</t>
  </si>
  <si>
    <t>C. FIRST-TIME, FIRST-YEAR (FRESHMAN) ADMISSION</t>
  </si>
  <si>
    <t>Applications</t>
  </si>
  <si>
    <t>C1</t>
  </si>
  <si>
    <r>
      <t xml:space="preserve">First-time, first-year, (freshmen) students: </t>
    </r>
    <r>
      <rPr>
        <sz val="10"/>
        <rFont val="Arial"/>
      </rPr>
      <t>Provide the number of degree-seeking, first-time, first-year students who applied, were admitted, and enrolled (full- or part-time) in fall 2002.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</si>
  <si>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Total first-time, first-year (freshman) men who applied</t>
  </si>
  <si>
    <t>Total first-time, first-year (freshman) women who applied</t>
  </si>
  <si>
    <t>applied</t>
  </si>
  <si>
    <t>Total first-time, first-year (freshman) men who were admitted</t>
  </si>
  <si>
    <t>Total first-time, first-year (freshman) women who were admitted</t>
  </si>
  <si>
    <t>accepted</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</si>
  <si>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</si>
  <si>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</si>
  <si>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</si>
  <si>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</si>
  <si>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enrolled</t>
  </si>
  <si>
    <t>C2</t>
  </si>
  <si>
    <t>Freshman wait-listed students (students who met admission requirements but whose final admission was contingent on space availability)</t>
  </si>
  <si>
    <t>Yes</t>
  </si>
  <si>
    <t>No</t>
  </si>
  <si>
    <t>Do you have a policy of placing students on a waiting list?</t>
  </si>
  <si>
    <t>X</t>
  </si>
  <si>
    <t>If yes, please answer the questions below for fall 2002 admissions:</t>
  </si>
  <si>
    <t>Number of qualified applicants placed on waiting list</t>
  </si>
  <si>
    <t>Number accepting a place on the waiting list</t>
  </si>
  <si>
    <t>Number of wait-listed students admitted</t>
  </si>
  <si>
    <t>Admission Requirements</t>
  </si>
  <si>
    <t>C3</t>
  </si>
  <si>
    <t>High school completion requirements</t>
  </si>
  <si>
    <t>High school diploma is required and GED is accepted</t>
  </si>
  <si>
    <t>High school diploma is required and GED is not accepted</t>
  </si>
  <si>
    <t>High school diploma or equivalent is not required</t>
  </si>
  <si>
    <t>C4</t>
  </si>
  <si>
    <t>Does your institution require or recommend a general college-preparatory program for degree-seeking students?</t>
  </si>
  <si>
    <t>Require</t>
  </si>
  <si>
    <t>Recommend</t>
  </si>
  <si>
    <t>Neither require nor recommend</t>
  </si>
  <si>
    <t>C5</t>
  </si>
  <si>
    <r>
      <t>Distribution of high school units required and/or recommended.</t>
    </r>
    <r>
      <rPr>
        <sz val="10"/>
        <rFont val="Arial"/>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</si>
  <si>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Units
Required</t>
  </si>
  <si>
    <t>Units
Recommended</t>
  </si>
  <si>
    <t>Total academic units</t>
  </si>
  <si>
    <t>English</t>
  </si>
  <si>
    <t>Mathematics</t>
  </si>
  <si>
    <t>Science</t>
  </si>
  <si>
    <t xml:space="preserve">    Of these, units that must be lab</t>
  </si>
  <si>
    <t>Foreign language</t>
  </si>
  <si>
    <t>Social studies</t>
  </si>
  <si>
    <t>History</t>
  </si>
  <si>
    <t>Academic electives</t>
  </si>
  <si>
    <t>Other (specify)</t>
  </si>
  <si>
    <t>Basis for Selection</t>
  </si>
  <si>
    <t>C6</t>
  </si>
  <si>
    <r>
      <t xml:space="preserve">Do you have an open admission policy, under which virtually all secondary school graduates or students with GED equivalency diplomas are admitted without regard to academic record, test scores, or other qualifications?  If so, check which applies:      </t>
    </r>
    <r>
      <rPr>
        <b/>
        <sz val="10"/>
        <rFont val="Arial"/>
        <family val="2"/>
      </rPr>
      <t xml:space="preserve"> No</t>
    </r>
  </si>
  <si>
    <t xml:space="preserve">Open admission policy as described above for all students </t>
  </si>
  <si>
    <t>Open admission policy as described above for most students, but</t>
  </si>
  <si>
    <t xml:space="preserve">selective admission to some programs </t>
  </si>
  <si>
    <t xml:space="preserve">other (explain) </t>
  </si>
  <si>
    <t>C7</t>
  </si>
  <si>
    <t>Relative importance of each of the following academic and nonacademic factors in first-time, first-year, degree-seeking (freshman) admission decisions.</t>
  </si>
  <si>
    <t>Very Important</t>
  </si>
  <si>
    <t>Important</t>
  </si>
  <si>
    <t>Considered</t>
  </si>
  <si>
    <t>Not Considered</t>
  </si>
  <si>
    <t>Academic</t>
  </si>
  <si>
    <t>Secondary school record</t>
  </si>
  <si>
    <t>Class rank</t>
  </si>
  <si>
    <t>Recommendation(s)</t>
  </si>
  <si>
    <t>Standardized test scores</t>
  </si>
  <si>
    <t>Essay</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</si>
  <si>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</si>
  <si>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</si>
  <si>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</si>
  <si>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</si>
  <si>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</si>
  <si>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</si>
  <si>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</si>
  <si>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</si>
  <si>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</si>
  <si>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</si>
  <si>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</si>
  <si>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</si>
  <si>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</si>
  <si>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C8</t>
  </si>
  <si>
    <t xml:space="preserve">Entrance exams </t>
  </si>
  <si>
    <t>C8A</t>
  </si>
  <si>
    <t xml:space="preserve">Does your institution make use of SAT I, SAT II, or ACT scores in admission decisions for first-time, first-year, degree-seeking applicants?    </t>
  </si>
  <si>
    <t>If yes, place check marks in the appropriate boxes below to reflect your institution’s policies for use in admission.</t>
  </si>
  <si>
    <t>ADMISSION</t>
  </si>
  <si>
    <t>Require for some</t>
  </si>
  <si>
    <t>Consider if submitted</t>
  </si>
  <si>
    <t>Not Used</t>
  </si>
  <si>
    <t>SAT I</t>
  </si>
  <si>
    <t>ACT</t>
  </si>
  <si>
    <t>SAT I or ACT (no preference)</t>
  </si>
  <si>
    <t>SAT I or ACT--SAT I preferred</t>
  </si>
  <si>
    <t>SAT I or ACT--ACT preferred</t>
  </si>
  <si>
    <t>SAT I and SAT II</t>
  </si>
  <si>
    <t>SAT I and SAT II or ACT</t>
  </si>
  <si>
    <t>SAT II</t>
  </si>
  <si>
    <r>
      <t>In addition</t>
    </r>
    <r>
      <rPr>
        <sz val="10"/>
        <rFont val="Arial"/>
      </rPr>
      <t>, does your institution use applicants' test scores for placement or counseling?</t>
    </r>
  </si>
  <si>
    <t>Placement</t>
  </si>
  <si>
    <t>Counseling</t>
  </si>
  <si>
    <t>C8B</t>
  </si>
  <si>
    <t>Does your institution use the SAT I or II or the ACT for placement only? If so, please mark the appropriate boxes below:</t>
  </si>
  <si>
    <t>PLACEMENT</t>
  </si>
  <si>
    <t>SAT I or ACT</t>
  </si>
  <si>
    <t>C8C</t>
  </si>
  <si>
    <t>Latest date by which SAT I or ACT scores must be received for fall-term admission</t>
  </si>
  <si>
    <t>March 01</t>
  </si>
  <si>
    <t>Latest date by which SAT II scores must be received for fall-term admission</t>
  </si>
  <si>
    <t>C8D</t>
  </si>
  <si>
    <t xml:space="preserve">If necessary, use this space to clarify your test policies (e.g., if tests are recommended for some students, or if tests are not required of some students):  </t>
  </si>
  <si>
    <t>Recommended SAT II  subject test include English, Mathematics, and one other of the students choice.</t>
  </si>
  <si>
    <t>Freshman Profile</t>
  </si>
  <si>
    <r>
      <t xml:space="preserve">Provide percentages for </t>
    </r>
    <r>
      <rPr>
        <b/>
        <sz val="10"/>
        <rFont val="Arial"/>
        <family val="2"/>
      </rPr>
      <t>ALL enrolled, degree-seeking, full-time and part-time, first-time, first-year (freshman)</t>
    </r>
    <r>
      <rPr>
        <sz val="10"/>
        <rFont val="Arial"/>
      </rPr>
      <t xml:space="preserve"> </t>
    </r>
    <r>
      <rPr>
        <b/>
        <sz val="10"/>
        <rFont val="Arial"/>
        <family val="2"/>
      </rPr>
      <t xml:space="preserve">students </t>
    </r>
    <r>
      <rPr>
        <sz val="10"/>
        <rFont val="Arial"/>
      </rPr>
      <t>enrolled in fall 2002, including students who began studies during summer, international students/nonresident aliens, and students admitted under special arrangements.</t>
    </r>
  </si>
  <si>
    <t>C9</t>
  </si>
  <si>
    <r>
      <t xml:space="preserve">Percent and number of first-time, first-year (freshman) students enrolled in fall 2002 who submitted national standardized (SAT/ACT) test scores.  </t>
    </r>
    <r>
      <rPr>
        <sz val="10"/>
        <rFont val="Arial"/>
      </rPr>
      <t xml:space="preserve">Include information for </t>
    </r>
    <r>
      <rPr>
        <b/>
        <sz val="10"/>
        <rFont val="Arial"/>
        <family val="2"/>
      </rPr>
      <t>ALL enrolled, degree-seeking, first-time, first-year (freshman) students who submitted test scores</t>
    </r>
    <r>
      <rPr>
        <sz val="10"/>
        <rFont val="Arial"/>
      </rPr>
      <t>.  Do not include partial test scores (e.g., mathematics scores but not verbal for a category of students) or combine other standardized test results (such as TOEFL) in this item.  SAT scores should be recentered scores.  The 25th percentile is the score that 25 percent scored at or below; the 75th percentile score is the one that 25 percent scored at or above.</t>
    </r>
  </si>
  <si>
    <t>Percent submitting SAT scores</t>
  </si>
  <si>
    <t>Number submitting SAT scores</t>
  </si>
  <si>
    <t>Percent submitting ACT scores</t>
  </si>
  <si>
    <t>Number submitting ACT scores</t>
  </si>
  <si>
    <t>First-time freshman test scores</t>
  </si>
  <si>
    <t>25th Percentile</t>
  </si>
  <si>
    <t>75th Percentile</t>
  </si>
  <si>
    <t>SAT I Verbal</t>
  </si>
  <si>
    <t>avg SAT</t>
  </si>
  <si>
    <t>SAT I Math</t>
  </si>
  <si>
    <t>avg SAT Verbal</t>
  </si>
  <si>
    <t>ACT Composite</t>
  </si>
  <si>
    <t>avg SAT Math</t>
  </si>
  <si>
    <t>ACT English</t>
  </si>
  <si>
    <t>ACT Math</t>
  </si>
  <si>
    <t>avg ACT</t>
  </si>
  <si>
    <t>avg ACT English</t>
  </si>
  <si>
    <t>Percent of first-time, first-year (freshman) students with scores in each range:</t>
  </si>
  <si>
    <t>avg ACT Math</t>
  </si>
  <si>
    <t>700-800</t>
  </si>
  <si>
    <t>600-699</t>
  </si>
  <si>
    <t>500-599</t>
  </si>
  <si>
    <t>400-499</t>
  </si>
  <si>
    <t>300-399</t>
  </si>
  <si>
    <t>200-299</t>
  </si>
  <si>
    <t>30-36</t>
  </si>
  <si>
    <t>24-29</t>
  </si>
  <si>
    <t>18-23</t>
  </si>
  <si>
    <t>12-17</t>
  </si>
  <si>
    <t>6-11</t>
  </si>
  <si>
    <t>Below 6</t>
  </si>
  <si>
    <t>C10</t>
  </si>
  <si>
    <t>Percent of all degree-seeking, first-time, first-year (freshman) students who had high school class rank within each of the following ranges (report information for those students from whom you collected high school rank information).</t>
  </si>
  <si>
    <t>Percent in top tenth of high school graduating class</t>
  </si>
  <si>
    <t>Percent in top quarter of high school graduating class</t>
  </si>
  <si>
    <t>Percent in top half of high school graduating class</t>
  </si>
  <si>
    <t>Percent in bottom half of high school graduating class</t>
  </si>
  <si>
    <t>Percent in bottom quarter of high school graduating class</t>
  </si>
  <si>
    <t>Percent of total first-time freshmen who submitted HS class rank:</t>
  </si>
  <si>
    <t>C11</t>
  </si>
  <si>
    <t xml:space="preserve">Percentage of all enrolled, degree-seeking, first-time, first-year (freshman) students who had high school grade-point averages within each of the following ranges (using 4.0 scale).  Report information only for those students from whom you collected high school GPA.   </t>
  </si>
  <si>
    <t xml:space="preserve"> Not Available</t>
  </si>
  <si>
    <t>Percent who had GPA of 3.0 and higher</t>
  </si>
  <si>
    <t>Percent who had GPA between 2.0 and 2.99</t>
  </si>
  <si>
    <t>Percent who had GPA between 1.0 and 1.99</t>
  </si>
  <si>
    <t>Percent who had GPA below 1.0</t>
  </si>
  <si>
    <t>C12</t>
  </si>
  <si>
    <t xml:space="preserve">Average high school GPA of all degree-seeking, first-time, first-year (freshman) students who submitted GPA:  </t>
  </si>
  <si>
    <t xml:space="preserve">Percent of total first-time, first-year (freshman) students who submitted high school GPA:  </t>
  </si>
  <si>
    <t>Admission Policies</t>
  </si>
  <si>
    <t>C13</t>
  </si>
  <si>
    <t>Application Fee</t>
  </si>
  <si>
    <t>Does your institution have an application fee?</t>
  </si>
  <si>
    <t>Amount of application fee:</t>
  </si>
  <si>
    <t>Can it be waived for applicants with financial need?</t>
  </si>
  <si>
    <t>C14</t>
  </si>
  <si>
    <t>Application closing date</t>
  </si>
  <si>
    <t>Does your institution have an application closing date?</t>
  </si>
  <si>
    <t xml:space="preserve">Application closing date (fall):  </t>
  </si>
  <si>
    <t>January 7</t>
  </si>
  <si>
    <t xml:space="preserve">Priority date:  </t>
  </si>
  <si>
    <t>C15</t>
  </si>
  <si>
    <t>Are first-time freshmen accepted for terms other than fall?</t>
  </si>
  <si>
    <t>C16</t>
  </si>
  <si>
    <r>
      <t xml:space="preserve">Notification to applicants of admission decision sent </t>
    </r>
    <r>
      <rPr>
        <i/>
        <sz val="10"/>
        <rFont val="Arial"/>
        <family val="2"/>
      </rPr>
      <t>(fill in one only)</t>
    </r>
  </si>
  <si>
    <t xml:space="preserve">On a rolling basis beginning (date):  </t>
  </si>
  <si>
    <t xml:space="preserve">By (date):  </t>
  </si>
  <si>
    <t>April 1</t>
  </si>
  <si>
    <t xml:space="preserve">Other:  </t>
  </si>
  <si>
    <t>C17</t>
  </si>
  <si>
    <t>Reply policy for admitted applicants:</t>
  </si>
  <si>
    <t xml:space="preserve">Must reply by (date):  </t>
  </si>
  <si>
    <t>May 1</t>
  </si>
  <si>
    <t xml:space="preserve">No set date:  </t>
  </si>
  <si>
    <t>Must reply by May 1 or within _____ weeks if notified thereafter</t>
  </si>
  <si>
    <t>C18</t>
  </si>
  <si>
    <t>Deferred admission</t>
  </si>
  <si>
    <t>Does your institution allow students to postpone enrollment after admission?</t>
  </si>
  <si>
    <r>
      <t xml:space="preserve">If yes, maximum period of postponement:     </t>
    </r>
    <r>
      <rPr>
        <b/>
        <sz val="10"/>
        <rFont val="Arial"/>
        <family val="2"/>
      </rPr>
      <t>1 year</t>
    </r>
  </si>
  <si>
    <t>C19</t>
  </si>
  <si>
    <t>Early admission of high school students</t>
  </si>
  <si>
    <t>Does your institution allow high school students to enroll as full-time, first-time, first-year (freshman) students one year or more before high school graduation?</t>
  </si>
  <si>
    <t>C20</t>
  </si>
  <si>
    <t>Common application</t>
  </si>
  <si>
    <t xml:space="preserve">Will you accept the Common Application distributed by the National Association of Secondary School Principals if submitted? </t>
  </si>
  <si>
    <t xml:space="preserve">If “yes,” are supplemental forms required? </t>
  </si>
  <si>
    <t xml:space="preserve">Is your college a member of the Common Application Group? </t>
  </si>
  <si>
    <t>Early Decision and Early Action Plans</t>
  </si>
  <si>
    <t>C21</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</si>
  <si>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</si>
  <si>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</si>
  <si>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</si>
  <si>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</si>
  <si>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November 1</t>
  </si>
  <si>
    <t>First or only early decision plan notification date</t>
  </si>
  <si>
    <t>December 1</t>
  </si>
  <si>
    <t>Other early decision plan closing date</t>
  </si>
  <si>
    <t>Other early decision plan notification date</t>
  </si>
  <si>
    <t>For the Fall 2002 entering class:</t>
  </si>
  <si>
    <t>Number of early decision applications received by your institution</t>
  </si>
  <si>
    <t>Number of applicants admitted under early decision plan</t>
  </si>
  <si>
    <t xml:space="preserve">Please provide significant details about your early decision plan:  </t>
  </si>
  <si>
    <t>C22</t>
  </si>
  <si>
    <t>Early action</t>
  </si>
  <si>
    <t xml:space="preserve">Do you have a nonbinding early action plan whereby students are notified of an admission decision well in advance of the regular notification date but do not have to commit to attending your college? </t>
  </si>
  <si>
    <t>Early action closing date</t>
  </si>
  <si>
    <t>Early action notification date</t>
  </si>
  <si>
    <t>Common Data Set 2002-2003</t>
  </si>
  <si>
    <t>Office of Institutional Research</t>
  </si>
  <si>
    <t>2003-2004 CDS</t>
  </si>
  <si>
    <r>
      <t xml:space="preserve">First-time, first-year, (freshmen) students: </t>
    </r>
    <r>
      <rPr>
        <sz val="10"/>
        <rFont val="Arial"/>
      </rPr>
      <t>Provide the number of degree-seeking, first-time, first-year students who applied, were admitted, and enrolled (full- or part-time) in fall 2003.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</si>
  <si>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2003 admissions:</t>
  </si>
  <si>
    <t>High school completion requirement</t>
  </si>
  <si>
    <t xml:space="preserve">    Of these, units that must be 
    lab</t>
  </si>
  <si>
    <r>
      <t xml:space="preserve">Do you have an open admission policy, under which virtually all secondary school graduates or students with GED equivalency diplomas are admitted without regard to academic record, test scores, or other qualifications?  If so, check which applies:   </t>
    </r>
    <r>
      <rPr>
        <b/>
        <sz val="10"/>
        <rFont val="Arial"/>
        <family val="2"/>
      </rPr>
      <t>No</t>
    </r>
  </si>
  <si>
    <t>Open admission policy as described above for most students, but--</t>
  </si>
  <si>
    <t xml:space="preserve">    selective admission for out-of-state students</t>
  </si>
  <si>
    <t xml:space="preserve">    selective admission to some programs</t>
  </si>
  <si>
    <t>Require for Some</t>
  </si>
  <si>
    <t>Consider if Submitted</t>
  </si>
  <si>
    <r>
      <t>In addition</t>
    </r>
    <r>
      <rPr>
        <sz val="10"/>
        <color indexed="8"/>
        <rFont val="Arial"/>
        <family val="2"/>
      </rPr>
      <t>, does your institution use applicants' test scores for placement or counseling?</t>
    </r>
  </si>
  <si>
    <r>
      <t xml:space="preserve">Does your institution use the SAT I or II or the ACT for </t>
    </r>
    <r>
      <rPr>
        <b/>
        <sz val="9"/>
        <color indexed="8"/>
        <rFont val="Arial"/>
        <family val="2"/>
      </rPr>
      <t>placement only</t>
    </r>
    <r>
      <rPr>
        <sz val="9"/>
        <color indexed="8"/>
        <rFont val="Arial"/>
        <family val="2"/>
      </rPr>
      <t>? If so, please mark the appropriate boxes below:</t>
    </r>
  </si>
  <si>
    <t>March 1</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</si>
  <si>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2003, including students who began studies during summer, international students/nonresident aliens, and students admitted under special arrangements.</t>
    </r>
  </si>
  <si>
    <r>
      <t xml:space="preserve">Percent and number of first-time, first-year (freshman) students enrolled in fall 2003 who submitted national standardized (SAT/ACT) test scores.  </t>
    </r>
    <r>
      <rPr>
        <sz val="10"/>
        <color indexed="8"/>
        <rFont val="Arial"/>
        <family val="2"/>
      </rPr>
      <t xml:space="preserve">Include information for </t>
    </r>
    <r>
      <rPr>
        <b/>
        <sz val="10"/>
        <color indexed="8"/>
        <rFont val="Arial"/>
        <family val="2"/>
      </rPr>
      <t>ALL enrolled, degree-seeking, first-time, first-year (freshman) students who submitted test scores</t>
    </r>
    <r>
      <rPr>
        <sz val="10"/>
        <color indexed="8"/>
        <rFont val="Arial"/>
        <family val="2"/>
      </rPr>
      <t>.  Do not include partial test scores (e.g., mathematics scores but not verbal for a category of students) or combine other standardized test results (such as TOEFL) in this item.  SAT scores should be recentered scores.  The 25th percentile is the score that 25 percent scored at or below; the 75th percentile score is the one that 25 percent scored at or above.</t>
    </r>
  </si>
  <si>
    <t>Avg SAT</t>
  </si>
  <si>
    <t>Avg SATV</t>
  </si>
  <si>
    <t>Avg SATM</t>
  </si>
  <si>
    <t>Avg ACT</t>
  </si>
  <si>
    <t>Avg ACTE</t>
  </si>
  <si>
    <t>Avg ACTM</t>
  </si>
  <si>
    <t>Totals should = 100%</t>
  </si>
  <si>
    <t xml:space="preserve">Top half + </t>
  </si>
  <si>
    <t>bottom half = 100%</t>
  </si>
  <si>
    <t>Percent of total first-time, first-year (freshmen) students who submitted high school class rank:</t>
  </si>
  <si>
    <t>Percentage of all enrolled, degree-seeking, first-time, first-year (freshman) students who had high school grade-point averages within each of the following ranges (using 4.0 scale).  Report information only for those students from whom you collected high school GPA.</t>
  </si>
  <si>
    <t>January 5</t>
  </si>
  <si>
    <t>Are first-time freshmen accepted for terms other than the fall?</t>
  </si>
  <si>
    <r>
      <t xml:space="preserve">Reply policy for admitted applicants </t>
    </r>
    <r>
      <rPr>
        <i/>
        <sz val="10"/>
        <rFont val="Arial"/>
        <family val="2"/>
      </rPr>
      <t>(fill in one only)</t>
    </r>
  </si>
  <si>
    <t>If yes, maximum period of postponement:</t>
  </si>
  <si>
    <t>1 year</t>
  </si>
  <si>
    <t>Common Application</t>
  </si>
  <si>
    <t>For the Fall 2003 entering class:</t>
  </si>
  <si>
    <t xml:space="preserve">Do you have a nonbinding early action plan whereby students are notified of an admission decision well in advance of the regular notification date B27but do not have to commit to attending your college? </t>
  </si>
  <si>
    <t>2004-2005 CDS</t>
  </si>
  <si>
    <t>2005-2006 CDS</t>
  </si>
  <si>
    <t>2006-2007 CDS</t>
  </si>
  <si>
    <t>x</t>
  </si>
  <si>
    <r>
      <t xml:space="preserve">First-time, first-year, (freshmen) students: </t>
    </r>
    <r>
      <rPr>
        <sz val="10"/>
        <rFont val="Arial"/>
      </rPr>
      <t>Provide the number of degree-seeking, first-time, first-year students who applied, were admitted, and enrolled (full- or part-time) in fall 2004.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</si>
  <si>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2004 admissions:</t>
  </si>
  <si>
    <t>Do you have an open admission policy, under which virtually all secondary school graduates or students with GED equivalency diplomas are admitted without regard to academic record, test scores, or other qualifications?  If so, check which applies:</t>
  </si>
  <si>
    <t>Note: The SAT I is now called SAT Reasoning or the SAT; SAT II Tests are now called SAT Subject Tests. As of March 2005 the SAT Reasoning Test will include a mandatory writing component; the SAT Subject Test in Writing will not be administered after January 2005.  The ACT will have an optional writing component as of February 2005.</t>
  </si>
  <si>
    <r>
      <t xml:space="preserve">Does your institution make use of SAT Reasoning Test, ACT, or SAT Subject Test scores in </t>
    </r>
    <r>
      <rPr>
        <b/>
        <sz val="10"/>
        <color indexed="8"/>
        <rFont val="Arial"/>
        <family val="2"/>
      </rPr>
      <t>admission</t>
    </r>
    <r>
      <rPr>
        <sz val="10"/>
        <color indexed="8"/>
        <rFont val="Arial"/>
        <family val="2"/>
      </rPr>
      <t xml:space="preserve"> decisions for first-time, first-year, degree-seeking applicants?    </t>
    </r>
  </si>
  <si>
    <r>
      <t xml:space="preserve">If yes, place check marks in the appropriate boxes below to reflect your institution’s policies for use in admission for </t>
    </r>
    <r>
      <rPr>
        <b/>
        <sz val="10"/>
        <color indexed="8"/>
        <rFont val="Arial"/>
        <family val="2"/>
      </rPr>
      <t>Fall 2006</t>
    </r>
    <r>
      <rPr>
        <sz val="10"/>
        <color indexed="8"/>
        <rFont val="Arial"/>
        <family val="2"/>
      </rPr>
      <t>.</t>
    </r>
  </si>
  <si>
    <t>SAT Reasoning Test only</t>
  </si>
  <si>
    <t>ACT only</t>
  </si>
  <si>
    <t>SAT Reasoning or ACT</t>
  </si>
  <si>
    <t>SAT Reasoning and SAT Subject Tests</t>
  </si>
  <si>
    <t>SAT Reasoning and SAT Subject Tests or ACT</t>
  </si>
  <si>
    <t>SAT Subject Tests only</t>
  </si>
  <si>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2006</t>
    </r>
    <r>
      <rPr>
        <sz val="10"/>
        <color indexed="8"/>
        <rFont val="Arial"/>
        <family val="2"/>
      </rPr>
      <t>, please indicate which ONE of the following applies:</t>
    </r>
  </si>
  <si>
    <t>ACT with Writing Component required</t>
  </si>
  <si>
    <t>ACT without Writing component accepted</t>
  </si>
  <si>
    <t>ACT with or without Writing component accepted</t>
  </si>
  <si>
    <r>
      <t xml:space="preserve">If your institution will make use of the new SAT Reasoning Test scores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2006</t>
    </r>
    <r>
      <rPr>
        <sz val="10"/>
        <color indexed="8"/>
        <rFont val="Arial"/>
        <family val="2"/>
      </rPr>
      <t>, please indicate which ONE of the following applies:</t>
    </r>
  </si>
  <si>
    <t>New SAT Reasoning Test required</t>
  </si>
  <si>
    <t>New SAT Reasoning Test or the “old” SAT I (administered prior to March 2005 and without a writing component) accepted</t>
  </si>
  <si>
    <t>C8E</t>
  </si>
  <si>
    <r>
      <t xml:space="preserve">Does your institution use the SAT Reasoning or SAT Subject Tests or the ACT for </t>
    </r>
    <r>
      <rPr>
        <b/>
        <sz val="9"/>
        <color indexed="8"/>
        <rFont val="Arial"/>
        <family val="2"/>
      </rPr>
      <t>placement only</t>
    </r>
    <r>
      <rPr>
        <sz val="9"/>
        <color indexed="8"/>
        <rFont val="Arial"/>
        <family val="2"/>
      </rPr>
      <t>? If so, please mark the appropriate boxes below:</t>
    </r>
  </si>
  <si>
    <t>SAT Reasoning</t>
  </si>
  <si>
    <t>SAT Subject Tests</t>
  </si>
  <si>
    <t>C8F</t>
  </si>
  <si>
    <t>Latest date by which SAT or ACT scores must be received for fall-term admission</t>
  </si>
  <si>
    <t>March - 01</t>
  </si>
  <si>
    <t>Latest date by which SAT Subject Test scores must be received for fall-term admission</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</si>
  <si>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2004, including students who began studies during summer, international students/nonresident aliens, and students admitted under special arrangements.</t>
    </r>
  </si>
  <si>
    <r>
      <t xml:space="preserve">Percent and number of first-time, first-year (freshman) students enrolled in fall 2004 who submitted national standardized (SAT/ACT) test scores.  </t>
    </r>
    <r>
      <rPr>
        <sz val="10"/>
        <color indexed="8"/>
        <rFont val="Arial"/>
        <family val="2"/>
      </rPr>
      <t xml:space="preserve">Include information for </t>
    </r>
    <r>
      <rPr>
        <b/>
        <sz val="10"/>
        <color indexed="8"/>
        <rFont val="Arial"/>
        <family val="2"/>
      </rPr>
      <t>ALL enrolled, degree-seeking, first-time, first-year (freshman) students who submitted test scores</t>
    </r>
    <r>
      <rPr>
        <sz val="10"/>
        <color indexed="8"/>
        <rFont val="Arial"/>
        <family val="2"/>
      </rPr>
      <t>.  Do not include partial test scores (e.g., mathematics scores but not verbal for a category of students) or combine other standardized test results (such as TOEFL) in this item.  SAT scores should be recentered scores.  The 25th percentile is the score that 25 percent scored at or below; the 75th percentile score is the one that 25 percent scored at or above.</t>
    </r>
  </si>
  <si>
    <t>SAT Verbal</t>
  </si>
  <si>
    <t>SAT Math</t>
  </si>
  <si>
    <t>Avg ACTC</t>
  </si>
  <si>
    <t>4.00</t>
  </si>
  <si>
    <t>January - 01</t>
  </si>
  <si>
    <r>
      <t xml:space="preserve">Notification to applicants of admission decision sent </t>
    </r>
    <r>
      <rPr>
        <i/>
        <sz val="10"/>
        <color indexed="8"/>
        <rFont val="Arial"/>
        <family val="2"/>
      </rPr>
      <t>(fill in one only)</t>
    </r>
  </si>
  <si>
    <t>April - 01</t>
  </si>
  <si>
    <t>May - 01</t>
  </si>
  <si>
    <t>November - 01</t>
  </si>
  <si>
    <t>December - 01</t>
  </si>
  <si>
    <t>For the Fall 2004 entering class:</t>
  </si>
  <si>
    <r>
      <t xml:space="preserve">Please provide significant details about your early decision plan:  </t>
    </r>
    <r>
      <rPr>
        <b/>
        <sz val="9"/>
        <rFont val="Arial"/>
        <family val="2"/>
      </rPr>
      <t>Students admitted in Early Decision process must make a non-refundable confirmation deposit within 2 weeks of notification.</t>
    </r>
  </si>
  <si>
    <r>
      <t xml:space="preserve">First-time, first-year, (freshmen) students: </t>
    </r>
    <r>
      <rPr>
        <sz val="10"/>
        <rFont val="Arial"/>
      </rPr>
      <t>Provide the number of degree-seeking, first-time, first-year students who applied, were admitted, and enrolled (full- or part-time) in fall 2005.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</si>
  <si>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2005 admissions:</t>
  </si>
  <si>
    <r>
      <t xml:space="preserve">Number of qualified applicants </t>
    </r>
    <r>
      <rPr>
        <sz val="10"/>
        <rFont val="Arial"/>
      </rPr>
      <t>offered</t>
    </r>
    <r>
      <rPr>
        <sz val="10"/>
        <color indexed="13"/>
        <rFont val="Arial"/>
        <family val="2"/>
      </rPr>
      <t xml:space="preserve"> </t>
    </r>
    <r>
      <rPr>
        <sz val="12"/>
        <color theme="1"/>
        <rFont val="Calibri"/>
        <family val="2"/>
        <charset val="136"/>
        <scheme val="minor"/>
      </rPr>
      <t>a placed on waiting list</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</si>
  <si>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</si>
  <si>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</si>
  <si>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</si>
  <si>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</si>
  <si>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</si>
  <si>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</si>
  <si>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</si>
  <si>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</si>
  <si>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</si>
  <si>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 xml:space="preserve">Does your institution make use of SAT, ACT, or SAT Subject Test scores in admission decisions for first-time, first-year, degree-seeking applicants?   </t>
  </si>
  <si>
    <r>
      <t xml:space="preserve">If yes, place check marks in the appropriate boxes below to reflect your institution’s policies for use in admission for </t>
    </r>
    <r>
      <rPr>
        <b/>
        <sz val="10"/>
        <rFont val="Arial"/>
        <family val="2"/>
      </rPr>
      <t>Fall 2007</t>
    </r>
    <r>
      <rPr>
        <sz val="10"/>
        <rFont val="Arial"/>
      </rPr>
      <t>.</t>
    </r>
  </si>
  <si>
    <t>SAT or ACT</t>
  </si>
  <si>
    <t>SAT only</t>
  </si>
  <si>
    <t>SAT and SAT Subject Tests</t>
  </si>
  <si>
    <t>SAT and SAT Subject Tests or ACT</t>
  </si>
  <si>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2007</t>
    </r>
    <r>
      <rPr>
        <sz val="10"/>
        <color indexed="8"/>
        <rFont val="Arial"/>
        <family val="2"/>
      </rPr>
      <t>, please indicate which ONE of the following applies:</t>
    </r>
  </si>
  <si>
    <t>ACT with Writing component recommended</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</si>
  <si>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</si>
  <si>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</si>
  <si>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</si>
  <si>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</si>
  <si>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</si>
  <si>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</si>
  <si>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</si>
  <si>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</si>
  <si>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March-01</t>
  </si>
  <si>
    <t>C8G</t>
  </si>
  <si>
    <t>Please indicate which tests your institution uses for placement (e.g., state tests):</t>
  </si>
  <si>
    <t>SAT</t>
  </si>
  <si>
    <t>AP</t>
  </si>
  <si>
    <t>CLEP</t>
  </si>
  <si>
    <t>Institutional Exam</t>
  </si>
  <si>
    <t>State Exam (specify):</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</si>
  <si>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2005, including students who began studies during summer, international students/nonresident aliens, and students admitted under special arrangements.</t>
    </r>
  </si>
  <si>
    <r>
      <t xml:space="preserve">Percent and number of first-time, first-year (freshman) students enrolled in fall 2005 who submitted national standardized (SAT/ACT) test scores.  </t>
    </r>
    <r>
      <rPr>
        <sz val="10"/>
        <color indexed="8"/>
        <rFont val="Arial"/>
        <family val="2"/>
      </rPr>
      <t xml:space="preserve">Include information for </t>
    </r>
    <r>
      <rPr>
        <b/>
        <sz val="10"/>
        <color indexed="8"/>
        <rFont val="Arial"/>
        <family val="2"/>
      </rPr>
      <t>ALL enrolled, degree-seeking, first-time, first-year (freshman) students who submitted test scores</t>
    </r>
    <r>
      <rPr>
        <sz val="10"/>
        <color indexed="8"/>
        <rFont val="Arial"/>
        <family val="2"/>
      </rPr>
      <t>.  Do not include partial test scores (e.g., mathematics scores but not verbal for a category of students) or combine other standardized test results (such as TOEFL) in this item. The 25th percentile is the score that 25 percent scored at or below; the 75th percentile score is the one that 25 percent scored at or above.</t>
    </r>
  </si>
  <si>
    <t>Averages</t>
  </si>
  <si>
    <t>SAT Total</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</si>
  <si>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</si>
  <si>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</si>
  <si>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</si>
  <si>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</si>
  <si>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</si>
  <si>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</si>
  <si>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</si>
  <si>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</si>
  <si>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</si>
  <si>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</si>
  <si>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</si>
  <si>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</si>
  <si>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Deadline for housing deposit (MMDD): </t>
  </si>
  <si>
    <t>Feburary - 17</t>
  </si>
  <si>
    <t xml:space="preserve">Amount of housing deposit: </t>
  </si>
  <si>
    <t>Refundable if student does not enroll?</t>
  </si>
  <si>
    <t xml:space="preserve">     Yes, in full</t>
  </si>
  <si>
    <t xml:space="preserve">     Yes, in part</t>
  </si>
  <si>
    <t xml:space="preserve">     No</t>
  </si>
  <si>
    <t>1 Year</t>
  </si>
  <si>
    <t>For the Fall 2005 entering class:</t>
  </si>
  <si>
    <t>Is your early action plan a “restrictive” plan under which you limit students from applying to other early plans?</t>
  </si>
  <si>
    <r>
      <t xml:space="preserve">First-time, first-year, (freshmen) students: </t>
    </r>
    <r>
      <rPr>
        <sz val="10"/>
        <rFont val="Arial"/>
      </rPr>
      <t>Provide the number of degree-seeking, first-time, first-year students who applied, were admitted, and enrolled (full- or part-time) in fall 2006.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</si>
  <si>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2006 admissions:</t>
  </si>
  <si>
    <t>NO</t>
  </si>
  <si>
    <r>
      <t xml:space="preserve">If yes, place check marks in the appropriate boxes below to reflect your institution’s policies for use in admission for </t>
    </r>
    <r>
      <rPr>
        <b/>
        <sz val="10"/>
        <rFont val="Arial"/>
        <family val="2"/>
      </rPr>
      <t>Fall 2008</t>
    </r>
    <r>
      <rPr>
        <sz val="10"/>
        <rFont val="Arial"/>
      </rPr>
      <t>.</t>
    </r>
  </si>
  <si>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2008</t>
    </r>
    <r>
      <rPr>
        <sz val="10"/>
        <color indexed="8"/>
        <rFont val="Arial"/>
        <family val="2"/>
      </rPr>
      <t>, please indicate which ONE of the following applies: (regardless of whether the writing score will be used in the admissions process):</t>
    </r>
  </si>
  <si>
    <t>Not using essay component</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</si>
  <si>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2006, including students who began studies during summer, international students/nonresident aliens, and students admitted under special arrangements.</t>
    </r>
  </si>
  <si>
    <r>
      <t xml:space="preserve">Percent and number of first-time, first-year (freshman) students enrolled in fall 2006 who submitted national standardized (SAT/ACT) test scores.  </t>
    </r>
    <r>
      <rPr>
        <sz val="10"/>
        <color indexed="8"/>
        <rFont val="Arial"/>
        <family val="2"/>
      </rPr>
      <t xml:space="preserve">Include information for </t>
    </r>
    <r>
      <rPr>
        <b/>
        <sz val="10"/>
        <color indexed="8"/>
        <rFont val="Arial"/>
        <family val="2"/>
      </rPr>
      <t>ALL enrolled, degree-seeking, first-time, first-year (freshman) students who submitted test scores</t>
    </r>
    <r>
      <rPr>
        <sz val="10"/>
        <color indexed="8"/>
        <rFont val="Arial"/>
        <family val="2"/>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</si>
  <si>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t>SAT Critical Reading</t>
  </si>
  <si>
    <t>SAT Writing</t>
  </si>
  <si>
    <t>SAT Essay</t>
  </si>
  <si>
    <t>ACT Writing</t>
  </si>
  <si>
    <t>Other:  Housing deposit due with reply.</t>
  </si>
  <si>
    <t xml:space="preserve">Deadline for housing deposit (MM/DD): </t>
  </si>
  <si>
    <t>Question removed from CDS.</t>
  </si>
  <si>
    <t>For the Fall 2006 entering class:</t>
  </si>
  <si>
    <t>2007-2008 CDS</t>
  </si>
  <si>
    <r>
      <t xml:space="preserve">First-time, first-year, (freshmen) students: </t>
    </r>
    <r>
      <rPr>
        <sz val="10"/>
        <rFont val="Arial"/>
      </rPr>
      <t>Provide the number of degree-seeking, first-time, first-year students who applied, were admitted, and enrolled (full- or part-time) in fall 2007.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</si>
  <si>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2007 admissions:</t>
  </si>
  <si>
    <t>Computer Science</t>
  </si>
  <si>
    <t>Visual/Performing Arts</t>
  </si>
  <si>
    <t>Specify other academic units:</t>
  </si>
  <si>
    <t xml:space="preserve">other (explain below) </t>
  </si>
  <si>
    <r>
      <t xml:space="preserve">If yes, place check marks in the appropriate boxes below to reflect your institution’s policies for use in admission for </t>
    </r>
    <r>
      <rPr>
        <b/>
        <sz val="10"/>
        <rFont val="Arial"/>
        <family val="2"/>
      </rPr>
      <t>Fall 2009</t>
    </r>
    <r>
      <rPr>
        <sz val="10"/>
        <rFont val="Arial"/>
      </rPr>
      <t>.</t>
    </r>
  </si>
  <si>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2009</t>
    </r>
    <r>
      <rPr>
        <sz val="10"/>
        <color indexed="8"/>
        <rFont val="Arial"/>
        <family val="2"/>
      </rPr>
      <t>, please indicate which ONE of the following applies: (regardless of whether the writing score will be used in the admissions process):</t>
    </r>
  </si>
  <si>
    <t>State Exam (specify below):</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</si>
  <si>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2007, including students who began studies during summer, international students/nonresident aliens, and students admitted under special arrangements.</t>
    </r>
  </si>
  <si>
    <r>
      <t xml:space="preserve">Percent and number of first-time, first-year (freshman) students enrolled in fall 2007 who submitted national standardized (SAT/ACT) test scores.  </t>
    </r>
    <r>
      <rPr>
        <sz val="10"/>
        <rFont val="Arial"/>
      </rPr>
      <t xml:space="preserve">Include information for </t>
    </r>
    <r>
      <rPr>
        <b/>
        <sz val="10"/>
        <rFont val="Arial"/>
        <family val="2"/>
      </rPr>
      <t>ALL enrolled, degree-seeking, first-time, first-year (freshman) students who submitted test scores</t>
    </r>
    <r>
      <rPr>
        <sz val="10"/>
        <rFont val="Arial"/>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</si>
  <si>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r>
      <t xml:space="preserve">No set date:  (put </t>
    </r>
    <r>
      <rPr>
        <b/>
        <sz val="10"/>
        <color indexed="8"/>
        <rFont val="Arial"/>
        <family val="2"/>
      </rPr>
      <t>X</t>
    </r>
    <r>
      <rPr>
        <sz val="10"/>
        <color indexed="8"/>
        <rFont val="Arial"/>
        <family val="2"/>
      </rPr>
      <t xml:space="preserve"> in box)</t>
    </r>
  </si>
  <si>
    <r>
      <t xml:space="preserve">Must reply by May 1 or within _____ weeks if notified thereafter (put </t>
    </r>
    <r>
      <rPr>
        <b/>
        <sz val="10"/>
        <color indexed="8"/>
        <rFont val="Arial"/>
        <family val="2"/>
      </rPr>
      <t>X</t>
    </r>
    <r>
      <rPr>
        <sz val="10"/>
        <color indexed="8"/>
        <rFont val="Arial"/>
        <family val="2"/>
      </rPr>
      <t xml:space="preserve"> in first box and </t>
    </r>
    <r>
      <rPr>
        <b/>
        <sz val="10"/>
        <color indexed="8"/>
        <rFont val="Arial"/>
        <family val="2"/>
      </rPr>
      <t>weeks</t>
    </r>
    <r>
      <rPr>
        <sz val="10"/>
        <color indexed="8"/>
        <rFont val="Arial"/>
        <family val="2"/>
      </rPr>
      <t xml:space="preserve"> in 2nd box)</t>
    </r>
  </si>
  <si>
    <t>(Initiated during 2006-2007 cycle)</t>
  </si>
  <si>
    <t>For the Fall 2007 entering class:</t>
  </si>
  <si>
    <r>
      <t xml:space="preserve">First-time, first-year, (freshmen) students: </t>
    </r>
    <r>
      <rPr>
        <sz val="10"/>
        <rFont val="Arial"/>
      </rPr>
      <t>Provide the number of degree-seeking, first-time, first-year students who applied, were admitted, and enrolled (full- or part-time) in fall 2008.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</si>
  <si>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2008 admissions:</t>
  </si>
  <si>
    <t xml:space="preserve"> </t>
  </si>
  <si>
    <r>
      <t xml:space="preserve">If yes, place check marks in the appropriate boxes below to reflect your institution’s policies for use in admission for </t>
    </r>
    <r>
      <rPr>
        <b/>
        <sz val="10"/>
        <rFont val="Arial"/>
        <family val="2"/>
      </rPr>
      <t>Fall 2010</t>
    </r>
    <r>
      <rPr>
        <sz val="10"/>
        <rFont val="Arial"/>
      </rPr>
      <t>.</t>
    </r>
  </si>
  <si>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2010</t>
    </r>
    <r>
      <rPr>
        <sz val="10"/>
        <color indexed="8"/>
        <rFont val="Arial"/>
        <family val="2"/>
      </rPr>
      <t>, please indicate which ONE of the following applies: (regardless of whether the writing score will be used in the admissions process):</t>
    </r>
  </si>
  <si>
    <t>SAT essay</t>
  </si>
  <si>
    <t>ACT essay</t>
  </si>
  <si>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2008, including students who began studies during summer, international students/nonresident aliens, and students admitted under special arrangements.</t>
    </r>
  </si>
  <si>
    <r>
      <t xml:space="preserve">Percent and number of first-time, first-year (freshman) students enrolled in fall 2008 who submitted national standardized (SAT/ACT) test scores.  </t>
    </r>
    <r>
      <rPr>
        <sz val="10"/>
        <rFont val="Arial"/>
      </rPr>
      <t xml:space="preserve">Include information for </t>
    </r>
    <r>
      <rPr>
        <b/>
        <sz val="10"/>
        <rFont val="Arial"/>
        <family val="2"/>
      </rPr>
      <t>ALL enrolled, degree-seeking, first-time, first-year (freshman) students who submitted test scores</t>
    </r>
    <r>
      <rPr>
        <sz val="10"/>
        <rFont val="Arial"/>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</si>
  <si>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t>For the Fall 2008 entering class:</t>
  </si>
  <si>
    <r>
      <t xml:space="preserve">First-time, first-year, (freshmen) students: </t>
    </r>
    <r>
      <rPr>
        <sz val="10"/>
        <rFont val="Arial"/>
      </rPr>
      <t>Provide the number of degree-seeking, first-time, first-year students who applied, were admitted, and enrolled (full- or part-time) in fall 2009.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</si>
  <si>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2009 admissions:</t>
  </si>
  <si>
    <r>
      <t xml:space="preserve">If yes, place check marks in the appropriate boxes below to reflect your institution’s policies for use in admission for </t>
    </r>
    <r>
      <rPr>
        <b/>
        <sz val="10"/>
        <rFont val="Arial"/>
        <family val="2"/>
      </rPr>
      <t>Fall 2011</t>
    </r>
    <r>
      <rPr>
        <sz val="10"/>
        <rFont val="Arial"/>
      </rPr>
      <t>.</t>
    </r>
  </si>
  <si>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2009, including students who began studies during summer, international students/nonresident aliens, and students admitted under special arrangements.</t>
    </r>
  </si>
  <si>
    <r>
      <t xml:space="preserve">Percent and number of first-time, first-year (freshman) students enrolled in fall 2009 who submitted national standardized (SAT/ACT) test scores.  </t>
    </r>
    <r>
      <rPr>
        <sz val="10"/>
        <rFont val="Arial"/>
      </rPr>
      <t xml:space="preserve">Include information for </t>
    </r>
    <r>
      <rPr>
        <b/>
        <sz val="10"/>
        <rFont val="Arial"/>
        <family val="2"/>
      </rPr>
      <t>ALL enrolled, degree-seeking, first-time, first-year (freshman) students who submitted test scores</t>
    </r>
    <r>
      <rPr>
        <sz val="10"/>
        <rFont val="Arial"/>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</si>
  <si>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t>For the Fall 2009 entering class:</t>
  </si>
  <si>
    <r>
      <t xml:space="preserve">First-time, first-year, (freshmen) students: </t>
    </r>
    <r>
      <rPr>
        <sz val="10"/>
        <rFont val="Arial"/>
      </rPr>
      <t>Provide the number of degree-seeking, first-time, first-year students who applied, were admitted, and enrolled (full- or part-time) in Fall 2010.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r>
  </si>
  <si>
    <t>If yes, please answer the questions below for Fall 2010 admissions:</t>
  </si>
  <si>
    <r>
      <t xml:space="preserve">If yes, place check marks in the appropriate boxes below to reflect your institution’s policies for use in admission for </t>
    </r>
    <r>
      <rPr>
        <b/>
        <sz val="10"/>
        <rFont val="Arial"/>
        <family val="2"/>
      </rPr>
      <t>Fall 2012</t>
    </r>
    <r>
      <rPr>
        <sz val="10"/>
        <rFont val="Arial"/>
      </rPr>
      <t>.</t>
    </r>
  </si>
  <si>
    <r>
      <t xml:space="preserve">If your institution will make use of the ACT in </t>
    </r>
    <r>
      <rPr>
        <b/>
        <sz val="10"/>
        <color indexed="8"/>
        <rFont val="Arial"/>
        <family val="2"/>
      </rPr>
      <t>admission</t>
    </r>
    <r>
      <rPr>
        <sz val="10"/>
        <color indexed="8"/>
        <rFont val="Arial"/>
        <family val="2"/>
      </rPr>
      <t xml:space="preserve"> decisions for first-time, first-year, degree-seeking applicants for </t>
    </r>
    <r>
      <rPr>
        <b/>
        <sz val="10"/>
        <color indexed="8"/>
        <rFont val="Arial"/>
        <family val="2"/>
      </rPr>
      <t>Fall 2012</t>
    </r>
    <r>
      <rPr>
        <sz val="10"/>
        <color indexed="8"/>
        <rFont val="Arial"/>
        <family val="2"/>
      </rPr>
      <t>, please indicate which ONE of the following applies: (regardless of whether the writing score will be used in the admissions process):</t>
    </r>
  </si>
  <si>
    <r>
      <t xml:space="preserve">Provide percentages for </t>
    </r>
    <r>
      <rPr>
        <b/>
        <sz val="10"/>
        <color indexed="8"/>
        <rFont val="Arial"/>
        <family val="2"/>
      </rPr>
      <t>ALL enrolled, degree-seeking, full-time and part-time, first-time, first-year (freshman)</t>
    </r>
    <r>
      <rPr>
        <sz val="10"/>
        <color indexed="8"/>
        <rFont val="Arial"/>
        <family val="2"/>
      </rPr>
      <t xml:space="preserve"> </t>
    </r>
    <r>
      <rPr>
        <b/>
        <sz val="10"/>
        <color indexed="8"/>
        <rFont val="Arial"/>
        <family val="2"/>
      </rPr>
      <t xml:space="preserve">students </t>
    </r>
    <r>
      <rPr>
        <sz val="10"/>
        <color indexed="8"/>
        <rFont val="Arial"/>
        <family val="2"/>
      </rPr>
      <t>enrolled in Fall 2010, including students who began studies during summer, international students/nonresident aliens, and students admitted under special arrangements.</t>
    </r>
  </si>
  <si>
    <r>
      <t xml:space="preserve">Percent and number of first-time, first-year (freshman) students enrolled in Fall 2010 who submitted national standardized (SAT/ACT) test scores.  </t>
    </r>
    <r>
      <rPr>
        <sz val="10"/>
        <rFont val="Arial"/>
      </rPr>
      <t xml:space="preserve">Include information for </t>
    </r>
    <r>
      <rPr>
        <b/>
        <sz val="10"/>
        <rFont val="Arial"/>
        <family val="2"/>
      </rPr>
      <t>ALL enrolled, degree-seeking, first-time, first-year (freshman) students who submitted test scores</t>
    </r>
    <r>
      <rPr>
        <sz val="10"/>
        <rFont val="Arial"/>
      </rPr>
      <t>.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r>
  </si>
  <si>
    <t>For the Fall 2010 entering class:</t>
  </si>
  <si>
    <t>First-time, first-year, (freshmen) students: Provide the number of degree-seeking, first-time, first-year students who applied, were admitted, and enrolled (full- or part-time) in Fall 2011.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</si>
  <si>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2011 admissions:</t>
  </si>
  <si>
    <t>If yes, place check marks in the appropriate boxes below to reflect your institution’s policies for use in admission for Fall 2013.</t>
  </si>
  <si>
    <t>If your institution will make use of the ACT in admission decisions for first-time, first-year, degree-seeking applicants for Fall 2013, please indicate which ONE of the following applies: (regardless of whether the writing score will be used in the admissions process):</t>
  </si>
  <si>
    <t>Provide percentages for ALL enrolled, degree-seeking, full-time and part-time, first-time, first-year (freshman) students enrolled in Fall 2011, including students who began studies during summer, international students/nonresident aliens, and students admitted under special arrangements.</t>
  </si>
  <si>
    <t>Percent and number of first-time, first-year (freshman) students enrolled in Fall 2011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</si>
  <si>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For the Fall 2011 entering class:</t>
  </si>
  <si>
    <t>First-time, first-year, (freshmen) students: Provide the number of degree-seeking, first-time, first-year students who applied, were admitted, and enrolled (full- or part-time) in Fall 2012.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</si>
  <si>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2012 admissions:</t>
  </si>
  <si>
    <t>If yes, place check marks in the appropriate boxes below to reflect your institution’s policies for use in admission for Fall 2014.</t>
  </si>
  <si>
    <t>If your institution will make use of the ACT in admission decisions for first-time, first-year, degree-seeking applicants for Fall 2014, please indicate which ONE of the following applies: (regardless of whether the writing score will be used in the admissions process):</t>
  </si>
  <si>
    <t>Provide percentages for ALL enrolled, degree-seeking, full-time and part-time, first-time, first-year (freshman) students enrolled in Fall 2012, including students who began studies during summer, international students/nonresident aliens, and students admitted under special arrangements.</t>
  </si>
  <si>
    <t>Percent and number of first-time, first-year (freshman) students enrolled in Fall 2012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</si>
  <si>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For the Fall 2012 entering class:</t>
  </si>
  <si>
    <t>First-time, first-year, (freshmen) students: Provide the number of degree-seeking, first-time, first-year students who applied, were admitted, and enrolled (full- or part-time) in Fall 2013.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</si>
  <si>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2013 admissions:</t>
  </si>
  <si>
    <t>If yes, place check marks in the appropriate boxes below to reflect your institution’s policies for use in admission for Fall 2015.</t>
  </si>
  <si>
    <t>If your institution will make use of the ACT in admission decisions for first-time, first-year, degree-seeking applicants for Fall 2015, please indicate which ONE of the following applies: (regardless of whether the writing score will be used in the admissions process):</t>
  </si>
  <si>
    <t>Provide percentages for ALL enrolled, degree-seeking, full-time and part-time, first-time, first-year (freshman) students enrolled in Fall 2013, including students who began studies during summer, international students/nonresident aliens, and students admitted under special arrangements.</t>
  </si>
  <si>
    <t>Percent and number of first-time, first-year (freshman) students enrolled in Fall 2013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</si>
  <si>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Early December</t>
  </si>
  <si>
    <t>For the Fall 2013 entering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</si>
</sst>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44" formatCode="_(&quot;$&quot;* #,##0.00_);_(&quot;$&quot;* \(#,##0.00\);_(&quot;$&quot;* &quot;-&quot;??_);_(@_)"/>
    <numFmt numFmtId="164" formatCode="mmmm\ d\,\ yyyy"/>
    <numFmt numFmtId="165" formatCode="&quot;$&quot;#,##0.00"/>
    <numFmt numFmtId="166" formatCode="m/d"/>
    <numFmt numFmtId="167" formatCode="0.0"/>
    <numFmt numFmtId="168" formatCode="#,##0.0_);\(#,##0.0\)"/>
    <numFmt numFmtId="169" formatCode="&quot;$&quot;#,##0"/>
    <numFmt numFmtId="170" formatCode="0.0%"/>
    <numFmt numFmtId="171" formatCode="m/d;@"/>
  </numFmts>
  <fonts count="34" x14ac:knownFonts="1">
    <font>
      <sz val="12"/>
      <color theme="1"/>
      <name val="Calibri"/>
      <family val="2"/>
      <charset val="136"/>
      <scheme val="minor"/>
    </font>
    <font>
      <sz val="12"/>
      <color theme="1"/>
      <name val="Calibri"/>
      <family val="2"/>
      <charset val="136"/>
      <scheme val="minor"/>
    </font>
    <font>
      <b/>
      <sz val="18"/>
      <name val="Georgia"/>
      <family val="1"/>
    </font>
    <font>
      <b/>
      <sz val="14"/>
      <name val="Arial"/>
      <family val="2"/>
    </font>
    <font>
      <sz val="10"/>
      <name val="Arial"/>
    </font>
    <font>
      <b/>
      <sz val="12"/>
      <name val="Arial"/>
      <family val="2"/>
    </font>
    <font>
      <b/>
      <sz val="10"/>
      <name val="Arial"/>
      <family val="2"/>
    </font>
    <font>
      <b/>
      <sz val="9"/>
      <name val="Arial"/>
      <family val="2"/>
    </font>
    <font>
      <b/>
      <sz val="11"/>
      <name val="Arial"/>
      <family val="2"/>
    </font>
    <font>
      <b/>
      <i/>
      <sz val="11"/>
      <name val="Arial"/>
      <family val="2"/>
    </font>
    <font>
      <sz val="9"/>
      <name val="Arial"/>
      <family val="2"/>
    </font>
    <font>
      <b/>
      <i/>
      <sz val="9"/>
      <name val="Arial"/>
      <family val="2"/>
    </font>
    <font>
      <b/>
      <sz val="9"/>
      <name val="Times New Roman"/>
      <family val="1"/>
    </font>
    <font>
      <sz val="10"/>
      <name val="Times New Roman"/>
      <family val="1"/>
    </font>
    <font>
      <b/>
      <sz val="9"/>
      <color indexed="8"/>
      <name val="Times New Roman"/>
      <family val="1"/>
    </font>
    <font>
      <sz val="9"/>
      <name val="Times New Roman"/>
      <family val="1"/>
    </font>
    <font>
      <sz val="9"/>
      <color indexed="8"/>
      <name val="Times New Roman"/>
      <family val="1"/>
    </font>
    <font>
      <i/>
      <sz val="10"/>
      <name val="Arial"/>
      <family val="2"/>
    </font>
    <font>
      <u/>
      <sz val="10"/>
      <color indexed="12"/>
      <name val="Arial"/>
    </font>
    <font>
      <u/>
      <sz val="10"/>
      <name val="CG Times"/>
      <family val="1"/>
    </font>
    <font>
      <sz val="8"/>
      <name val="Arial"/>
      <family val="2"/>
    </font>
    <font>
      <sz val="10"/>
      <color indexed="8"/>
      <name val="Arial"/>
      <family val="2"/>
    </font>
    <font>
      <b/>
      <sz val="10"/>
      <color indexed="8"/>
      <name val="Arial"/>
      <family val="2"/>
    </font>
    <font>
      <b/>
      <sz val="9"/>
      <color indexed="8"/>
      <name val="Arial"/>
      <family val="2"/>
    </font>
    <font>
      <sz val="9"/>
      <color indexed="8"/>
      <name val="Arial"/>
      <family val="2"/>
    </font>
    <font>
      <sz val="10"/>
      <color indexed="10"/>
      <name val="Arial"/>
      <family val="2"/>
    </font>
    <font>
      <sz val="10"/>
      <color indexed="8"/>
      <name val="Times New Roman"/>
      <family val="1"/>
    </font>
    <font>
      <i/>
      <sz val="10"/>
      <color indexed="8"/>
      <name val="Arial"/>
      <family val="2"/>
    </font>
    <font>
      <sz val="10"/>
      <color indexed="13"/>
      <name val="Arial"/>
      <family val="2"/>
    </font>
    <font>
      <sz val="11"/>
      <color indexed="8"/>
      <name val="Times New Roman"/>
      <family val="1"/>
    </font>
    <font>
      <sz val="11"/>
      <name val="Arial"/>
    </font>
    <font>
      <b/>
      <sz val="10"/>
      <color indexed="8"/>
      <name val="Times New Roman"/>
      <family val="1"/>
    </font>
    <font>
      <b/>
      <sz val="10"/>
      <name val="Times New Roman"/>
      <family val="1"/>
    </font>
    <font>
      <u/>
      <sz val="12"/>
      <color theme="11"/>
      <name val="Calibri"/>
      <family val="2"/>
      <charset val="136"/>
      <scheme val="minor"/>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9"/>
        <bgColor indexed="64"/>
      </patternFill>
    </fill>
    <fill>
      <patternFill patternType="solid">
        <fgColor indexed="42"/>
        <bgColor indexed="64"/>
      </patternFill>
    </fill>
  </fills>
  <borders count="52">
    <border>
      <left/>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top/>
      <bottom style="double">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right/>
      <top style="double">
        <color auto="1"/>
      </top>
      <bottom style="double">
        <color auto="1"/>
      </bottom>
      <diagonal/>
    </border>
    <border>
      <left style="thin">
        <color auto="1"/>
      </left>
      <right/>
      <top style="double">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thin">
        <color auto="1"/>
      </left>
      <right/>
      <top style="thin">
        <color auto="1"/>
      </top>
      <bottom style="double">
        <color auto="1"/>
      </bottom>
      <diagonal/>
    </border>
    <border>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2">
    <xf numFmtId="0" fontId="0" fillId="0" borderId="0"/>
    <xf numFmtId="44"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alignment vertical="top"/>
      <protection locked="0"/>
    </xf>
    <xf numFmtId="0" fontId="4" fillId="0" borderId="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928">
    <xf numFmtId="0" fontId="0" fillId="0" borderId="0" xfId="0"/>
    <xf numFmtId="0" fontId="2" fillId="0" borderId="0" xfId="0" applyFont="1" applyAlignment="1">
      <alignment horizontal="center" vertical="top"/>
    </xf>
    <xf numFmtId="0" fontId="3" fillId="2" borderId="0" xfId="0" applyFont="1" applyFill="1" applyAlignment="1">
      <alignment horizontal="center" vertical="center"/>
    </xf>
    <xf numFmtId="0" fontId="4" fillId="0" borderId="0" xfId="0" applyFont="1"/>
    <xf numFmtId="0" fontId="4" fillId="0" borderId="0" xfId="0" applyFont="1" applyFill="1" applyAlignment="1">
      <alignment horizontal="left" vertical="top"/>
    </xf>
    <xf numFmtId="0" fontId="5" fillId="0" borderId="0" xfId="0" applyFont="1" applyFill="1" applyBorder="1"/>
    <xf numFmtId="0" fontId="4" fillId="0" borderId="0" xfId="0" applyFont="1" applyFill="1" applyBorder="1"/>
    <xf numFmtId="0" fontId="6" fillId="0" borderId="0" xfId="0" applyFont="1" applyAlignment="1">
      <alignment horizontal="left" vertical="top"/>
    </xf>
    <xf numFmtId="0" fontId="6" fillId="0" borderId="0" xfId="0" applyFont="1" applyBorder="1" applyAlignment="1">
      <alignment horizontal="left" vertical="top"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4" fillId="0" borderId="0" xfId="0" applyFont="1" applyBorder="1" applyAlignment="1"/>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6" fillId="2" borderId="7" xfId="0" applyFont="1" applyFill="1" applyBorder="1" applyAlignment="1">
      <alignment horizontal="right" vertical="top" wrapText="1"/>
    </xf>
    <xf numFmtId="0" fontId="4" fillId="0" borderId="0" xfId="0" applyFont="1" applyBorder="1"/>
    <xf numFmtId="0" fontId="4" fillId="0" borderId="4" xfId="0" applyFont="1" applyBorder="1" applyAlignment="1"/>
    <xf numFmtId="0" fontId="4" fillId="0" borderId="5" xfId="0" applyFont="1" applyBorder="1" applyAlignment="1"/>
    <xf numFmtId="0" fontId="4" fillId="0" borderId="6" xfId="0" applyFont="1" applyBorder="1" applyAlignment="1"/>
    <xf numFmtId="0" fontId="6" fillId="0" borderId="7" xfId="0" applyFont="1" applyBorder="1" applyAlignment="1">
      <alignment horizontal="right"/>
    </xf>
    <xf numFmtId="0" fontId="0" fillId="3" borderId="0" xfId="0" applyFill="1"/>
    <xf numFmtId="0" fontId="4" fillId="2" borderId="4" xfId="0" applyFont="1" applyFill="1" applyBorder="1" applyAlignment="1"/>
    <xf numFmtId="0" fontId="4" fillId="2" borderId="5" xfId="0" applyFont="1" applyFill="1" applyBorder="1" applyAlignment="1"/>
    <xf numFmtId="0" fontId="4" fillId="2" borderId="6" xfId="0" applyFont="1" applyFill="1" applyBorder="1" applyAlignment="1"/>
    <xf numFmtId="0" fontId="6" fillId="2" borderId="7" xfId="0" applyFont="1" applyFill="1" applyBorder="1" applyAlignment="1">
      <alignment horizontal="right"/>
    </xf>
    <xf numFmtId="0" fontId="4" fillId="0" borderId="4" xfId="0" applyFont="1" applyFill="1" applyBorder="1" applyAlignment="1"/>
    <xf numFmtId="0" fontId="4" fillId="0" borderId="5" xfId="0" applyFont="1" applyFill="1" applyBorder="1" applyAlignment="1"/>
    <xf numFmtId="0" fontId="4" fillId="0" borderId="6" xfId="0" applyFont="1" applyFill="1" applyBorder="1" applyAlignment="1"/>
    <xf numFmtId="0" fontId="4" fillId="0" borderId="8" xfId="0" applyFont="1" applyFill="1" applyBorder="1" applyAlignment="1"/>
    <xf numFmtId="0" fontId="4" fillId="0" borderId="9" xfId="0" applyFont="1" applyFill="1" applyBorder="1" applyAlignment="1"/>
    <xf numFmtId="0" fontId="4" fillId="0" borderId="10" xfId="0" applyFont="1" applyFill="1" applyBorder="1" applyAlignment="1"/>
    <xf numFmtId="0" fontId="6" fillId="0" borderId="11" xfId="0" applyFont="1" applyBorder="1" applyAlignment="1">
      <alignment horizontal="right"/>
    </xf>
    <xf numFmtId="0" fontId="4" fillId="0" borderId="0" xfId="0" applyFont="1" applyAlignment="1">
      <alignment horizontal="left" vertical="top"/>
    </xf>
    <xf numFmtId="0" fontId="6" fillId="0" borderId="12" xfId="0" applyFont="1" applyBorder="1" applyAlignment="1">
      <alignment horizontal="left" vertical="top" wrapText="1"/>
    </xf>
    <xf numFmtId="0" fontId="0" fillId="0" borderId="0" xfId="0" applyFill="1"/>
    <xf numFmtId="0" fontId="6" fillId="0" borderId="1" xfId="0" applyFont="1" applyFill="1" applyBorder="1" applyAlignment="1"/>
    <xf numFmtId="0" fontId="6" fillId="0" borderId="2" xfId="0" applyFont="1" applyFill="1" applyBorder="1" applyAlignment="1"/>
    <xf numFmtId="0" fontId="6" fillId="0" borderId="13" xfId="0" applyFont="1" applyFill="1" applyBorder="1" applyAlignment="1"/>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2" borderId="1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7" xfId="0" applyFont="1" applyBorder="1" applyAlignment="1">
      <alignment horizontal="center"/>
    </xf>
    <xf numFmtId="0" fontId="6" fillId="0" borderId="16" xfId="0" applyFont="1" applyBorder="1" applyAlignment="1">
      <alignment horizontal="right"/>
    </xf>
    <xf numFmtId="0" fontId="4" fillId="2" borderId="7" xfId="0" applyFont="1" applyFill="1" applyBorder="1"/>
    <xf numFmtId="0" fontId="4" fillId="0" borderId="0" xfId="0" applyFont="1" applyFill="1"/>
    <xf numFmtId="0" fontId="7" fillId="2" borderId="16" xfId="0" applyFont="1" applyFill="1" applyBorder="1" applyAlignment="1">
      <alignment horizontal="right"/>
    </xf>
    <xf numFmtId="0" fontId="4" fillId="2" borderId="8" xfId="0" applyFont="1" applyFill="1" applyBorder="1" applyAlignment="1"/>
    <xf numFmtId="0" fontId="4" fillId="2" borderId="9" xfId="0" applyFont="1" applyFill="1" applyBorder="1" applyAlignment="1"/>
    <xf numFmtId="0" fontId="4" fillId="2" borderId="10" xfId="0" applyFont="1" applyFill="1" applyBorder="1" applyAlignment="1"/>
    <xf numFmtId="0" fontId="6" fillId="2" borderId="17" xfId="0" applyFont="1" applyFill="1" applyBorder="1" applyAlignment="1">
      <alignment horizontal="right"/>
    </xf>
    <xf numFmtId="0" fontId="4" fillId="2" borderId="11" xfId="0" applyFont="1" applyFill="1" applyBorder="1"/>
    <xf numFmtId="0" fontId="4" fillId="0" borderId="0" xfId="0" applyFont="1" applyAlignment="1"/>
    <xf numFmtId="0" fontId="5" fillId="0" borderId="0" xfId="0" applyFont="1" applyFill="1" applyAlignment="1">
      <alignment horizontal="left" vertical="top"/>
    </xf>
    <xf numFmtId="0" fontId="5" fillId="0" borderId="0" xfId="0" applyFont="1" applyFill="1"/>
    <xf numFmtId="0" fontId="6" fillId="0" borderId="0" xfId="0" applyFont="1" applyFill="1" applyAlignment="1">
      <alignment horizontal="left" vertical="top"/>
    </xf>
    <xf numFmtId="0" fontId="6" fillId="0" borderId="0" xfId="0" applyFont="1" applyFill="1"/>
    <xf numFmtId="0" fontId="4" fillId="0" borderId="1"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15" xfId="0" applyFont="1" applyFill="1" applyBorder="1" applyAlignment="1">
      <alignment horizontal="center" vertical="center"/>
    </xf>
    <xf numFmtId="0" fontId="4" fillId="0" borderId="0" xfId="0" applyFont="1" applyBorder="1" applyAlignment="1">
      <alignment horizontal="center"/>
    </xf>
    <xf numFmtId="0" fontId="4" fillId="0" borderId="8" xfId="0" applyFont="1" applyFill="1" applyBorder="1" applyAlignment="1">
      <alignment horizontal="left" vertical="top" wrapText="1"/>
    </xf>
    <xf numFmtId="0" fontId="4" fillId="0" borderId="10" xfId="0" applyFont="1" applyFill="1" applyBorder="1" applyAlignment="1">
      <alignment horizontal="left" vertical="top" wrapText="1"/>
    </xf>
    <xf numFmtId="0" fontId="6" fillId="0" borderId="11" xfId="0" applyFont="1" applyFill="1" applyBorder="1" applyAlignment="1">
      <alignment horizontal="center" vertical="center"/>
    </xf>
    <xf numFmtId="0" fontId="6" fillId="0" borderId="0" xfId="0" applyFont="1" applyFill="1" applyAlignment="1">
      <alignment vertical="top" wrapText="1"/>
    </xf>
    <xf numFmtId="0" fontId="4" fillId="2" borderId="1" xfId="0" applyFont="1" applyFill="1" applyBorder="1" applyAlignment="1">
      <alignment horizontal="left" vertical="top" wrapText="1"/>
    </xf>
    <xf numFmtId="0" fontId="4" fillId="2" borderId="13" xfId="0" applyFont="1" applyFill="1" applyBorder="1" applyAlignment="1">
      <alignment horizontal="left" vertical="top" wrapText="1"/>
    </xf>
    <xf numFmtId="0" fontId="6" fillId="2" borderId="15" xfId="0" applyFont="1" applyFill="1" applyBorder="1" applyAlignment="1">
      <alignment horizontal="center" vertical="center"/>
    </xf>
    <xf numFmtId="0" fontId="4" fillId="0" borderId="4" xfId="0" applyFont="1" applyFill="1" applyBorder="1" applyAlignment="1">
      <alignment horizontal="left" vertical="top" wrapText="1"/>
    </xf>
    <xf numFmtId="0" fontId="4" fillId="0" borderId="6" xfId="0" applyFont="1" applyFill="1" applyBorder="1" applyAlignment="1">
      <alignment horizontal="left" vertical="top" wrapText="1"/>
    </xf>
    <xf numFmtId="0" fontId="4" fillId="0" borderId="7" xfId="0" applyFont="1" applyFill="1" applyBorder="1" applyAlignment="1">
      <alignment horizontal="center" vertical="center"/>
    </xf>
    <xf numFmtId="0" fontId="4" fillId="2" borderId="8"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center" vertical="center"/>
    </xf>
    <xf numFmtId="0" fontId="4" fillId="0" borderId="1" xfId="0" applyFont="1" applyFill="1" applyBorder="1"/>
    <xf numFmtId="0" fontId="7" fillId="0" borderId="14" xfId="0" applyFont="1" applyFill="1" applyBorder="1" applyAlignment="1">
      <alignment horizontal="center" wrapText="1"/>
    </xf>
    <xf numFmtId="0" fontId="7" fillId="0" borderId="3" xfId="0" applyFont="1" applyFill="1" applyBorder="1" applyAlignment="1">
      <alignment horizontal="center" wrapText="1"/>
    </xf>
    <xf numFmtId="0" fontId="4" fillId="2" borderId="4" xfId="0" applyFont="1" applyFill="1" applyBorder="1" applyAlignment="1">
      <alignment vertical="center"/>
    </xf>
    <xf numFmtId="0" fontId="4" fillId="2" borderId="16" xfId="0" applyFont="1" applyFill="1" applyBorder="1" applyAlignment="1">
      <alignment horizontal="center" vertical="center"/>
    </xf>
    <xf numFmtId="0" fontId="4" fillId="2" borderId="18" xfId="0" applyFont="1" applyFill="1" applyBorder="1" applyAlignment="1">
      <alignment horizontal="center" vertical="center"/>
    </xf>
    <xf numFmtId="0" fontId="4" fillId="0" borderId="4" xfId="0" applyFont="1" applyBorder="1" applyAlignment="1">
      <alignment vertical="center"/>
    </xf>
    <xf numFmtId="0" fontId="4" fillId="0" borderId="16" xfId="0" applyFont="1" applyBorder="1" applyAlignment="1">
      <alignment horizontal="center" vertical="center"/>
    </xf>
    <xf numFmtId="0" fontId="6" fillId="0" borderId="18" xfId="0" applyFont="1" applyBorder="1" applyAlignment="1">
      <alignment horizontal="center" vertical="center"/>
    </xf>
    <xf numFmtId="0" fontId="6" fillId="2" borderId="18" xfId="0" applyFont="1" applyFill="1" applyBorder="1" applyAlignment="1">
      <alignment horizontal="center" vertical="center"/>
    </xf>
    <xf numFmtId="0" fontId="4" fillId="2" borderId="4" xfId="0" applyFont="1" applyFill="1" applyBorder="1" applyAlignment="1">
      <alignment vertical="center" wrapText="1"/>
    </xf>
    <xf numFmtId="0" fontId="4" fillId="0" borderId="18" xfId="0" applyFont="1" applyBorder="1" applyAlignment="1">
      <alignment horizontal="center" vertical="center"/>
    </xf>
    <xf numFmtId="0" fontId="4" fillId="0" borderId="8" xfId="0" applyFont="1" applyBorder="1" applyAlignment="1">
      <alignment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5" fillId="0" borderId="0" xfId="0" applyFont="1" applyFill="1" applyAlignment="1">
      <alignment vertical="top"/>
    </xf>
    <xf numFmtId="0" fontId="4" fillId="0" borderId="1" xfId="0" applyFont="1" applyFill="1" applyBorder="1" applyAlignment="1">
      <alignment wrapText="1"/>
    </xf>
    <xf numFmtId="0" fontId="4" fillId="0" borderId="2" xfId="0" applyFont="1" applyFill="1" applyBorder="1" applyAlignment="1">
      <alignment wrapText="1"/>
    </xf>
    <xf numFmtId="0" fontId="4" fillId="0" borderId="3" xfId="0" applyFont="1" applyFill="1" applyBorder="1" applyAlignment="1">
      <alignment wrapText="1"/>
    </xf>
    <xf numFmtId="0" fontId="6" fillId="2" borderId="16" xfId="0" applyFont="1" applyFill="1" applyBorder="1" applyAlignment="1">
      <alignment horizontal="center" vertical="center" wrapText="1"/>
    </xf>
    <xf numFmtId="0" fontId="4" fillId="2" borderId="7" xfId="0" applyFont="1" applyFill="1" applyBorder="1" applyAlignment="1">
      <alignment horizontal="center"/>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6" fillId="0" borderId="16" xfId="0" applyFont="1" applyBorder="1" applyAlignment="1">
      <alignment horizontal="center" vertical="center" wrapText="1"/>
    </xf>
    <xf numFmtId="0" fontId="4" fillId="0" borderId="8" xfId="0" applyFont="1" applyBorder="1" applyAlignment="1"/>
    <xf numFmtId="0" fontId="4" fillId="0" borderId="9" xfId="0" applyFont="1" applyBorder="1" applyAlignment="1"/>
    <xf numFmtId="0" fontId="4" fillId="0" borderId="10" xfId="0" applyFont="1" applyBorder="1" applyAlignment="1"/>
    <xf numFmtId="0" fontId="4" fillId="0" borderId="11" xfId="0" applyFont="1" applyBorder="1" applyAlignment="1">
      <alignment horizontal="center"/>
    </xf>
    <xf numFmtId="0" fontId="6" fillId="0" borderId="12" xfId="0" applyFont="1" applyBorder="1" applyAlignment="1">
      <alignment vertical="top" wrapText="1"/>
    </xf>
    <xf numFmtId="0" fontId="4" fillId="0" borderId="20" xfId="0" applyFont="1" applyFill="1" applyBorder="1" applyAlignment="1">
      <alignment vertical="center"/>
    </xf>
    <xf numFmtId="0" fontId="6" fillId="0" borderId="14" xfId="0" applyFont="1" applyFill="1" applyBorder="1" applyAlignment="1">
      <alignment horizont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8" fillId="2" borderId="4" xfId="0" applyFont="1" applyFill="1" applyBorder="1" applyAlignment="1">
      <alignment vertical="center"/>
    </xf>
    <xf numFmtId="0" fontId="9" fillId="2" borderId="5" xfId="0" applyFont="1" applyFill="1" applyBorder="1" applyAlignment="1">
      <alignment vertical="center"/>
    </xf>
    <xf numFmtId="0" fontId="9" fillId="2" borderId="18" xfId="0" applyFont="1" applyFill="1" applyBorder="1" applyAlignment="1">
      <alignment vertical="center"/>
    </xf>
    <xf numFmtId="0" fontId="4" fillId="0" borderId="21" xfId="0" applyFont="1" applyBorder="1" applyAlignment="1">
      <alignment horizontal="left" vertical="center" indent="1"/>
    </xf>
    <xf numFmtId="0" fontId="7"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7" xfId="0" applyFont="1" applyBorder="1" applyAlignment="1">
      <alignment horizontal="center" vertical="center"/>
    </xf>
    <xf numFmtId="0" fontId="11" fillId="2" borderId="5" xfId="0" applyFont="1" applyFill="1" applyBorder="1" applyAlignment="1">
      <alignment vertical="center"/>
    </xf>
    <xf numFmtId="0" fontId="11" fillId="2" borderId="18" xfId="0" applyFont="1" applyFill="1" applyBorder="1" applyAlignment="1">
      <alignment vertical="center"/>
    </xf>
    <xf numFmtId="0" fontId="7" fillId="0" borderId="7" xfId="0" applyFont="1" applyBorder="1" applyAlignment="1">
      <alignment horizontal="center" vertical="center" wrapText="1"/>
    </xf>
    <xf numFmtId="0" fontId="4" fillId="0" borderId="21" xfId="0" applyFont="1" applyBorder="1" applyAlignment="1">
      <alignment horizontal="left" vertical="center" wrapText="1" indent="1"/>
    </xf>
    <xf numFmtId="0" fontId="4" fillId="0" borderId="22" xfId="0" applyFont="1" applyBorder="1" applyAlignment="1">
      <alignment horizontal="left" vertical="center" indent="1"/>
    </xf>
    <xf numFmtId="0" fontId="10" fillId="0" borderId="17" xfId="0" applyFont="1" applyBorder="1" applyAlignment="1">
      <alignment horizontal="center" vertical="center"/>
    </xf>
    <xf numFmtId="0" fontId="7" fillId="0" borderId="17" xfId="0" applyFont="1" applyBorder="1" applyAlignment="1">
      <alignment horizontal="center" vertical="center" wrapText="1"/>
    </xf>
    <xf numFmtId="0" fontId="10" fillId="0" borderId="11" xfId="0" applyFont="1" applyBorder="1" applyAlignment="1">
      <alignment horizontal="center" vertical="center"/>
    </xf>
    <xf numFmtId="0" fontId="5" fillId="0" borderId="0" xfId="0" applyFont="1"/>
    <xf numFmtId="0" fontId="6" fillId="0" borderId="0" xfId="0" applyFont="1"/>
    <xf numFmtId="0" fontId="12" fillId="0" borderId="0" xfId="0" applyFont="1" applyAlignment="1">
      <alignment horizontal="center" vertical="top" wrapText="1"/>
    </xf>
    <xf numFmtId="0" fontId="13" fillId="0" borderId="0" xfId="0" applyFont="1" applyAlignment="1">
      <alignment wrapText="1"/>
    </xf>
    <xf numFmtId="0" fontId="6" fillId="2" borderId="1" xfId="0" applyFont="1" applyFill="1" applyBorder="1" applyAlignment="1"/>
    <xf numFmtId="0" fontId="6" fillId="2" borderId="2" xfId="0" applyFont="1" applyFill="1" applyBorder="1" applyAlignment="1"/>
    <xf numFmtId="0" fontId="6" fillId="2" borderId="13" xfId="0" applyFont="1" applyFill="1" applyBorder="1" applyAlignment="1"/>
    <xf numFmtId="0" fontId="6" fillId="2" borderId="14" xfId="0" applyFont="1" applyFill="1" applyBorder="1" applyAlignment="1">
      <alignment horizontal="center" vertical="center"/>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6" fillId="0" borderId="17" xfId="0" applyFont="1" applyBorder="1" applyAlignment="1">
      <alignment horizontal="center" vertical="center" wrapText="1"/>
    </xf>
    <xf numFmtId="0" fontId="12" fillId="0" borderId="11" xfId="0" applyFont="1" applyBorder="1" applyAlignment="1">
      <alignment horizontal="center" vertical="center" wrapText="1"/>
    </xf>
    <xf numFmtId="0" fontId="14" fillId="0" borderId="0" xfId="0" applyFont="1" applyAlignment="1">
      <alignment horizontal="center" vertical="top" wrapText="1"/>
    </xf>
    <xf numFmtId="0" fontId="4" fillId="0" borderId="23" xfId="0" applyFont="1" applyBorder="1" applyAlignment="1">
      <alignment wrapText="1"/>
    </xf>
    <xf numFmtId="0" fontId="15" fillId="0" borderId="0" xfId="0" applyFont="1" applyAlignment="1">
      <alignment vertical="top" wrapText="1"/>
    </xf>
    <xf numFmtId="0" fontId="16" fillId="0" borderId="0" xfId="0" applyFont="1" applyAlignment="1">
      <alignment vertical="top" wrapText="1"/>
    </xf>
    <xf numFmtId="0" fontId="13" fillId="2" borderId="20" xfId="0" applyFont="1" applyFill="1" applyBorder="1" applyAlignment="1">
      <alignment vertical="top" wrapText="1"/>
    </xf>
    <xf numFmtId="0" fontId="6" fillId="2" borderId="24"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3" xfId="0" applyFont="1" applyFill="1" applyBorder="1" applyAlignment="1">
      <alignment horizontal="center" vertical="top" wrapText="1"/>
    </xf>
    <xf numFmtId="0" fontId="4" fillId="0" borderId="21" xfId="0" applyFont="1" applyFill="1" applyBorder="1" applyAlignment="1">
      <alignment vertical="top" wrapText="1"/>
    </xf>
    <xf numFmtId="0" fontId="7" fillId="0" borderId="16" xfId="0" applyFont="1" applyFill="1" applyBorder="1" applyAlignment="1">
      <alignment horizontal="center" vertical="top" wrapText="1"/>
    </xf>
    <xf numFmtId="0" fontId="6" fillId="0" borderId="16" xfId="0" applyFont="1" applyFill="1" applyBorder="1" applyAlignment="1">
      <alignment horizontal="center" wrapText="1"/>
    </xf>
    <xf numFmtId="0" fontId="6" fillId="0" borderId="7" xfId="0" applyFont="1" applyFill="1" applyBorder="1" applyAlignment="1">
      <alignment horizontal="center" vertical="top" wrapText="1"/>
    </xf>
    <xf numFmtId="0" fontId="4" fillId="2" borderId="21" xfId="0" applyFont="1" applyFill="1" applyBorder="1" applyAlignment="1">
      <alignment wrapText="1"/>
    </xf>
    <xf numFmtId="0" fontId="4" fillId="2" borderId="16" xfId="0" applyFont="1" applyFill="1" applyBorder="1" applyAlignment="1">
      <alignment wrapText="1"/>
    </xf>
    <xf numFmtId="0" fontId="15" fillId="2" borderId="7" xfId="0" applyFont="1" applyFill="1" applyBorder="1" applyAlignment="1">
      <alignment vertical="top" wrapText="1"/>
    </xf>
    <xf numFmtId="0" fontId="4" fillId="0" borderId="21" xfId="0" applyFont="1" applyBorder="1" applyAlignment="1">
      <alignment wrapText="1"/>
    </xf>
    <xf numFmtId="0" fontId="4" fillId="0" borderId="16" xfId="0" applyFont="1" applyBorder="1" applyAlignment="1">
      <alignment wrapText="1"/>
    </xf>
    <xf numFmtId="0" fontId="15" fillId="0" borderId="7" xfId="0" applyFont="1" applyBorder="1" applyAlignment="1">
      <alignment vertical="top" wrapText="1"/>
    </xf>
    <xf numFmtId="0" fontId="6" fillId="2" borderId="16" xfId="0" applyFont="1" applyFill="1" applyBorder="1" applyAlignment="1">
      <alignment horizontal="center" vertical="top" wrapText="1"/>
    </xf>
    <xf numFmtId="0" fontId="4" fillId="0" borderId="22" xfId="0" applyFont="1" applyBorder="1" applyAlignment="1">
      <alignment wrapText="1"/>
    </xf>
    <xf numFmtId="0" fontId="4" fillId="0" borderId="17" xfId="0" applyFont="1" applyBorder="1" applyAlignment="1">
      <alignment wrapText="1"/>
    </xf>
    <xf numFmtId="0" fontId="6" fillId="0" borderId="17" xfId="0" applyFont="1" applyBorder="1" applyAlignment="1">
      <alignment horizontal="center" vertical="top" wrapText="1"/>
    </xf>
    <xf numFmtId="0" fontId="15" fillId="0" borderId="11" xfId="0" applyFont="1" applyBorder="1" applyAlignment="1">
      <alignment vertical="top" wrapText="1"/>
    </xf>
    <xf numFmtId="0" fontId="4" fillId="0" borderId="0" xfId="0" applyFont="1" applyBorder="1" applyAlignment="1">
      <alignment wrapText="1"/>
    </xf>
    <xf numFmtId="0" fontId="6" fillId="0" borderId="0" xfId="0" applyFont="1" applyBorder="1" applyAlignment="1"/>
    <xf numFmtId="0" fontId="6" fillId="2" borderId="20" xfId="0" applyFont="1" applyFill="1" applyBorder="1" applyAlignment="1"/>
    <xf numFmtId="0" fontId="10" fillId="0" borderId="21" xfId="0" applyFont="1" applyBorder="1" applyAlignment="1">
      <alignment vertical="top" wrapText="1"/>
    </xf>
    <xf numFmtId="0" fontId="6" fillId="0" borderId="16" xfId="0" applyFont="1" applyBorder="1" applyAlignment="1">
      <alignment horizontal="center" vertical="center"/>
    </xf>
    <xf numFmtId="0" fontId="10" fillId="2" borderId="22" xfId="0" applyFont="1" applyFill="1" applyBorder="1" applyAlignment="1">
      <alignment vertical="top" wrapText="1"/>
    </xf>
    <xf numFmtId="0" fontId="6" fillId="2" borderId="17" xfId="0" applyFont="1" applyFill="1" applyBorder="1" applyAlignment="1">
      <alignment horizontal="center" vertical="center"/>
    </xf>
    <xf numFmtId="0" fontId="15" fillId="2" borderId="11" xfId="0" applyFont="1" applyFill="1" applyBorder="1" applyAlignment="1">
      <alignment vertical="top" wrapText="1"/>
    </xf>
    <xf numFmtId="0" fontId="10" fillId="0" borderId="0" xfId="0" applyFont="1" applyBorder="1" applyAlignment="1">
      <alignment vertical="top" wrapText="1"/>
    </xf>
    <xf numFmtId="0" fontId="15" fillId="0" borderId="0" xfId="0" applyFont="1" applyBorder="1" applyAlignment="1">
      <alignment vertical="top" wrapText="1"/>
    </xf>
    <xf numFmtId="0" fontId="10" fillId="0" borderId="0" xfId="0" applyFont="1" applyAlignment="1">
      <alignment vertical="top" wrapText="1"/>
    </xf>
    <xf numFmtId="0" fontId="7" fillId="0" borderId="7" xfId="0" applyFont="1" applyFill="1" applyBorder="1" applyAlignment="1">
      <alignment horizontal="center" vertical="top" wrapText="1"/>
    </xf>
    <xf numFmtId="0" fontId="4" fillId="2" borderId="21" xfId="0" applyFont="1" applyFill="1" applyBorder="1" applyAlignment="1">
      <alignment vertical="top" wrapText="1"/>
    </xf>
    <xf numFmtId="0" fontId="4" fillId="2" borderId="16" xfId="0" applyFont="1" applyFill="1" applyBorder="1" applyAlignment="1">
      <alignment vertical="top" wrapText="1"/>
    </xf>
    <xf numFmtId="0" fontId="4" fillId="2" borderId="7" xfId="0" applyFont="1" applyFill="1" applyBorder="1" applyAlignment="1">
      <alignment vertical="top" wrapText="1"/>
    </xf>
    <xf numFmtId="0" fontId="4" fillId="0" borderId="21" xfId="0" applyFont="1" applyBorder="1" applyAlignment="1">
      <alignment vertical="top" wrapText="1"/>
    </xf>
    <xf numFmtId="0" fontId="4" fillId="0" borderId="16" xfId="0" applyFont="1" applyBorder="1" applyAlignment="1">
      <alignment vertical="top" wrapText="1"/>
    </xf>
    <xf numFmtId="0" fontId="6" fillId="0" borderId="16" xfId="0" applyFont="1" applyBorder="1" applyAlignment="1">
      <alignment horizontal="center" vertical="top" wrapText="1"/>
    </xf>
    <xf numFmtId="0" fontId="4" fillId="0" borderId="7" xfId="0" applyFont="1" applyBorder="1" applyAlignment="1">
      <alignment vertical="top" wrapText="1"/>
    </xf>
    <xf numFmtId="0" fontId="4" fillId="0" borderId="22" xfId="0" applyFont="1" applyBorder="1" applyAlignment="1">
      <alignment vertical="top" wrapText="1"/>
    </xf>
    <xf numFmtId="0" fontId="4" fillId="0" borderId="17" xfId="0" applyFont="1" applyBorder="1" applyAlignment="1">
      <alignment vertical="top" wrapText="1"/>
    </xf>
    <xf numFmtId="0" fontId="4" fillId="0" borderId="11" xfId="0" applyFont="1" applyBorder="1" applyAlignment="1">
      <alignment vertical="top" wrapText="1"/>
    </xf>
    <xf numFmtId="9" fontId="4" fillId="0" borderId="0" xfId="2" applyFont="1" applyBorder="1" applyAlignment="1">
      <alignment horizontal="center"/>
    </xf>
    <xf numFmtId="0" fontId="4" fillId="0" borderId="0" xfId="0" applyFont="1" applyBorder="1" applyAlignment="1">
      <alignment horizontal="left" indent="1"/>
    </xf>
    <xf numFmtId="0" fontId="4" fillId="2" borderId="2" xfId="0" applyFont="1" applyFill="1" applyBorder="1" applyAlignment="1">
      <alignment horizontal="left" vertical="top" wrapText="1"/>
    </xf>
    <xf numFmtId="49" fontId="6" fillId="2" borderId="15" xfId="0" applyNumberFormat="1" applyFont="1" applyFill="1" applyBorder="1" applyAlignment="1">
      <alignment horizontal="center" vertical="center"/>
    </xf>
    <xf numFmtId="164" fontId="4" fillId="0" borderId="11" xfId="0" applyNumberFormat="1" applyFont="1" applyBorder="1" applyAlignment="1">
      <alignment horizontal="center" vertical="center"/>
    </xf>
    <xf numFmtId="0" fontId="4" fillId="0" borderId="0" xfId="0" applyFont="1" applyBorder="1" applyAlignment="1">
      <alignment horizontal="left" vertical="top" wrapText="1"/>
    </xf>
    <xf numFmtId="164" fontId="4" fillId="0" borderId="0" xfId="0" applyNumberFormat="1" applyFont="1" applyBorder="1" applyAlignment="1">
      <alignment horizontal="center" vertical="center"/>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7" xfId="0" applyFont="1" applyBorder="1" applyAlignment="1">
      <alignment horizontal="left" vertical="top" wrapText="1"/>
    </xf>
    <xf numFmtId="0" fontId="6" fillId="2" borderId="28" xfId="0" applyFont="1" applyFill="1" applyBorder="1" applyAlignment="1">
      <alignment horizontal="left" vertical="top" wrapText="1"/>
    </xf>
    <xf numFmtId="0" fontId="6" fillId="2" borderId="12" xfId="0" applyFont="1" applyFill="1" applyBorder="1" applyAlignment="1">
      <alignment horizontal="left" vertical="top" wrapText="1"/>
    </xf>
    <xf numFmtId="0" fontId="6" fillId="2" borderId="29" xfId="0" applyFont="1" applyFill="1" applyBorder="1" applyAlignment="1">
      <alignment horizontal="left" vertical="top" wrapText="1"/>
    </xf>
    <xf numFmtId="0" fontId="4" fillId="0" borderId="0" xfId="0" applyFont="1" applyAlignment="1">
      <alignment horizontal="left" indent="1"/>
    </xf>
    <xf numFmtId="0" fontId="4"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4" fillId="2" borderId="20" xfId="0" applyFont="1" applyFill="1" applyBorder="1" applyAlignment="1">
      <alignment horizontal="left" vertical="top"/>
    </xf>
    <xf numFmtId="9" fontId="6" fillId="2" borderId="14" xfId="0" applyNumberFormat="1" applyFont="1" applyFill="1" applyBorder="1" applyAlignment="1">
      <alignment horizontal="right" vertical="center" wrapText="1"/>
    </xf>
    <xf numFmtId="0" fontId="4" fillId="2" borderId="24" xfId="0" applyFont="1" applyFill="1" applyBorder="1" applyAlignment="1">
      <alignment horizontal="left" vertical="top" wrapText="1"/>
    </xf>
    <xf numFmtId="0" fontId="6" fillId="2" borderId="15" xfId="0" applyNumberFormat="1" applyFont="1" applyFill="1" applyBorder="1" applyAlignment="1">
      <alignment horizontal="right" vertical="center" wrapText="1"/>
    </xf>
    <xf numFmtId="0" fontId="4" fillId="0" borderId="22" xfId="0" applyFont="1" applyFill="1" applyBorder="1" applyAlignment="1">
      <alignment horizontal="left" vertical="top"/>
    </xf>
    <xf numFmtId="9" fontId="6" fillId="0" borderId="17" xfId="0" applyNumberFormat="1" applyFont="1" applyFill="1" applyBorder="1" applyAlignment="1">
      <alignment horizontal="right" vertical="center" wrapText="1"/>
    </xf>
    <xf numFmtId="0" fontId="4" fillId="0" borderId="30" xfId="0" applyFont="1" applyFill="1" applyBorder="1" applyAlignment="1">
      <alignment horizontal="left" vertical="top" wrapText="1"/>
    </xf>
    <xf numFmtId="0" fontId="6" fillId="0" borderId="11" xfId="0" applyNumberFormat="1" applyFont="1" applyFill="1" applyBorder="1" applyAlignment="1">
      <alignment horizontal="right" vertical="center" wrapText="1"/>
    </xf>
    <xf numFmtId="1" fontId="0" fillId="0" borderId="0" xfId="0" applyNumberFormat="1" applyFill="1"/>
    <xf numFmtId="1" fontId="4" fillId="0" borderId="0" xfId="0" applyNumberFormat="1" applyFont="1" applyAlignment="1">
      <alignment horizontal="right" vertical="top" wrapText="1"/>
    </xf>
    <xf numFmtId="0" fontId="8" fillId="0" borderId="0" xfId="0" applyFont="1" applyAlignment="1">
      <alignment vertical="top"/>
    </xf>
    <xf numFmtId="0" fontId="6" fillId="2" borderId="20" xfId="0" applyFont="1" applyFill="1" applyBorder="1"/>
    <xf numFmtId="0" fontId="7" fillId="2" borderId="14" xfId="0" applyFont="1" applyFill="1" applyBorder="1" applyAlignment="1">
      <alignment horizontal="center"/>
    </xf>
    <xf numFmtId="0" fontId="7" fillId="2" borderId="15" xfId="0" applyFont="1" applyFill="1" applyBorder="1" applyAlignment="1">
      <alignment horizontal="center"/>
    </xf>
    <xf numFmtId="0" fontId="4" fillId="0" borderId="21" xfId="0" applyFont="1" applyBorder="1"/>
    <xf numFmtId="0" fontId="4" fillId="2" borderId="0" xfId="0" applyFont="1" applyFill="1"/>
    <xf numFmtId="0" fontId="4" fillId="2" borderId="21" xfId="0" applyFont="1" applyFill="1" applyBorder="1"/>
    <xf numFmtId="0" fontId="6" fillId="2" borderId="16" xfId="0" applyFont="1" applyFill="1" applyBorder="1" applyAlignment="1">
      <alignment horizontal="right"/>
    </xf>
    <xf numFmtId="0" fontId="4" fillId="0" borderId="22" xfId="0" applyFont="1" applyBorder="1"/>
    <xf numFmtId="0" fontId="6" fillId="0" borderId="17" xfId="0" applyFont="1" applyBorder="1" applyAlignment="1">
      <alignment horizontal="right"/>
    </xf>
    <xf numFmtId="0" fontId="4" fillId="0" borderId="0" xfId="0" applyFont="1" applyAlignment="1">
      <alignment horizontal="left" vertical="top"/>
    </xf>
    <xf numFmtId="9" fontId="6" fillId="0" borderId="16" xfId="0" applyNumberFormat="1" applyFont="1" applyBorder="1"/>
    <xf numFmtId="9" fontId="6" fillId="0" borderId="7" xfId="0" applyNumberFormat="1" applyFont="1" applyBorder="1"/>
    <xf numFmtId="9" fontId="6" fillId="2" borderId="16" xfId="0" applyNumberFormat="1" applyFont="1" applyFill="1" applyBorder="1"/>
    <xf numFmtId="9" fontId="6" fillId="2" borderId="7" xfId="0" applyNumberFormat="1" applyFont="1" applyFill="1" applyBorder="1"/>
    <xf numFmtId="3" fontId="4" fillId="0" borderId="0" xfId="0" applyNumberFormat="1" applyFont="1"/>
    <xf numFmtId="3" fontId="4" fillId="0" borderId="16" xfId="0" applyNumberFormat="1" applyFont="1" applyBorder="1"/>
    <xf numFmtId="3" fontId="4" fillId="0" borderId="7" xfId="0" applyNumberFormat="1" applyFont="1" applyBorder="1"/>
    <xf numFmtId="0" fontId="4" fillId="2" borderId="22" xfId="0" applyFont="1" applyFill="1" applyBorder="1"/>
    <xf numFmtId="9" fontId="4" fillId="2" borderId="17" xfId="0" applyNumberFormat="1" applyFont="1" applyFill="1" applyBorder="1"/>
    <xf numFmtId="9" fontId="4" fillId="2" borderId="11" xfId="0" applyNumberFormat="1" applyFont="1" applyFill="1" applyBorder="1"/>
    <xf numFmtId="9" fontId="6" fillId="0" borderId="16" xfId="2" applyFont="1" applyFill="1" applyBorder="1" applyAlignment="1">
      <alignment horizontal="right"/>
    </xf>
    <xf numFmtId="9" fontId="6" fillId="0" borderId="7" xfId="2" applyFont="1" applyFill="1" applyBorder="1" applyAlignment="1">
      <alignment horizontal="right"/>
    </xf>
    <xf numFmtId="9" fontId="6" fillId="2" borderId="16" xfId="2" applyFont="1" applyFill="1" applyBorder="1" applyAlignment="1">
      <alignment horizontal="right"/>
    </xf>
    <xf numFmtId="9" fontId="6" fillId="2" borderId="7" xfId="2" applyFont="1" applyFill="1" applyBorder="1" applyAlignment="1">
      <alignment horizontal="right"/>
    </xf>
    <xf numFmtId="0" fontId="4" fillId="2" borderId="21" xfId="0" quotePrefix="1" applyFont="1" applyFill="1" applyBorder="1"/>
    <xf numFmtId="9" fontId="4" fillId="2" borderId="16" xfId="2" applyFont="1" applyFill="1" applyBorder="1" applyAlignment="1">
      <alignment horizontal="center"/>
    </xf>
    <xf numFmtId="9" fontId="4" fillId="2" borderId="7" xfId="2" applyFont="1" applyFill="1" applyBorder="1" applyAlignment="1">
      <alignment horizontal="center"/>
    </xf>
    <xf numFmtId="0" fontId="4" fillId="0" borderId="21" xfId="0" quotePrefix="1" applyFont="1" applyBorder="1"/>
    <xf numFmtId="9" fontId="4" fillId="0" borderId="16" xfId="2" applyFont="1" applyBorder="1" applyAlignment="1">
      <alignment horizontal="center"/>
    </xf>
    <xf numFmtId="9" fontId="4" fillId="0" borderId="7" xfId="2" applyFont="1" applyBorder="1" applyAlignment="1">
      <alignment horizontal="center"/>
    </xf>
    <xf numFmtId="9" fontId="4" fillId="2" borderId="17" xfId="2" applyFont="1" applyFill="1" applyBorder="1" applyAlignment="1">
      <alignment horizontal="center"/>
    </xf>
    <xf numFmtId="9" fontId="4" fillId="2" borderId="11" xfId="2" applyFont="1" applyFill="1" applyBorder="1" applyAlignment="1">
      <alignment horizontal="center"/>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13" xfId="0" applyFont="1" applyBorder="1" applyAlignment="1">
      <alignment horizontal="left" vertical="top"/>
    </xf>
    <xf numFmtId="9" fontId="6" fillId="0" borderId="15" xfId="0" applyNumberFormat="1" applyFont="1" applyFill="1" applyBorder="1"/>
    <xf numFmtId="9" fontId="6" fillId="0" borderId="7" xfId="0" applyNumberFormat="1" applyFont="1" applyFill="1" applyBorder="1"/>
    <xf numFmtId="0" fontId="4" fillId="2" borderId="8" xfId="0" applyFont="1" applyFill="1" applyBorder="1" applyAlignment="1">
      <alignment horizontal="left" vertical="top"/>
    </xf>
    <xf numFmtId="0" fontId="4" fillId="2" borderId="9" xfId="0" applyFont="1" applyFill="1" applyBorder="1" applyAlignment="1">
      <alignment horizontal="left" vertical="top"/>
    </xf>
    <xf numFmtId="0" fontId="4" fillId="2" borderId="10" xfId="0" applyFont="1" applyFill="1" applyBorder="1" applyAlignment="1">
      <alignment horizontal="left" vertical="top"/>
    </xf>
    <xf numFmtId="9" fontId="6" fillId="2" borderId="11" xfId="2" applyFont="1" applyFill="1" applyBorder="1" applyAlignment="1">
      <alignment horizontal="right"/>
    </xf>
    <xf numFmtId="0" fontId="6" fillId="0" borderId="0" xfId="0" applyFont="1" applyAlignment="1">
      <alignment horizontal="left" wrapText="1"/>
    </xf>
    <xf numFmtId="0" fontId="4" fillId="0" borderId="1" xfId="0" applyFont="1" applyBorder="1" applyAlignment="1">
      <alignment horizontal="left" vertical="top" wrapText="1"/>
    </xf>
    <xf numFmtId="0" fontId="4" fillId="0" borderId="13" xfId="0" applyFont="1" applyBorder="1" applyAlignment="1">
      <alignment horizontal="left" vertical="top" wrapText="1"/>
    </xf>
    <xf numFmtId="9" fontId="4" fillId="0" borderId="15" xfId="0" applyNumberFormat="1" applyFont="1" applyFill="1" applyBorder="1"/>
    <xf numFmtId="9" fontId="4" fillId="0" borderId="0" xfId="2" applyFont="1" applyFill="1" applyBorder="1" applyAlignment="1">
      <alignment horizontal="center"/>
    </xf>
    <xf numFmtId="9" fontId="4" fillId="2" borderId="7" xfId="0" applyNumberFormat="1" applyFont="1" applyFill="1" applyBorder="1"/>
    <xf numFmtId="9" fontId="4" fillId="0" borderId="7" xfId="0" applyNumberFormat="1" applyFont="1" applyFill="1" applyBorder="1"/>
    <xf numFmtId="9" fontId="4" fillId="2" borderId="15" xfId="0" applyNumberFormat="1" applyFont="1" applyFill="1" applyBorder="1"/>
    <xf numFmtId="10" fontId="4" fillId="0" borderId="11" xfId="0" applyNumberFormat="1" applyFont="1" applyFill="1" applyBorder="1"/>
    <xf numFmtId="0" fontId="4" fillId="0" borderId="21" xfId="0" applyFont="1" applyBorder="1" applyAlignment="1">
      <alignment horizontal="left" vertical="top" wrapText="1"/>
    </xf>
    <xf numFmtId="0" fontId="4" fillId="0" borderId="7" xfId="0" applyFont="1" applyBorder="1" applyAlignment="1">
      <alignment horizontal="center" vertical="center"/>
    </xf>
    <xf numFmtId="165" fontId="6" fillId="0" borderId="16" xfId="0" applyNumberFormat="1" applyFont="1" applyBorder="1" applyAlignment="1">
      <alignment horizontal="center"/>
    </xf>
    <xf numFmtId="0" fontId="4" fillId="0" borderId="31" xfId="0" applyFont="1" applyBorder="1"/>
    <xf numFmtId="5" fontId="4" fillId="0" borderId="0" xfId="1" applyNumberFormat="1" applyFont="1" applyBorder="1" applyAlignment="1">
      <alignment horizontal="center"/>
    </xf>
    <xf numFmtId="0" fontId="6" fillId="2" borderId="21" xfId="0" applyFont="1" applyFill="1" applyBorder="1" applyAlignment="1"/>
    <xf numFmtId="0" fontId="6" fillId="2" borderId="7" xfId="0" applyFont="1" applyFill="1" applyBorder="1" applyAlignment="1">
      <alignment horizontal="center" vertical="center"/>
    </xf>
    <xf numFmtId="0" fontId="4" fillId="0" borderId="22" xfId="0" applyFont="1" applyBorder="1" applyAlignment="1">
      <alignment horizontal="left" vertical="top" wrapText="1"/>
    </xf>
    <xf numFmtId="0" fontId="6" fillId="0" borderId="17" xfId="0" applyFont="1" applyBorder="1" applyAlignment="1">
      <alignment horizontal="center" vertical="center"/>
    </xf>
    <xf numFmtId="0" fontId="4" fillId="0" borderId="11" xfId="0" applyFont="1" applyBorder="1" applyAlignment="1">
      <alignment horizontal="center" vertical="center"/>
    </xf>
    <xf numFmtId="0" fontId="6" fillId="0" borderId="16" xfId="0" applyFont="1" applyBorder="1" applyAlignment="1">
      <alignment horizontal="center"/>
    </xf>
    <xf numFmtId="0" fontId="4" fillId="0" borderId="7" xfId="0" applyFont="1" applyBorder="1"/>
    <xf numFmtId="0" fontId="4" fillId="2" borderId="32" xfId="0" applyFont="1" applyFill="1" applyBorder="1"/>
    <xf numFmtId="49" fontId="6" fillId="2" borderId="33" xfId="0" applyNumberFormat="1" applyFont="1" applyFill="1" applyBorder="1" applyAlignment="1">
      <alignment horizontal="center" vertical="top"/>
    </xf>
    <xf numFmtId="0" fontId="4" fillId="2" borderId="31" xfId="0" applyFont="1" applyFill="1" applyBorder="1"/>
    <xf numFmtId="166" fontId="4" fillId="0" borderId="17" xfId="0" applyNumberFormat="1" applyFont="1" applyBorder="1" applyAlignment="1">
      <alignment horizontal="right" vertical="top"/>
    </xf>
    <xf numFmtId="0" fontId="4" fillId="0" borderId="19" xfId="0" applyFont="1" applyBorder="1"/>
    <xf numFmtId="0" fontId="13" fillId="0" borderId="0" xfId="0" applyFont="1"/>
    <xf numFmtId="0" fontId="6" fillId="2" borderId="3" xfId="0" applyFont="1" applyFill="1" applyBorder="1" applyAlignment="1">
      <alignment horizontal="center" vertical="center"/>
    </xf>
    <xf numFmtId="0" fontId="4" fillId="0" borderId="8" xfId="0" applyFont="1" applyBorder="1" applyAlignment="1">
      <alignment horizontal="left" vertical="top"/>
    </xf>
    <xf numFmtId="0" fontId="4" fillId="0" borderId="9" xfId="0" applyFont="1" applyBorder="1" applyAlignment="1">
      <alignment horizontal="left" vertical="top"/>
    </xf>
    <xf numFmtId="0" fontId="4" fillId="0" borderId="10" xfId="0" applyFont="1" applyBorder="1" applyAlignment="1">
      <alignment horizontal="left" vertical="top"/>
    </xf>
    <xf numFmtId="0" fontId="4" fillId="0" borderId="20" xfId="0" applyFont="1" applyFill="1" applyBorder="1" applyAlignment="1">
      <alignment horizontal="left" vertical="top" wrapText="1"/>
    </xf>
    <xf numFmtId="49" fontId="6" fillId="0" borderId="15" xfId="0" applyNumberFormat="1" applyFont="1" applyFill="1" applyBorder="1" applyAlignment="1">
      <alignment horizontal="center"/>
    </xf>
    <xf numFmtId="49" fontId="6" fillId="2" borderId="15" xfId="0" applyNumberFormat="1" applyFont="1" applyFill="1" applyBorder="1" applyAlignment="1">
      <alignment horizontal="center"/>
    </xf>
    <xf numFmtId="0" fontId="4" fillId="2" borderId="20" xfId="0" applyFont="1" applyFill="1" applyBorder="1" applyAlignment="1">
      <alignment horizontal="left" vertical="top" wrapText="1"/>
    </xf>
    <xf numFmtId="49" fontId="6" fillId="2" borderId="15" xfId="0" applyNumberFormat="1" applyFont="1" applyFill="1" applyBorder="1" applyAlignment="1">
      <alignment horizontal="center" vertical="top"/>
    </xf>
    <xf numFmtId="49" fontId="4" fillId="0" borderId="7" xfId="0" applyNumberFormat="1" applyFont="1" applyBorder="1" applyAlignment="1">
      <alignment horizontal="center" vertical="center"/>
    </xf>
    <xf numFmtId="0" fontId="10" fillId="0" borderId="21" xfId="0" applyFont="1" applyBorder="1" applyAlignment="1">
      <alignment horizontal="left" vertical="top" wrapText="1"/>
    </xf>
    <xf numFmtId="1" fontId="4" fillId="0" borderId="7" xfId="0" applyNumberFormat="1" applyFont="1" applyBorder="1"/>
    <xf numFmtId="0" fontId="4" fillId="2" borderId="19" xfId="0" applyFont="1" applyFill="1" applyBorder="1" applyAlignment="1">
      <alignment horizontal="left" vertical="top"/>
    </xf>
    <xf numFmtId="0" fontId="4" fillId="2" borderId="9" xfId="0" applyFont="1" applyFill="1" applyBorder="1" applyAlignment="1">
      <alignment horizontal="left" vertical="top" wrapText="1"/>
    </xf>
    <xf numFmtId="49" fontId="6" fillId="0" borderId="16" xfId="0" applyNumberFormat="1" applyFont="1" applyBorder="1" applyAlignment="1">
      <alignment horizontal="center" vertical="top"/>
    </xf>
    <xf numFmtId="49" fontId="6" fillId="2" borderId="16" xfId="0" applyNumberFormat="1" applyFont="1" applyFill="1" applyBorder="1" applyAlignment="1">
      <alignment horizontal="center" vertical="top"/>
    </xf>
    <xf numFmtId="49" fontId="4" fillId="0" borderId="16" xfId="0" applyNumberFormat="1" applyFont="1" applyBorder="1" applyAlignment="1">
      <alignment horizontal="right" vertical="top"/>
    </xf>
    <xf numFmtId="49" fontId="4" fillId="2" borderId="16" xfId="0" applyNumberFormat="1" applyFont="1" applyFill="1" applyBorder="1" applyAlignment="1">
      <alignment horizontal="right" vertical="top"/>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2" borderId="16" xfId="0" applyFont="1" applyFill="1" applyBorder="1" applyAlignment="1">
      <alignment horizontal="center" vertical="top"/>
    </xf>
    <xf numFmtId="0" fontId="6" fillId="0" borderId="16" xfId="0" applyFont="1" applyBorder="1" applyAlignment="1">
      <alignment horizontal="center" vertical="top"/>
    </xf>
    <xf numFmtId="0" fontId="4" fillId="0" borderId="19" xfId="0" applyFont="1" applyBorder="1" applyAlignment="1">
      <alignment horizontal="left" vertical="top" wrapText="1"/>
    </xf>
    <xf numFmtId="0" fontId="6" fillId="0" borderId="7" xfId="0" applyFont="1" applyBorder="1" applyAlignment="1">
      <alignment horizontal="center" vertical="center"/>
    </xf>
    <xf numFmtId="166" fontId="4" fillId="0" borderId="16" xfId="0" applyNumberFormat="1" applyFont="1" applyBorder="1" applyAlignment="1">
      <alignment horizontal="right" vertical="top"/>
    </xf>
    <xf numFmtId="166" fontId="4" fillId="2" borderId="17" xfId="0" applyNumberFormat="1" applyFont="1" applyFill="1" applyBorder="1" applyAlignment="1">
      <alignment horizontal="right" vertical="top"/>
    </xf>
    <xf numFmtId="0" fontId="19" fillId="0" borderId="0" xfId="3" applyFont="1" applyAlignment="1" applyProtection="1"/>
    <xf numFmtId="0" fontId="0" fillId="0" borderId="0" xfId="0" applyAlignment="1">
      <alignment horizontal="center"/>
    </xf>
    <xf numFmtId="0" fontId="0" fillId="0" borderId="0" xfId="0" applyAlignment="1">
      <alignment horizontal="center"/>
    </xf>
    <xf numFmtId="0" fontId="4" fillId="0" borderId="34" xfId="0" applyFont="1" applyBorder="1" applyAlignment="1">
      <alignment horizontal="left" vertical="top" wrapText="1"/>
    </xf>
    <xf numFmtId="0" fontId="6" fillId="0" borderId="16" xfId="0" applyFont="1" applyBorder="1" applyAlignment="1">
      <alignment horizontal="right" vertical="top" wrapText="1"/>
    </xf>
    <xf numFmtId="0" fontId="4" fillId="0" borderId="34" xfId="0" applyFont="1" applyBorder="1" applyAlignment="1"/>
    <xf numFmtId="0" fontId="6" fillId="0" borderId="16" xfId="0" applyFont="1" applyBorder="1" applyAlignment="1"/>
    <xf numFmtId="0" fontId="20" fillId="0" borderId="0" xfId="0" applyFont="1" applyBorder="1" applyAlignment="1">
      <alignment horizontal="center" wrapText="1"/>
    </xf>
    <xf numFmtId="0" fontId="6" fillId="0" borderId="0" xfId="0" applyFont="1" applyBorder="1" applyAlignment="1"/>
    <xf numFmtId="0" fontId="4" fillId="0" borderId="34" xfId="0" applyFont="1" applyFill="1" applyBorder="1" applyAlignment="1"/>
    <xf numFmtId="0" fontId="6" fillId="0" borderId="0" xfId="0" applyFont="1" applyFill="1" applyBorder="1" applyAlignment="1"/>
    <xf numFmtId="0" fontId="6" fillId="0" borderId="35" xfId="0" applyFont="1" applyBorder="1" applyAlignment="1">
      <alignment horizontal="left" vertical="top" wrapText="1"/>
    </xf>
    <xf numFmtId="0" fontId="6" fillId="2" borderId="16" xfId="0" applyFont="1" applyFill="1" applyBorder="1" applyAlignment="1"/>
    <xf numFmtId="0" fontId="4" fillId="2" borderId="16" xfId="0" applyFont="1" applyFill="1" applyBorder="1" applyAlignment="1"/>
    <xf numFmtId="0" fontId="4" fillId="0" borderId="16" xfId="0" applyFont="1" applyBorder="1" applyAlignment="1"/>
    <xf numFmtId="0" fontId="4" fillId="0" borderId="35" xfId="0" applyFont="1" applyBorder="1" applyAlignment="1"/>
    <xf numFmtId="0" fontId="6" fillId="0" borderId="35" xfId="0" applyFont="1" applyBorder="1"/>
    <xf numFmtId="0" fontId="6" fillId="0" borderId="16" xfId="0" applyFont="1" applyBorder="1"/>
    <xf numFmtId="0" fontId="4" fillId="0" borderId="16" xfId="0" applyFont="1" applyFill="1" applyBorder="1" applyAlignment="1"/>
    <xf numFmtId="0" fontId="5" fillId="0" borderId="0" xfId="0" applyFont="1" applyAlignment="1">
      <alignment horizontal="left" vertical="top"/>
    </xf>
    <xf numFmtId="0" fontId="4" fillId="0" borderId="16" xfId="0" applyFont="1" applyBorder="1" applyAlignment="1">
      <alignment horizontal="left" vertical="top" wrapText="1"/>
    </xf>
    <xf numFmtId="0" fontId="21" fillId="0" borderId="16" xfId="0" applyFont="1" applyBorder="1" applyAlignment="1">
      <alignment horizontal="left" vertical="top" wrapText="1"/>
    </xf>
    <xf numFmtId="0" fontId="6" fillId="0" borderId="0" xfId="0" applyFont="1" applyAlignment="1">
      <alignment vertical="top" wrapText="1"/>
    </xf>
    <xf numFmtId="0" fontId="4" fillId="2" borderId="34" xfId="0" applyFont="1" applyFill="1" applyBorder="1"/>
    <xf numFmtId="0" fontId="7" fillId="0" borderId="16" xfId="0" applyFont="1" applyBorder="1" applyAlignment="1">
      <alignment horizontal="center" wrapText="1"/>
    </xf>
    <xf numFmtId="0" fontId="7" fillId="0" borderId="6" xfId="0" applyFont="1" applyBorder="1" applyAlignment="1">
      <alignment horizontal="center" wrapText="1"/>
    </xf>
    <xf numFmtId="0" fontId="6" fillId="0" borderId="36" xfId="0" applyFont="1" applyBorder="1"/>
    <xf numFmtId="0" fontId="4" fillId="0" borderId="34" xfId="0" applyFont="1" applyBorder="1" applyAlignment="1">
      <alignment vertical="center"/>
    </xf>
    <xf numFmtId="0" fontId="4" fillId="0" borderId="6" xfId="0" applyFont="1" applyBorder="1" applyAlignment="1">
      <alignment horizontal="center" vertical="center"/>
    </xf>
    <xf numFmtId="0" fontId="6" fillId="0" borderId="6" xfId="0" applyFont="1" applyBorder="1" applyAlignment="1">
      <alignment horizontal="center" vertical="center"/>
    </xf>
    <xf numFmtId="0" fontId="4" fillId="0" borderId="34" xfId="0" applyFont="1" applyBorder="1" applyAlignment="1">
      <alignment vertical="center" wrapText="1"/>
    </xf>
    <xf numFmtId="0" fontId="5" fillId="0" borderId="0" xfId="0" applyFont="1" applyAlignment="1">
      <alignment vertical="top"/>
    </xf>
    <xf numFmtId="0" fontId="4" fillId="0" borderId="0" xfId="0" applyFont="1" applyAlignment="1">
      <alignment wrapText="1"/>
    </xf>
    <xf numFmtId="0" fontId="21" fillId="0" borderId="16" xfId="0" applyFont="1" applyBorder="1" applyAlignment="1"/>
    <xf numFmtId="0" fontId="21" fillId="0" borderId="37" xfId="0" applyFont="1" applyBorder="1" applyAlignment="1"/>
    <xf numFmtId="0" fontId="4" fillId="0" borderId="37" xfId="0" applyFont="1" applyBorder="1" applyAlignment="1"/>
    <xf numFmtId="0" fontId="6" fillId="0" borderId="38" xfId="0" applyFont="1" applyBorder="1" applyAlignment="1">
      <alignment horizontal="center" vertical="center"/>
    </xf>
    <xf numFmtId="0" fontId="4" fillId="0" borderId="39" xfId="0" applyFont="1" applyBorder="1" applyAlignment="1"/>
    <xf numFmtId="0" fontId="6" fillId="0" borderId="6" xfId="0" applyFont="1" applyBorder="1"/>
    <xf numFmtId="0" fontId="6" fillId="0" borderId="35" xfId="0" applyFont="1" applyBorder="1" applyAlignment="1">
      <alignment vertical="top" wrapText="1"/>
    </xf>
    <xf numFmtId="0" fontId="4" fillId="2" borderId="16" xfId="0" applyFont="1" applyFill="1" applyBorder="1" applyAlignment="1">
      <alignment vertical="center"/>
    </xf>
    <xf numFmtId="0" fontId="8" fillId="4" borderId="34" xfId="0" applyFont="1" applyFill="1" applyBorder="1" applyAlignment="1">
      <alignment vertical="center"/>
    </xf>
    <xf numFmtId="0" fontId="9" fillId="4" borderId="5" xfId="0" applyFont="1" applyFill="1" applyBorder="1" applyAlignment="1">
      <alignment vertical="center"/>
    </xf>
    <xf numFmtId="0" fontId="9" fillId="4" borderId="6" xfId="0" applyFont="1" applyFill="1" applyBorder="1" applyAlignment="1">
      <alignment vertical="center"/>
    </xf>
    <xf numFmtId="0" fontId="4" fillId="0" borderId="16" xfId="0" applyFont="1" applyBorder="1" applyAlignment="1">
      <alignment horizontal="left" vertical="center" indent="1"/>
    </xf>
    <xf numFmtId="0" fontId="4" fillId="0" borderId="16" xfId="0" applyFont="1" applyBorder="1" applyAlignment="1">
      <alignment horizontal="left" vertical="center" wrapText="1" indent="1"/>
    </xf>
    <xf numFmtId="0" fontId="22" fillId="0" borderId="0" xfId="0" applyFont="1"/>
    <xf numFmtId="0" fontId="23" fillId="0" borderId="0" xfId="0" applyFont="1" applyAlignment="1">
      <alignment horizontal="center" vertical="top" wrapText="1"/>
    </xf>
    <xf numFmtId="0" fontId="22" fillId="2" borderId="16" xfId="0" applyFont="1" applyFill="1" applyBorder="1" applyAlignment="1"/>
    <xf numFmtId="0" fontId="21" fillId="0" borderId="34" xfId="0" applyFont="1" applyBorder="1" applyAlignment="1">
      <alignment horizontal="left" vertical="top" wrapText="1"/>
    </xf>
    <xf numFmtId="0" fontId="23" fillId="0" borderId="16" xfId="0" applyFont="1" applyBorder="1" applyAlignment="1">
      <alignment horizontal="center" vertical="center" wrapText="1"/>
    </xf>
    <xf numFmtId="0" fontId="21" fillId="0" borderId="5" xfId="0" applyFont="1" applyBorder="1" applyAlignment="1">
      <alignment wrapText="1"/>
    </xf>
    <xf numFmtId="0" fontId="24" fillId="0" borderId="0" xfId="0" applyFont="1" applyAlignment="1">
      <alignment vertical="top" wrapText="1"/>
    </xf>
    <xf numFmtId="0" fontId="22" fillId="0" borderId="34" xfId="0" applyFont="1" applyBorder="1" applyAlignment="1">
      <alignment horizontal="center" vertical="top" wrapText="1"/>
    </xf>
    <xf numFmtId="0" fontId="22" fillId="0" borderId="5" xfId="0" applyFont="1" applyBorder="1" applyAlignment="1">
      <alignment horizontal="center" vertical="top" wrapText="1"/>
    </xf>
    <xf numFmtId="0" fontId="22" fillId="0" borderId="6" xfId="0" applyFont="1" applyBorder="1" applyAlignment="1">
      <alignment horizontal="center" vertical="top" wrapText="1"/>
    </xf>
    <xf numFmtId="0" fontId="23" fillId="0" borderId="16" xfId="0" applyFont="1" applyBorder="1" applyAlignment="1">
      <alignment horizontal="center" vertical="top" wrapText="1"/>
    </xf>
    <xf numFmtId="0" fontId="6" fillId="0" borderId="16" xfId="0" applyFont="1" applyBorder="1" applyAlignment="1">
      <alignment horizontal="center" wrapText="1"/>
    </xf>
    <xf numFmtId="0" fontId="22" fillId="0" borderId="16" xfId="0" applyFont="1" applyBorder="1" applyAlignment="1">
      <alignment horizontal="center" vertical="top" wrapText="1"/>
    </xf>
    <xf numFmtId="0" fontId="21" fillId="0" borderId="16" xfId="0" applyFont="1" applyBorder="1" applyAlignment="1">
      <alignment wrapText="1"/>
    </xf>
    <xf numFmtId="0" fontId="6" fillId="0" borderId="16" xfId="0" applyFont="1" applyBorder="1" applyAlignment="1">
      <alignment wrapText="1"/>
    </xf>
    <xf numFmtId="0" fontId="24" fillId="0" borderId="16" xfId="0" applyFont="1" applyBorder="1" applyAlignment="1">
      <alignment vertical="top" wrapText="1"/>
    </xf>
    <xf numFmtId="0" fontId="21" fillId="0" borderId="0" xfId="0" applyFont="1" applyBorder="1" applyAlignment="1">
      <alignment wrapText="1"/>
    </xf>
    <xf numFmtId="0" fontId="6" fillId="0" borderId="0" xfId="0" applyFont="1" applyBorder="1" applyAlignment="1">
      <alignment wrapText="1"/>
    </xf>
    <xf numFmtId="0" fontId="22" fillId="0" borderId="0" xfId="0" applyFont="1" applyBorder="1" applyAlignment="1"/>
    <xf numFmtId="0" fontId="22" fillId="2" borderId="16" xfId="0" applyFont="1" applyFill="1" applyBorder="1" applyAlignment="1"/>
    <xf numFmtId="0" fontId="23" fillId="0" borderId="0" xfId="0" applyFont="1" applyAlignment="1">
      <alignment vertical="top" wrapText="1"/>
    </xf>
    <xf numFmtId="0" fontId="24" fillId="0" borderId="0" xfId="0" applyFont="1" applyBorder="1" applyAlignment="1">
      <alignment vertical="top" wrapText="1"/>
    </xf>
    <xf numFmtId="0" fontId="24" fillId="0" borderId="0" xfId="0" applyFont="1" applyAlignment="1">
      <alignment vertical="top" wrapText="1"/>
    </xf>
    <xf numFmtId="0" fontId="4" fillId="0" borderId="0" xfId="0" applyFont="1" applyAlignment="1">
      <alignment wrapText="1"/>
    </xf>
    <xf numFmtId="0" fontId="21" fillId="0" borderId="16" xfId="0" applyFont="1" applyBorder="1" applyAlignment="1">
      <alignment vertical="top" wrapText="1"/>
    </xf>
    <xf numFmtId="0" fontId="22" fillId="0" borderId="16" xfId="0" applyFont="1" applyBorder="1" applyAlignment="1">
      <alignment vertical="top" wrapText="1"/>
    </xf>
    <xf numFmtId="0" fontId="6" fillId="0" borderId="0" xfId="0" applyFont="1" applyBorder="1"/>
    <xf numFmtId="49" fontId="6" fillId="0" borderId="16" xfId="0" applyNumberFormat="1" applyFont="1" applyBorder="1" applyAlignment="1">
      <alignment horizontal="center" vertical="center"/>
    </xf>
    <xf numFmtId="164" fontId="6" fillId="0" borderId="16"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4" fillId="0" borderId="40" xfId="0" applyFont="1" applyBorder="1" applyAlignment="1">
      <alignment horizontal="left" vertical="top" wrapText="1"/>
    </xf>
    <xf numFmtId="0" fontId="4"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39" xfId="0" applyFont="1" applyBorder="1" applyAlignment="1">
      <alignment horizontal="left" vertical="top" wrapText="1"/>
    </xf>
    <xf numFmtId="0" fontId="4" fillId="0" borderId="35" xfId="0" applyFont="1" applyBorder="1" applyAlignment="1">
      <alignment horizontal="left" vertical="top" wrapText="1"/>
    </xf>
    <xf numFmtId="0" fontId="4" fillId="0" borderId="43" xfId="0" applyFont="1" applyBorder="1" applyAlignment="1">
      <alignment horizontal="left" vertical="top" wrapText="1"/>
    </xf>
    <xf numFmtId="0" fontId="21" fillId="0" borderId="0" xfId="0"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left" vertical="top" wrapText="1"/>
    </xf>
    <xf numFmtId="0" fontId="4" fillId="0" borderId="16" xfId="0" applyFont="1" applyBorder="1" applyAlignment="1">
      <alignment horizontal="left" vertical="top"/>
    </xf>
    <xf numFmtId="9" fontId="6" fillId="0" borderId="16" xfId="0" applyNumberFormat="1" applyFont="1" applyBorder="1" applyAlignment="1">
      <alignment horizontal="right" vertical="center" wrapText="1"/>
    </xf>
    <xf numFmtId="1" fontId="6" fillId="0" borderId="16" xfId="0" applyNumberFormat="1" applyFont="1" applyBorder="1" applyAlignment="1">
      <alignment horizontal="right" vertical="center" wrapText="1"/>
    </xf>
    <xf numFmtId="0" fontId="6" fillId="2" borderId="16" xfId="0" applyFont="1" applyFill="1" applyBorder="1"/>
    <xf numFmtId="0" fontId="4" fillId="4" borderId="16" xfId="0" applyFont="1" applyFill="1" applyBorder="1" applyAlignment="1">
      <alignment horizontal="center"/>
    </xf>
    <xf numFmtId="0" fontId="25" fillId="0" borderId="0" xfId="0" applyFont="1"/>
    <xf numFmtId="167" fontId="25" fillId="0" borderId="0" xfId="0" applyNumberFormat="1" applyFont="1"/>
    <xf numFmtId="0" fontId="4" fillId="0" borderId="16" xfId="0" applyFont="1" applyBorder="1"/>
    <xf numFmtId="9" fontId="4" fillId="0" borderId="0" xfId="0" applyNumberFormat="1" applyFont="1"/>
    <xf numFmtId="9" fontId="6" fillId="0" borderId="16" xfId="0" applyNumberFormat="1" applyFont="1" applyBorder="1" applyAlignment="1">
      <alignment horizontal="right"/>
    </xf>
    <xf numFmtId="9" fontId="4" fillId="0" borderId="16" xfId="0" applyNumberFormat="1" applyFont="1" applyBorder="1" applyAlignment="1">
      <alignment horizontal="right"/>
    </xf>
    <xf numFmtId="0" fontId="4" fillId="0" borderId="16" xfId="0" applyFont="1" applyFill="1" applyBorder="1"/>
    <xf numFmtId="10" fontId="4" fillId="0" borderId="16" xfId="0" applyNumberFormat="1" applyFont="1" applyBorder="1" applyAlignment="1">
      <alignment horizontal="right"/>
    </xf>
    <xf numFmtId="0" fontId="6" fillId="4" borderId="16" xfId="0" applyFont="1" applyFill="1" applyBorder="1" applyAlignment="1">
      <alignment horizontal="center"/>
    </xf>
    <xf numFmtId="9" fontId="6" fillId="0" borderId="16" xfId="2" applyNumberFormat="1" applyFont="1" applyBorder="1" applyAlignment="1">
      <alignment horizontal="right"/>
    </xf>
    <xf numFmtId="0" fontId="4" fillId="0" borderId="16" xfId="0" quotePrefix="1" applyFont="1" applyBorder="1"/>
    <xf numFmtId="9" fontId="4" fillId="0" borderId="16" xfId="2" applyNumberFormat="1" applyFont="1" applyBorder="1" applyAlignment="1">
      <alignment horizontal="right"/>
    </xf>
    <xf numFmtId="10" fontId="6" fillId="0" borderId="16" xfId="0" applyNumberFormat="1" applyFont="1" applyBorder="1" applyAlignment="1">
      <alignment horizontal="right"/>
    </xf>
    <xf numFmtId="0" fontId="4" fillId="0" borderId="16" xfId="0" applyFont="1" applyBorder="1" applyAlignment="1">
      <alignment horizontal="left" vertical="top"/>
    </xf>
    <xf numFmtId="9" fontId="4" fillId="0" borderId="0" xfId="2" applyFont="1" applyBorder="1" applyAlignment="1">
      <alignment horizontal="left"/>
    </xf>
    <xf numFmtId="9" fontId="6" fillId="0" borderId="16" xfId="2" applyFont="1" applyBorder="1" applyAlignment="1">
      <alignment horizontal="right"/>
    </xf>
    <xf numFmtId="0" fontId="4" fillId="0" borderId="34" xfId="0" applyFont="1" applyBorder="1" applyAlignment="1">
      <alignment horizontal="left"/>
    </xf>
    <xf numFmtId="0" fontId="4" fillId="0" borderId="6" xfId="0" applyFont="1" applyBorder="1" applyAlignment="1">
      <alignment horizontal="left"/>
    </xf>
    <xf numFmtId="2" fontId="6" fillId="0" borderId="16" xfId="0" applyNumberFormat="1" applyFont="1" applyBorder="1"/>
    <xf numFmtId="168" fontId="4" fillId="0" borderId="0" xfId="0" applyNumberFormat="1" applyFont="1" applyBorder="1" applyAlignment="1">
      <alignment horizontal="center"/>
    </xf>
    <xf numFmtId="0" fontId="6" fillId="2" borderId="16" xfId="0" applyFont="1" applyFill="1" applyBorder="1" applyAlignment="1"/>
    <xf numFmtId="0" fontId="4" fillId="0" borderId="16" xfId="0" applyFont="1" applyBorder="1" applyAlignment="1">
      <alignment horizontal="left" vertical="top" wrapText="1"/>
    </xf>
    <xf numFmtId="165" fontId="6" fillId="0" borderId="16" xfId="0" applyNumberFormat="1" applyFont="1" applyBorder="1"/>
    <xf numFmtId="49" fontId="6" fillId="0" borderId="16" xfId="0" applyNumberFormat="1" applyFont="1" applyBorder="1" applyAlignment="1">
      <alignment horizontal="right" vertical="top"/>
    </xf>
    <xf numFmtId="0" fontId="6" fillId="2" borderId="34" xfId="0" applyFont="1" applyFill="1" applyBorder="1" applyAlignment="1"/>
    <xf numFmtId="0" fontId="6" fillId="0" borderId="34" xfId="0" applyFont="1" applyBorder="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4" fillId="0" borderId="36" xfId="0" applyFont="1" applyBorder="1"/>
    <xf numFmtId="49" fontId="6" fillId="0" borderId="16" xfId="0" applyNumberFormat="1" applyFont="1" applyBorder="1" applyAlignment="1">
      <alignment horizontal="right"/>
    </xf>
    <xf numFmtId="0" fontId="4" fillId="0" borderId="40" xfId="0" applyFont="1" applyBorder="1"/>
    <xf numFmtId="49" fontId="4" fillId="0" borderId="42" xfId="0" applyNumberFormat="1" applyFont="1" applyBorder="1"/>
    <xf numFmtId="0" fontId="4" fillId="0" borderId="39" xfId="0" applyFont="1" applyBorder="1"/>
    <xf numFmtId="49" fontId="4" fillId="0" borderId="43" xfId="0" applyNumberFormat="1" applyFont="1" applyBorder="1"/>
    <xf numFmtId="49" fontId="4" fillId="0" borderId="0" xfId="0" applyNumberFormat="1" applyFont="1" applyBorder="1"/>
    <xf numFmtId="49" fontId="4" fillId="0" borderId="0" xfId="0" applyNumberFormat="1" applyFont="1"/>
    <xf numFmtId="49" fontId="4" fillId="0" borderId="16" xfId="0" applyNumberFormat="1" applyFont="1" applyBorder="1" applyAlignment="1">
      <alignment horizontal="center" vertical="center"/>
    </xf>
    <xf numFmtId="1" fontId="4" fillId="0" borderId="16" xfId="0" applyNumberFormat="1" applyFont="1" applyBorder="1"/>
    <xf numFmtId="0" fontId="4" fillId="0" borderId="42" xfId="0" applyFont="1" applyBorder="1"/>
    <xf numFmtId="0" fontId="4" fillId="0" borderId="43" xfId="0" applyFont="1" applyBorder="1"/>
    <xf numFmtId="0" fontId="6" fillId="0" borderId="0" xfId="0" applyFont="1" applyBorder="1" applyAlignment="1">
      <alignment horizontal="center"/>
    </xf>
    <xf numFmtId="0" fontId="6" fillId="0" borderId="0" xfId="0" applyFont="1" applyBorder="1" applyAlignment="1">
      <alignment horizontal="center" vertical="center"/>
    </xf>
    <xf numFmtId="0" fontId="4" fillId="0" borderId="0" xfId="0" applyFont="1" applyBorder="1" applyAlignment="1">
      <alignment horizontal="center" vertical="center"/>
    </xf>
    <xf numFmtId="166" fontId="6" fillId="0" borderId="16" xfId="0" applyNumberFormat="1" applyFont="1" applyBorder="1" applyAlignment="1">
      <alignment horizontal="right" vertical="top"/>
    </xf>
    <xf numFmtId="0" fontId="6" fillId="0" borderId="41" xfId="0" applyFont="1" applyBorder="1" applyAlignment="1">
      <alignment horizontal="left" vertical="top" wrapText="1"/>
    </xf>
    <xf numFmtId="3" fontId="6" fillId="0" borderId="16" xfId="0" applyNumberFormat="1" applyFont="1" applyBorder="1" applyAlignment="1">
      <alignment horizontal="right" vertical="top"/>
    </xf>
    <xf numFmtId="0" fontId="4" fillId="0" borderId="33" xfId="0" applyFont="1" applyBorder="1" applyAlignment="1">
      <alignment horizontal="left" vertical="top" wrapText="1"/>
    </xf>
    <xf numFmtId="3" fontId="6" fillId="0" borderId="33" xfId="0" applyNumberFormat="1" applyFont="1" applyBorder="1" applyAlignment="1">
      <alignment horizontal="right" vertical="top"/>
    </xf>
    <xf numFmtId="0" fontId="22" fillId="2" borderId="34" xfId="0" applyFont="1" applyFill="1" applyBorder="1" applyAlignment="1"/>
    <xf numFmtId="0" fontId="2" fillId="0" borderId="0" xfId="0" applyFont="1" applyAlignment="1">
      <alignment horizontal="center"/>
    </xf>
    <xf numFmtId="0" fontId="0" fillId="0" borderId="0" xfId="0" applyAlignment="1">
      <alignment horizontal="left" vertical="top"/>
    </xf>
    <xf numFmtId="0" fontId="26" fillId="0" borderId="0" xfId="0" applyFont="1"/>
    <xf numFmtId="0" fontId="4" fillId="0" borderId="16" xfId="0" applyFont="1" applyBorder="1" applyAlignment="1">
      <alignment horizontal="center"/>
    </xf>
    <xf numFmtId="0" fontId="21" fillId="0" borderId="16" xfId="0" applyFont="1" applyBorder="1" applyAlignment="1">
      <alignment horizontal="left" vertical="top" wrapText="1"/>
    </xf>
    <xf numFmtId="0" fontId="0" fillId="0" borderId="16" xfId="0" applyBorder="1" applyAlignment="1">
      <alignment horizontal="left" vertical="top" wrapText="1"/>
    </xf>
    <xf numFmtId="0" fontId="0" fillId="0" borderId="34"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39" xfId="0" applyBorder="1" applyAlignment="1">
      <alignment horizontal="left" vertical="top" wrapText="1"/>
    </xf>
    <xf numFmtId="0" fontId="0" fillId="0" borderId="6" xfId="0" applyBorder="1" applyAlignment="1"/>
    <xf numFmtId="0" fontId="0" fillId="0" borderId="16" xfId="0" applyBorder="1" applyAlignment="1">
      <alignment horizontal="center" vertical="center"/>
    </xf>
    <xf numFmtId="49" fontId="0" fillId="0" borderId="16" xfId="0" applyNumberFormat="1" applyBorder="1" applyAlignment="1">
      <alignment horizontal="center" vertical="center"/>
    </xf>
    <xf numFmtId="0" fontId="0" fillId="0" borderId="0" xfId="0" applyBorder="1" applyAlignment="1"/>
    <xf numFmtId="0" fontId="4" fillId="0" borderId="16" xfId="0" applyFont="1" applyBorder="1" applyAlignment="1">
      <alignment horizontal="center" vertical="center" wrapText="1"/>
    </xf>
    <xf numFmtId="0" fontId="0" fillId="0" borderId="16" xfId="0" applyBorder="1"/>
    <xf numFmtId="0" fontId="0" fillId="0" borderId="0" xfId="0" applyAlignment="1"/>
    <xf numFmtId="0" fontId="0" fillId="0" borderId="0" xfId="0" applyAlignment="1">
      <alignment horizontal="left" vertical="top" wrapText="1"/>
    </xf>
    <xf numFmtId="0" fontId="0" fillId="0" borderId="36" xfId="0" applyBorder="1"/>
    <xf numFmtId="0" fontId="0" fillId="0" borderId="16" xfId="0" applyBorder="1" applyAlignment="1">
      <alignment horizontal="center"/>
    </xf>
    <xf numFmtId="0" fontId="0" fillId="0" borderId="16" xfId="0" applyBorder="1" applyAlignment="1">
      <alignment wrapText="1"/>
    </xf>
    <xf numFmtId="0" fontId="21" fillId="0" borderId="6" xfId="0" applyFont="1" applyBorder="1" applyAlignment="1">
      <alignment horizontal="left" vertical="top" wrapText="1"/>
    </xf>
    <xf numFmtId="0" fontId="0" fillId="0" borderId="0" xfId="0" applyAlignment="1"/>
    <xf numFmtId="0" fontId="4" fillId="0" borderId="0" xfId="0" applyFont="1" applyFill="1" applyBorder="1" applyAlignment="1">
      <alignment horizontal="left" vertical="top" wrapText="1"/>
    </xf>
    <xf numFmtId="0" fontId="0" fillId="0" borderId="0" xfId="0" applyBorder="1" applyAlignment="1"/>
    <xf numFmtId="0" fontId="0" fillId="0" borderId="0" xfId="0" applyAlignment="1">
      <alignment horizontal="center" vertical="center"/>
    </xf>
    <xf numFmtId="0" fontId="0" fillId="0" borderId="0" xfId="0" applyBorder="1" applyAlignment="1">
      <alignment horizontal="left" vertical="top" wrapText="1"/>
    </xf>
    <xf numFmtId="0" fontId="6" fillId="0" borderId="16" xfId="0" applyNumberFormat="1" applyFont="1" applyBorder="1" applyAlignment="1">
      <alignment horizontal="right" vertical="top" wrapText="1"/>
    </xf>
    <xf numFmtId="0" fontId="0" fillId="0" borderId="34" xfId="0" applyBorder="1" applyAlignment="1"/>
    <xf numFmtId="0" fontId="0" fillId="0" borderId="5" xfId="0" applyBorder="1" applyAlignment="1"/>
    <xf numFmtId="0" fontId="6" fillId="0" borderId="16" xfId="0" applyNumberFormat="1" applyFont="1" applyBorder="1" applyAlignment="1">
      <alignment horizontal="right"/>
    </xf>
    <xf numFmtId="0" fontId="6" fillId="0" borderId="0" xfId="0" applyNumberFormat="1" applyFont="1" applyBorder="1" applyAlignment="1">
      <alignment horizontal="right"/>
    </xf>
    <xf numFmtId="0" fontId="0" fillId="0" borderId="0" xfId="0" applyBorder="1" applyAlignment="1">
      <alignment horizontal="center"/>
    </xf>
    <xf numFmtId="0" fontId="0" fillId="0" borderId="34" xfId="0" applyFill="1" applyBorder="1" applyAlignment="1"/>
    <xf numFmtId="0" fontId="21" fillId="0" borderId="34" xfId="0" applyFont="1" applyBorder="1" applyAlignment="1"/>
    <xf numFmtId="0" fontId="0" fillId="2" borderId="16" xfId="0" applyFill="1" applyBorder="1" applyAlignment="1"/>
    <xf numFmtId="0" fontId="0" fillId="0" borderId="16" xfId="0" applyBorder="1" applyAlignment="1"/>
    <xf numFmtId="0" fontId="0" fillId="0" borderId="35" xfId="0" applyBorder="1" applyAlignment="1"/>
    <xf numFmtId="0" fontId="0" fillId="0" borderId="35" xfId="0" applyBorder="1"/>
    <xf numFmtId="0" fontId="0" fillId="0" borderId="16" xfId="0" applyFill="1" applyBorder="1" applyAlignment="1"/>
    <xf numFmtId="0" fontId="0" fillId="0" borderId="16" xfId="0" applyBorder="1" applyAlignment="1">
      <alignment horizontal="left" vertical="top" wrapText="1"/>
    </xf>
    <xf numFmtId="0" fontId="4" fillId="0" borderId="0" xfId="0" applyFont="1" applyBorder="1" applyAlignment="1">
      <alignment horizontal="left" vertical="top" wrapText="1"/>
    </xf>
    <xf numFmtId="0" fontId="0" fillId="2" borderId="34" xfId="0" applyFill="1" applyBorder="1"/>
    <xf numFmtId="0" fontId="0" fillId="0" borderId="0" xfId="0" applyBorder="1"/>
    <xf numFmtId="0" fontId="0" fillId="0" borderId="34" xfId="0" applyBorder="1" applyAlignment="1">
      <alignment vertical="center"/>
    </xf>
    <xf numFmtId="0" fontId="0" fillId="0" borderId="6" xfId="0" applyBorder="1" applyAlignment="1">
      <alignment horizontal="center" vertical="center"/>
    </xf>
    <xf numFmtId="0" fontId="0" fillId="0" borderId="34" xfId="0" applyBorder="1" applyAlignment="1">
      <alignment vertical="center" wrapText="1"/>
    </xf>
    <xf numFmtId="0" fontId="6" fillId="0" borderId="0" xfId="0" applyFont="1" applyAlignment="1">
      <alignment wrapText="1"/>
    </xf>
    <xf numFmtId="0" fontId="0" fillId="0" borderId="37" xfId="0" applyBorder="1" applyAlignment="1"/>
    <xf numFmtId="0" fontId="0" fillId="0" borderId="38" xfId="0" applyBorder="1" applyAlignment="1">
      <alignment horizontal="center" vertical="center"/>
    </xf>
    <xf numFmtId="0" fontId="0" fillId="0" borderId="39" xfId="0" applyBorder="1" applyAlignment="1"/>
    <xf numFmtId="0" fontId="0" fillId="0" borderId="6" xfId="0" applyBorder="1"/>
    <xf numFmtId="0" fontId="0" fillId="0" borderId="35" xfId="0" applyBorder="1" applyAlignment="1">
      <alignment vertical="top" wrapText="1"/>
    </xf>
    <xf numFmtId="0" fontId="0" fillId="2" borderId="16" xfId="0" applyFill="1" applyBorder="1" applyAlignment="1">
      <alignment vertical="center"/>
    </xf>
    <xf numFmtId="0" fontId="0" fillId="0" borderId="16" xfId="0" applyBorder="1" applyAlignment="1">
      <alignment horizontal="left" vertical="center" indent="1"/>
    </xf>
    <xf numFmtId="0" fontId="0" fillId="0" borderId="16" xfId="0" applyBorder="1" applyAlignment="1">
      <alignment horizontal="left" vertical="center" wrapText="1" indent="1"/>
    </xf>
    <xf numFmtId="0" fontId="6" fillId="3" borderId="0" xfId="0" applyFont="1" applyFill="1" applyAlignment="1">
      <alignment horizontal="left" vertical="top" wrapText="1"/>
    </xf>
    <xf numFmtId="0" fontId="0" fillId="0" borderId="5" xfId="0" applyBorder="1" applyAlignment="1">
      <alignment horizontal="left" vertical="top" wrapText="1"/>
    </xf>
    <xf numFmtId="0" fontId="14" fillId="0" borderId="16" xfId="0" applyFont="1" applyBorder="1" applyAlignment="1">
      <alignment horizontal="center" vertical="center" wrapText="1"/>
    </xf>
    <xf numFmtId="0" fontId="21" fillId="0" borderId="42" xfId="0" applyFont="1" applyBorder="1" applyAlignment="1">
      <alignment wrapText="1"/>
    </xf>
    <xf numFmtId="0" fontId="0" fillId="0" borderId="33" xfId="0" applyBorder="1" applyAlignment="1">
      <alignment wrapText="1"/>
    </xf>
    <xf numFmtId="0" fontId="0" fillId="0" borderId="40" xfId="0" applyBorder="1" applyAlignment="1">
      <alignment wrapText="1"/>
    </xf>
    <xf numFmtId="0" fontId="13" fillId="2" borderId="16" xfId="0" applyFont="1" applyFill="1" applyBorder="1" applyAlignment="1">
      <alignment vertical="top" wrapText="1"/>
    </xf>
    <xf numFmtId="0" fontId="0" fillId="0" borderId="5" xfId="0" applyBorder="1" applyAlignment="1">
      <alignment horizontal="center" vertical="top" wrapText="1"/>
    </xf>
    <xf numFmtId="0" fontId="0" fillId="0" borderId="5" xfId="0" applyBorder="1" applyAlignment="1">
      <alignment wrapText="1"/>
    </xf>
    <xf numFmtId="0" fontId="0" fillId="0" borderId="6" xfId="0" applyBorder="1" applyAlignment="1">
      <alignment wrapText="1"/>
    </xf>
    <xf numFmtId="0" fontId="16" fillId="0" borderId="16" xfId="0" applyFont="1" applyBorder="1" applyAlignment="1">
      <alignment vertical="top" wrapText="1"/>
    </xf>
    <xf numFmtId="0" fontId="0" fillId="0" borderId="0" xfId="0" applyBorder="1" applyAlignment="1">
      <alignment wrapText="1"/>
    </xf>
    <xf numFmtId="0" fontId="16" fillId="0" borderId="0" xfId="0" applyFont="1" applyBorder="1" applyAlignment="1">
      <alignment vertical="top" wrapText="1"/>
    </xf>
    <xf numFmtId="0" fontId="6" fillId="0" borderId="0" xfId="0" applyFont="1" applyFill="1" applyAlignment="1">
      <alignment vertical="top" wrapText="1"/>
    </xf>
    <xf numFmtId="0" fontId="21" fillId="0" borderId="0" xfId="0" applyFont="1" applyFill="1" applyBorder="1" applyAlignment="1">
      <alignment vertical="top" wrapText="1"/>
    </xf>
    <xf numFmtId="0" fontId="0" fillId="0" borderId="0" xfId="0" applyAlignment="1">
      <alignment vertical="top" wrapText="1"/>
    </xf>
    <xf numFmtId="0" fontId="21" fillId="0" borderId="0" xfId="0" applyFont="1" applyFill="1" applyBorder="1" applyAlignment="1">
      <alignment horizontal="left" vertical="top" wrapText="1"/>
    </xf>
    <xf numFmtId="0" fontId="0" fillId="0" borderId="16" xfId="0" applyFill="1" applyBorder="1" applyAlignment="1">
      <alignment vertical="top" wrapText="1"/>
    </xf>
    <xf numFmtId="0" fontId="0" fillId="0" borderId="0" xfId="0" applyFill="1" applyBorder="1" applyAlignment="1">
      <alignment vertical="top" wrapText="1"/>
    </xf>
    <xf numFmtId="0" fontId="16" fillId="0" borderId="0" xfId="0" applyFont="1" applyFill="1" applyBorder="1" applyAlignment="1">
      <alignment vertical="top" wrapText="1"/>
    </xf>
    <xf numFmtId="0" fontId="6" fillId="0" borderId="16" xfId="0" applyFont="1" applyFill="1" applyBorder="1" applyAlignment="1">
      <alignment horizontal="center" vertical="top" wrapText="1"/>
    </xf>
    <xf numFmtId="0" fontId="21" fillId="0" borderId="0" xfId="0" applyFont="1" applyFill="1" applyBorder="1" applyAlignment="1">
      <alignment vertical="top" wrapText="1"/>
    </xf>
    <xf numFmtId="0" fontId="6" fillId="0" borderId="0" xfId="0" applyFont="1" applyAlignment="1">
      <alignment vertical="top" wrapText="1"/>
    </xf>
    <xf numFmtId="0" fontId="21" fillId="0" borderId="0" xfId="0" applyFont="1" applyBorder="1" applyAlignment="1">
      <alignment vertical="top" wrapText="1"/>
    </xf>
    <xf numFmtId="0" fontId="0" fillId="0" borderId="0" xfId="0" applyBorder="1" applyAlignment="1">
      <alignment vertical="top" wrapText="1"/>
    </xf>
    <xf numFmtId="0" fontId="14" fillId="0" borderId="16" xfId="0" applyFont="1" applyBorder="1" applyAlignment="1">
      <alignment horizontal="center" vertical="top" wrapText="1"/>
    </xf>
    <xf numFmtId="0" fontId="16" fillId="0" borderId="0" xfId="0" applyFont="1" applyAlignment="1">
      <alignment vertical="top" wrapText="1"/>
    </xf>
    <xf numFmtId="0" fontId="22" fillId="0" borderId="16" xfId="0" applyFont="1" applyBorder="1" applyAlignment="1">
      <alignment horizontal="center" vertical="top" wrapText="1"/>
    </xf>
    <xf numFmtId="0" fontId="0" fillId="0" borderId="16" xfId="0" applyBorder="1" applyAlignment="1">
      <alignment horizontal="center" vertical="top" wrapText="1"/>
    </xf>
    <xf numFmtId="9" fontId="0" fillId="0" borderId="0" xfId="2" applyFont="1" applyBorder="1" applyAlignment="1">
      <alignment horizontal="center"/>
    </xf>
    <xf numFmtId="0" fontId="0" fillId="0" borderId="0" xfId="0" applyBorder="1" applyAlignment="1">
      <alignment horizontal="left" indent="1"/>
    </xf>
    <xf numFmtId="164" fontId="0" fillId="0" borderId="16" xfId="0" applyNumberFormat="1" applyBorder="1" applyAlignment="1">
      <alignment horizontal="center" vertical="center"/>
    </xf>
    <xf numFmtId="164" fontId="0" fillId="0" borderId="0" xfId="0" applyNumberFormat="1" applyBorder="1" applyAlignment="1">
      <alignment horizontal="center" vertical="center"/>
    </xf>
    <xf numFmtId="0" fontId="0" fillId="0" borderId="42" xfId="0" applyBorder="1" applyAlignment="1">
      <alignment horizontal="left" vertical="top"/>
    </xf>
    <xf numFmtId="0" fontId="0" fillId="0" borderId="35" xfId="0" applyBorder="1" applyAlignment="1">
      <alignment horizontal="left" vertical="top"/>
    </xf>
    <xf numFmtId="0" fontId="0" fillId="0" borderId="43" xfId="0" applyBorder="1" applyAlignment="1">
      <alignment horizontal="left" vertical="top"/>
    </xf>
    <xf numFmtId="0" fontId="0" fillId="0" borderId="0" xfId="0" applyAlignment="1">
      <alignment horizontal="left" indent="1"/>
    </xf>
    <xf numFmtId="0" fontId="21" fillId="0" borderId="16" xfId="0" applyFont="1" applyBorder="1" applyAlignment="1">
      <alignment horizontal="left" vertical="top"/>
    </xf>
    <xf numFmtId="0" fontId="6" fillId="0" borderId="16" xfId="0" applyNumberFormat="1" applyFont="1" applyBorder="1" applyAlignment="1">
      <alignment horizontal="right" vertical="center" wrapText="1"/>
    </xf>
    <xf numFmtId="9" fontId="0" fillId="0" borderId="0" xfId="0" applyNumberFormat="1"/>
    <xf numFmtId="0" fontId="21" fillId="0" borderId="0" xfId="0" applyFont="1" applyAlignment="1">
      <alignment horizontal="left" vertical="top"/>
    </xf>
    <xf numFmtId="0" fontId="0" fillId="0" borderId="0" xfId="0" applyAlignment="1">
      <alignment horizontal="left" vertical="top"/>
    </xf>
    <xf numFmtId="10" fontId="0" fillId="0" borderId="16" xfId="0" applyNumberFormat="1" applyBorder="1" applyAlignment="1">
      <alignment horizontal="right"/>
    </xf>
    <xf numFmtId="0" fontId="0" fillId="0" borderId="16" xfId="0" applyFill="1" applyBorder="1"/>
    <xf numFmtId="0" fontId="0" fillId="0" borderId="16" xfId="0" quotePrefix="1" applyBorder="1"/>
    <xf numFmtId="0" fontId="0" fillId="0" borderId="16" xfId="0" applyBorder="1" applyAlignment="1">
      <alignment horizontal="left" vertical="top"/>
    </xf>
    <xf numFmtId="9" fontId="0" fillId="0" borderId="0" xfId="2" applyFont="1" applyBorder="1" applyAlignment="1">
      <alignment horizontal="left"/>
    </xf>
    <xf numFmtId="0" fontId="0" fillId="0" borderId="34" xfId="0" applyBorder="1" applyAlignment="1">
      <alignment horizontal="left"/>
    </xf>
    <xf numFmtId="0" fontId="0" fillId="0" borderId="6" xfId="0" applyBorder="1" applyAlignment="1">
      <alignment horizontal="left"/>
    </xf>
    <xf numFmtId="168" fontId="0" fillId="0" borderId="0" xfId="0" applyNumberFormat="1" applyBorder="1" applyAlignment="1">
      <alignment horizontal="center"/>
    </xf>
    <xf numFmtId="5" fontId="0" fillId="0" borderId="0" xfId="1" applyNumberFormat="1" applyFont="1" applyBorder="1" applyAlignment="1">
      <alignment horizontal="center"/>
    </xf>
    <xf numFmtId="0" fontId="21" fillId="0" borderId="16" xfId="0" applyFont="1" applyBorder="1"/>
    <xf numFmtId="166" fontId="0" fillId="0" borderId="16" xfId="0" applyNumberFormat="1" applyBorder="1" applyAlignment="1">
      <alignment horizontal="right" vertical="top"/>
    </xf>
    <xf numFmtId="49" fontId="6" fillId="0" borderId="16" xfId="0" applyNumberFormat="1" applyFont="1" applyBorder="1" applyAlignment="1">
      <alignment horizontal="center"/>
    </xf>
    <xf numFmtId="0" fontId="21" fillId="0" borderId="40" xfId="0" applyFont="1" applyBorder="1"/>
    <xf numFmtId="0" fontId="0" fillId="0" borderId="42" xfId="0" applyBorder="1"/>
    <xf numFmtId="0" fontId="0" fillId="0" borderId="39" xfId="0" applyBorder="1"/>
    <xf numFmtId="0" fontId="0" fillId="0" borderId="43" xfId="0" applyBorder="1"/>
    <xf numFmtId="1" fontId="0" fillId="0" borderId="16" xfId="0" applyNumberFormat="1" applyBorder="1"/>
    <xf numFmtId="0" fontId="0" fillId="0" borderId="0" xfId="0" applyBorder="1" applyAlignment="1">
      <alignment horizontal="center" vertical="center"/>
    </xf>
    <xf numFmtId="0" fontId="6" fillId="0" borderId="16" xfId="0" applyFont="1" applyBorder="1" applyAlignment="1">
      <alignment horizontal="right" vertical="top"/>
    </xf>
    <xf numFmtId="0" fontId="6" fillId="0" borderId="33" xfId="0" applyFont="1" applyBorder="1" applyAlignment="1">
      <alignment horizontal="right" vertical="top"/>
    </xf>
    <xf numFmtId="0" fontId="0" fillId="0" borderId="41" xfId="0" applyBorder="1" applyAlignment="1"/>
    <xf numFmtId="0" fontId="0" fillId="0" borderId="42" xfId="0" applyBorder="1" applyAlignment="1"/>
    <xf numFmtId="0" fontId="0" fillId="0" borderId="43" xfId="0" applyBorder="1" applyAlignment="1"/>
    <xf numFmtId="3" fontId="6" fillId="0" borderId="16" xfId="0" applyNumberFormat="1" applyFont="1" applyBorder="1" applyAlignment="1">
      <alignment horizontal="right" vertical="top" wrapText="1" indent="1"/>
    </xf>
    <xf numFmtId="3" fontId="6" fillId="0" borderId="16" xfId="0" applyNumberFormat="1" applyFont="1" applyBorder="1" applyAlignment="1">
      <alignment horizontal="right" indent="1"/>
    </xf>
    <xf numFmtId="3" fontId="6" fillId="0" borderId="0" xfId="0" applyNumberFormat="1" applyFont="1" applyFill="1"/>
    <xf numFmtId="3" fontId="6" fillId="0" borderId="0" xfId="0" applyNumberFormat="1" applyFont="1" applyBorder="1" applyAlignment="1">
      <alignment horizontal="right" indent="1"/>
    </xf>
    <xf numFmtId="0" fontId="0" fillId="0" borderId="34" xfId="0" applyFill="1" applyBorder="1" applyAlignment="1" applyProtection="1">
      <protection locked="0"/>
    </xf>
    <xf numFmtId="0" fontId="0" fillId="0" borderId="5" xfId="0" applyFill="1" applyBorder="1" applyAlignment="1" applyProtection="1">
      <protection locked="0"/>
    </xf>
    <xf numFmtId="0" fontId="0" fillId="0" borderId="6" xfId="0" applyFill="1" applyBorder="1" applyAlignment="1" applyProtection="1">
      <protection locked="0"/>
    </xf>
    <xf numFmtId="0" fontId="29" fillId="0" borderId="0" xfId="0" applyFont="1" applyFill="1"/>
    <xf numFmtId="0" fontId="30" fillId="0" borderId="0" xfId="0" applyFont="1" applyFill="1" applyBorder="1" applyAlignment="1"/>
    <xf numFmtId="0" fontId="6" fillId="0" borderId="0" xfId="0" applyFont="1" applyFill="1" applyBorder="1" applyAlignment="1">
      <alignment horizontal="center"/>
    </xf>
    <xf numFmtId="0" fontId="29" fillId="0" borderId="0" xfId="0" applyFont="1" applyFill="1" applyAlignment="1"/>
    <xf numFmtId="0" fontId="30" fillId="0" borderId="0" xfId="0" applyFont="1" applyFill="1" applyAlignment="1"/>
    <xf numFmtId="0" fontId="0" fillId="0" borderId="0" xfId="0" applyFill="1" applyBorder="1" applyAlignment="1"/>
    <xf numFmtId="0" fontId="21" fillId="0" borderId="34" xfId="0" applyFont="1" applyFill="1" applyBorder="1" applyAlignment="1">
      <alignment horizontal="left" wrapText="1" indent="1"/>
    </xf>
    <xf numFmtId="0" fontId="21" fillId="0" borderId="34" xfId="0" applyFont="1" applyFill="1" applyBorder="1"/>
    <xf numFmtId="0" fontId="0" fillId="0" borderId="16" xfId="0" applyFill="1" applyBorder="1" applyAlignment="1">
      <alignment horizontal="center" vertical="center"/>
    </xf>
    <xf numFmtId="0" fontId="0" fillId="0" borderId="16" xfId="0" applyFill="1" applyBorder="1" applyAlignment="1">
      <alignment horizontal="left" vertical="center" indent="1"/>
    </xf>
    <xf numFmtId="0" fontId="8" fillId="0" borderId="34" xfId="0" applyFont="1" applyFill="1" applyBorder="1" applyAlignment="1">
      <alignment vertical="center"/>
    </xf>
    <xf numFmtId="0" fontId="0" fillId="0" borderId="16" xfId="0" applyFill="1" applyBorder="1" applyAlignment="1">
      <alignment horizontal="left" vertical="center" wrapText="1" indent="1"/>
    </xf>
    <xf numFmtId="0" fontId="4" fillId="0" borderId="16" xfId="0" applyFont="1" applyFill="1" applyBorder="1" applyAlignment="1">
      <alignment horizontal="left" vertical="center" indent="1"/>
    </xf>
    <xf numFmtId="0" fontId="4" fillId="0" borderId="5" xfId="0" applyFont="1" applyBorder="1" applyAlignment="1">
      <alignment wrapText="1"/>
    </xf>
    <xf numFmtId="0" fontId="21" fillId="0" borderId="16" xfId="0" applyFont="1" applyFill="1" applyBorder="1" applyAlignment="1">
      <alignment wrapText="1"/>
    </xf>
    <xf numFmtId="0" fontId="0" fillId="0" borderId="0" xfId="0" applyFill="1" applyAlignment="1">
      <alignment vertical="top" wrapText="1"/>
    </xf>
    <xf numFmtId="0" fontId="4" fillId="0" borderId="0" xfId="0" applyFont="1" applyFill="1" applyAlignment="1">
      <alignment wrapText="1"/>
    </xf>
    <xf numFmtId="0" fontId="21" fillId="0" borderId="0" xfId="0" applyFont="1" applyFill="1" applyBorder="1" applyAlignment="1">
      <alignment wrapText="1"/>
    </xf>
    <xf numFmtId="0" fontId="0" fillId="0" borderId="0" xfId="0" applyFill="1" applyBorder="1" applyAlignment="1">
      <alignment wrapText="1"/>
    </xf>
    <xf numFmtId="0" fontId="16" fillId="0" borderId="0" xfId="0" applyFont="1" applyFill="1" applyAlignment="1">
      <alignment vertical="top" wrapText="1"/>
    </xf>
    <xf numFmtId="0" fontId="22" fillId="0" borderId="0" xfId="0" applyFont="1" applyFill="1" applyBorder="1" applyAlignment="1"/>
    <xf numFmtId="0" fontId="22" fillId="0" borderId="16" xfId="0" applyFont="1" applyFill="1" applyBorder="1" applyAlignment="1"/>
    <xf numFmtId="0" fontId="24" fillId="0" borderId="0" xfId="0" applyFont="1" applyFill="1" applyBorder="1" applyAlignment="1">
      <alignment vertical="top" wrapText="1"/>
    </xf>
    <xf numFmtId="0" fontId="0" fillId="0" borderId="0" xfId="0" applyFill="1" applyAlignment="1">
      <alignment horizontal="left" vertical="top"/>
    </xf>
    <xf numFmtId="9" fontId="0" fillId="0" borderId="0" xfId="2" applyFont="1" applyFill="1" applyBorder="1" applyAlignment="1">
      <alignment horizontal="center"/>
    </xf>
    <xf numFmtId="0" fontId="0" fillId="0" borderId="0" xfId="0" applyFill="1" applyBorder="1" applyAlignment="1">
      <alignment horizontal="left" indent="1"/>
    </xf>
    <xf numFmtId="0" fontId="0" fillId="0" borderId="0" xfId="0" applyFill="1" applyBorder="1"/>
    <xf numFmtId="0" fontId="0" fillId="0" borderId="0" xfId="0" applyFill="1" applyBorder="1" applyAlignment="1">
      <alignment horizontal="center"/>
    </xf>
    <xf numFmtId="0" fontId="21" fillId="0" borderId="16" xfId="0" applyFont="1" applyFill="1" applyBorder="1" applyAlignment="1">
      <alignment horizontal="left" vertical="top" wrapText="1"/>
    </xf>
    <xf numFmtId="0" fontId="0" fillId="0" borderId="16" xfId="0" applyFill="1" applyBorder="1" applyAlignment="1">
      <alignment horizontal="left" vertical="top" wrapText="1"/>
    </xf>
    <xf numFmtId="49" fontId="6" fillId="0" borderId="16" xfId="0" applyNumberFormat="1" applyFont="1" applyFill="1" applyBorder="1" applyAlignment="1">
      <alignment horizontal="center" vertical="center"/>
    </xf>
    <xf numFmtId="164" fontId="0" fillId="0" borderId="16" xfId="0" applyNumberFormat="1" applyFill="1" applyBorder="1" applyAlignment="1">
      <alignment horizontal="center" vertical="center"/>
    </xf>
    <xf numFmtId="0" fontId="0" fillId="0" borderId="0" xfId="0" applyFill="1" applyBorder="1" applyAlignment="1">
      <alignment horizontal="left" vertical="top" wrapText="1"/>
    </xf>
    <xf numFmtId="164" fontId="0" fillId="0" borderId="0" xfId="0" applyNumberFormat="1" applyFill="1" applyBorder="1" applyAlignment="1">
      <alignment horizontal="center" vertical="center"/>
    </xf>
    <xf numFmtId="0" fontId="4" fillId="0" borderId="40" xfId="0" applyFont="1" applyFill="1" applyBorder="1" applyAlignment="1">
      <alignment horizontal="left" vertical="top" wrapText="1"/>
    </xf>
    <xf numFmtId="0" fontId="4" fillId="0" borderId="41" xfId="0" applyFont="1" applyFill="1" applyBorder="1" applyAlignment="1">
      <alignment horizontal="left" vertical="top" wrapText="1"/>
    </xf>
    <xf numFmtId="0" fontId="4" fillId="0" borderId="42" xfId="0" applyFont="1" applyFill="1" applyBorder="1" applyAlignment="1">
      <alignment horizontal="left" vertical="top" wrapText="1"/>
    </xf>
    <xf numFmtId="0" fontId="0" fillId="0" borderId="39" xfId="0" applyFill="1" applyBorder="1" applyAlignment="1">
      <alignment horizontal="left" vertical="top" wrapText="1"/>
    </xf>
    <xf numFmtId="0" fontId="0" fillId="0" borderId="35" xfId="0" applyFill="1" applyBorder="1" applyAlignment="1">
      <alignment horizontal="left" vertical="top" wrapText="1"/>
    </xf>
    <xf numFmtId="0" fontId="0" fillId="0" borderId="43" xfId="0" applyFill="1" applyBorder="1" applyAlignment="1">
      <alignment horizontal="left" vertical="top" wrapText="1"/>
    </xf>
    <xf numFmtId="0" fontId="0" fillId="0" borderId="0" xfId="0" applyFill="1" applyBorder="1" applyAlignment="1">
      <alignment horizontal="left" vertical="top"/>
    </xf>
    <xf numFmtId="0" fontId="24" fillId="0" borderId="0" xfId="0" applyFont="1" applyFill="1" applyAlignment="1">
      <alignment vertical="top" wrapText="1"/>
    </xf>
    <xf numFmtId="0" fontId="21" fillId="0" borderId="16" xfId="0" applyFont="1" applyFill="1" applyBorder="1" applyAlignment="1">
      <alignment vertical="top" wrapText="1"/>
    </xf>
    <xf numFmtId="0" fontId="13" fillId="0" borderId="0" xfId="0" applyFont="1" applyFill="1" applyAlignment="1">
      <alignment wrapText="1"/>
    </xf>
    <xf numFmtId="0" fontId="0" fillId="0" borderId="16" xfId="0" applyFill="1" applyBorder="1" applyAlignment="1">
      <alignment horizontal="left" vertical="top" wrapText="1"/>
    </xf>
    <xf numFmtId="164" fontId="0" fillId="0" borderId="6" xfId="0" applyNumberFormat="1" applyFill="1" applyBorder="1" applyAlignment="1">
      <alignment horizontal="center" vertical="center"/>
    </xf>
    <xf numFmtId="0" fontId="0" fillId="0" borderId="33" xfId="0" applyFill="1" applyBorder="1" applyAlignment="1">
      <alignment vertical="top" wrapText="1"/>
    </xf>
    <xf numFmtId="0" fontId="0" fillId="0" borderId="6" xfId="0" applyFill="1" applyBorder="1"/>
    <xf numFmtId="0" fontId="0" fillId="0" borderId="5" xfId="0" applyFill="1" applyBorder="1" applyAlignment="1"/>
    <xf numFmtId="0" fontId="0" fillId="0" borderId="6" xfId="0" applyFill="1" applyBorder="1" applyAlignment="1"/>
    <xf numFmtId="0" fontId="0" fillId="0" borderId="0" xfId="0" applyFill="1" applyAlignment="1">
      <alignment horizontal="left" indent="1"/>
    </xf>
    <xf numFmtId="0" fontId="21"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horizontal="left" vertical="top" wrapText="1"/>
    </xf>
    <xf numFmtId="0" fontId="4" fillId="0" borderId="0" xfId="0" applyFont="1" applyFill="1" applyAlignment="1">
      <alignment horizontal="left" vertical="top" wrapText="1"/>
    </xf>
    <xf numFmtId="0" fontId="21" fillId="0" borderId="16" xfId="0" applyFont="1" applyFill="1" applyBorder="1" applyAlignment="1">
      <alignment horizontal="left" vertical="top"/>
    </xf>
    <xf numFmtId="9" fontId="6" fillId="0" borderId="16" xfId="0" applyNumberFormat="1" applyFont="1" applyFill="1" applyBorder="1" applyAlignment="1">
      <alignment horizontal="right" vertical="center" wrapText="1" indent="1"/>
    </xf>
    <xf numFmtId="0" fontId="21" fillId="0" borderId="34" xfId="0" applyFont="1" applyFill="1" applyBorder="1" applyAlignment="1">
      <alignment horizontal="left" vertical="top" wrapText="1"/>
    </xf>
    <xf numFmtId="0" fontId="21" fillId="0" borderId="6" xfId="0" applyFont="1" applyFill="1" applyBorder="1" applyAlignment="1">
      <alignment horizontal="left" vertical="top" wrapText="1"/>
    </xf>
    <xf numFmtId="3" fontId="6" fillId="0" borderId="16" xfId="0" applyNumberFormat="1" applyFont="1" applyFill="1" applyBorder="1" applyAlignment="1">
      <alignment horizontal="right" vertical="center" wrapText="1" indent="1"/>
    </xf>
    <xf numFmtId="0" fontId="21" fillId="0" borderId="0" xfId="0" applyFont="1" applyFill="1" applyBorder="1" applyAlignment="1">
      <alignment horizontal="left" vertical="top"/>
    </xf>
    <xf numFmtId="9" fontId="6" fillId="0" borderId="0" xfId="0" applyNumberFormat="1" applyFont="1" applyFill="1" applyBorder="1" applyAlignment="1">
      <alignment horizontal="right" vertical="center" wrapText="1" indent="1"/>
    </xf>
    <xf numFmtId="0" fontId="21" fillId="0" borderId="0" xfId="0" applyFont="1" applyFill="1" applyBorder="1" applyAlignment="1">
      <alignment horizontal="left" vertical="top" wrapText="1"/>
    </xf>
    <xf numFmtId="3" fontId="6" fillId="0" borderId="0" xfId="0" applyNumberFormat="1" applyFont="1" applyFill="1" applyBorder="1" applyAlignment="1">
      <alignment horizontal="right" vertical="center" wrapText="1" indent="1"/>
    </xf>
    <xf numFmtId="0" fontId="6" fillId="0" borderId="16" xfId="0" applyFont="1" applyFill="1" applyBorder="1"/>
    <xf numFmtId="0" fontId="4" fillId="0" borderId="16" xfId="0" applyFont="1" applyFill="1" applyBorder="1" applyAlignment="1">
      <alignment horizontal="center"/>
    </xf>
    <xf numFmtId="0" fontId="9" fillId="0" borderId="0" xfId="0" applyFont="1" applyFill="1" applyAlignment="1">
      <alignment horizontal="center" vertical="top" wrapText="1"/>
    </xf>
    <xf numFmtId="0" fontId="6" fillId="0" borderId="16" xfId="0" applyFont="1" applyFill="1" applyBorder="1" applyAlignment="1">
      <alignment horizontal="center"/>
    </xf>
    <xf numFmtId="0" fontId="6" fillId="0" borderId="0" xfId="0" applyFont="1" applyFill="1" applyAlignment="1">
      <alignment horizontal="left" indent="1"/>
    </xf>
    <xf numFmtId="0" fontId="6" fillId="0" borderId="0" xfId="0" applyFont="1" applyFill="1" applyAlignment="1">
      <alignment horizontal="right" indent="1"/>
    </xf>
    <xf numFmtId="9" fontId="0" fillId="0" borderId="0" xfId="0" applyNumberFormat="1" applyFill="1"/>
    <xf numFmtId="0" fontId="21" fillId="0" borderId="0" xfId="0" applyFont="1" applyFill="1" applyAlignment="1">
      <alignment horizontal="left" vertical="top"/>
    </xf>
    <xf numFmtId="9" fontId="6" fillId="0" borderId="16" xfId="0" applyNumberFormat="1" applyFont="1" applyFill="1" applyBorder="1" applyAlignment="1">
      <alignment horizontal="right"/>
    </xf>
    <xf numFmtId="10" fontId="6" fillId="0" borderId="16" xfId="0" applyNumberFormat="1" applyFont="1" applyFill="1" applyBorder="1" applyAlignment="1">
      <alignment horizontal="right"/>
    </xf>
    <xf numFmtId="9" fontId="6" fillId="0" borderId="16" xfId="2" applyNumberFormat="1" applyFont="1" applyFill="1" applyBorder="1" applyAlignment="1">
      <alignment horizontal="right"/>
    </xf>
    <xf numFmtId="0" fontId="0" fillId="0" borderId="16" xfId="0" quotePrefix="1" applyFill="1" applyBorder="1"/>
    <xf numFmtId="170" fontId="6" fillId="0" borderId="16" xfId="2" applyNumberFormat="1" applyFont="1" applyFill="1" applyBorder="1" applyAlignment="1">
      <alignment horizontal="right"/>
    </xf>
    <xf numFmtId="10" fontId="6" fillId="0" borderId="16" xfId="2" applyNumberFormat="1" applyFont="1" applyFill="1" applyBorder="1" applyAlignment="1">
      <alignment horizontal="right"/>
    </xf>
    <xf numFmtId="0" fontId="4" fillId="0" borderId="0" xfId="0" applyFont="1" applyFill="1" applyAlignment="1">
      <alignment horizontal="left" vertical="top" wrapText="1"/>
    </xf>
    <xf numFmtId="0" fontId="0" fillId="0" borderId="16" xfId="0" applyFill="1" applyBorder="1" applyAlignment="1">
      <alignment horizontal="left" vertical="top"/>
    </xf>
    <xf numFmtId="9" fontId="6" fillId="0" borderId="16" xfId="0" applyNumberFormat="1" applyFont="1" applyFill="1" applyBorder="1"/>
    <xf numFmtId="9" fontId="0" fillId="0" borderId="0" xfId="2" applyFont="1" applyFill="1" applyBorder="1" applyAlignment="1">
      <alignment horizontal="left"/>
    </xf>
    <xf numFmtId="9" fontId="0" fillId="0" borderId="16" xfId="0" applyNumberFormat="1" applyFill="1" applyBorder="1"/>
    <xf numFmtId="0" fontId="0" fillId="0" borderId="3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40" xfId="0" applyFill="1" applyBorder="1" applyAlignment="1">
      <alignment horizontal="left"/>
    </xf>
    <xf numFmtId="0" fontId="0" fillId="0" borderId="42" xfId="0" applyFill="1" applyBorder="1" applyAlignment="1">
      <alignment horizontal="left"/>
    </xf>
    <xf numFmtId="9" fontId="6" fillId="0" borderId="33" xfId="0" applyNumberFormat="1" applyFont="1" applyFill="1" applyBorder="1"/>
    <xf numFmtId="0" fontId="0" fillId="0" borderId="36" xfId="0" applyFill="1" applyBorder="1" applyAlignment="1">
      <alignment horizontal="left" vertical="top"/>
    </xf>
    <xf numFmtId="0" fontId="0" fillId="0" borderId="5" xfId="0" applyFill="1" applyBorder="1"/>
    <xf numFmtId="0" fontId="4" fillId="0" borderId="38" xfId="0" applyFont="1" applyFill="1" applyBorder="1" applyAlignment="1">
      <alignment horizontal="left" vertical="top" wrapText="1"/>
    </xf>
    <xf numFmtId="0" fontId="0" fillId="0" borderId="38" xfId="0" applyFill="1" applyBorder="1" applyAlignment="1">
      <alignment horizontal="left" vertical="top" wrapText="1"/>
    </xf>
    <xf numFmtId="167" fontId="6" fillId="0" borderId="16" xfId="0" applyNumberFormat="1" applyFont="1" applyFill="1" applyBorder="1"/>
    <xf numFmtId="168" fontId="0" fillId="0" borderId="0" xfId="0" applyNumberFormat="1" applyFill="1" applyBorder="1" applyAlignment="1">
      <alignment horizontal="center"/>
    </xf>
    <xf numFmtId="0" fontId="4" fillId="0" borderId="16" xfId="0" applyFont="1" applyFill="1" applyBorder="1" applyAlignment="1">
      <alignment horizontal="left" vertical="top" wrapText="1"/>
    </xf>
    <xf numFmtId="0" fontId="6" fillId="0" borderId="16" xfId="0" applyFont="1" applyFill="1" applyBorder="1" applyAlignment="1">
      <alignment horizontal="center" vertical="center"/>
    </xf>
    <xf numFmtId="165" fontId="6" fillId="0" borderId="16" xfId="0" applyNumberFormat="1" applyFont="1" applyFill="1" applyBorder="1" applyAlignment="1">
      <alignment horizontal="center"/>
    </xf>
    <xf numFmtId="5" fontId="0" fillId="0" borderId="0" xfId="1" applyNumberFormat="1" applyFont="1"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left" vertical="top" wrapText="1"/>
    </xf>
    <xf numFmtId="0" fontId="0" fillId="0" borderId="0" xfId="0" applyFill="1" applyAlignment="1"/>
    <xf numFmtId="49" fontId="6" fillId="0" borderId="16" xfId="0" applyNumberFormat="1" applyFont="1" applyFill="1" applyBorder="1" applyAlignment="1">
      <alignment horizontal="center"/>
    </xf>
    <xf numFmtId="0" fontId="21" fillId="0" borderId="16" xfId="0" applyFont="1" applyFill="1" applyBorder="1"/>
    <xf numFmtId="166" fontId="0" fillId="0" borderId="16" xfId="0" applyNumberFormat="1" applyFill="1" applyBorder="1" applyAlignment="1">
      <alignment horizontal="right" vertical="top"/>
    </xf>
    <xf numFmtId="0" fontId="26" fillId="0" borderId="0" xfId="0" applyFont="1" applyFill="1"/>
    <xf numFmtId="0" fontId="22" fillId="0" borderId="34" xfId="0" applyFont="1" applyFill="1" applyBorder="1" applyAlignment="1"/>
    <xf numFmtId="0" fontId="6" fillId="0" borderId="3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22" fillId="0" borderId="0" xfId="0" applyFont="1" applyFill="1"/>
    <xf numFmtId="0" fontId="0" fillId="0" borderId="36" xfId="0" applyFill="1" applyBorder="1"/>
    <xf numFmtId="0" fontId="21" fillId="0" borderId="16" xfId="0" applyFont="1" applyFill="1" applyBorder="1" applyAlignment="1">
      <alignment horizontal="left" vertical="top" wrapText="1"/>
    </xf>
    <xf numFmtId="49" fontId="6" fillId="0" borderId="16" xfId="0" applyNumberFormat="1" applyFont="1" applyFill="1" applyBorder="1" applyAlignment="1">
      <alignment horizontal="center" vertical="top"/>
    </xf>
    <xf numFmtId="49" fontId="0" fillId="0" borderId="16" xfId="0" applyNumberFormat="1" applyFill="1" applyBorder="1" applyAlignment="1">
      <alignment horizontal="center" vertical="center"/>
    </xf>
    <xf numFmtId="1" fontId="0" fillId="0" borderId="16" xfId="0" applyNumberFormat="1" applyFill="1" applyBorder="1"/>
    <xf numFmtId="0" fontId="21" fillId="0" borderId="16" xfId="0" applyFont="1" applyFill="1" applyBorder="1" applyAlignment="1"/>
    <xf numFmtId="166" fontId="6" fillId="0" borderId="16" xfId="0" applyNumberFormat="1" applyFont="1" applyFill="1" applyBorder="1" applyAlignment="1">
      <alignment horizontal="right" vertical="top"/>
    </xf>
    <xf numFmtId="169" fontId="6" fillId="0" borderId="16" xfId="0" applyNumberFormat="1" applyFont="1" applyFill="1" applyBorder="1" applyAlignment="1">
      <alignment horizontal="center" vertical="top"/>
    </xf>
    <xf numFmtId="166" fontId="6" fillId="0" borderId="16" xfId="0" applyNumberFormat="1" applyFont="1" applyFill="1" applyBorder="1" applyAlignment="1">
      <alignment horizontal="center" vertical="top"/>
    </xf>
    <xf numFmtId="0" fontId="4" fillId="0" borderId="34" xfId="0" applyFont="1" applyFill="1" applyBorder="1" applyAlignment="1">
      <alignment horizontal="left" vertical="top" wrapText="1"/>
    </xf>
    <xf numFmtId="0" fontId="4" fillId="0" borderId="5" xfId="0" applyFont="1" applyFill="1" applyBorder="1" applyAlignment="1">
      <alignment horizontal="left" vertical="top" wrapText="1"/>
    </xf>
    <xf numFmtId="166" fontId="6" fillId="0" borderId="16" xfId="0" applyNumberFormat="1" applyFont="1" applyFill="1" applyBorder="1" applyAlignment="1">
      <alignment horizontal="center" vertical="center"/>
    </xf>
    <xf numFmtId="0" fontId="0" fillId="0" borderId="16" xfId="0" applyFill="1" applyBorder="1" applyAlignment="1">
      <alignment horizontal="left" vertical="top"/>
    </xf>
    <xf numFmtId="0" fontId="6" fillId="0" borderId="34" xfId="0" applyFont="1" applyFill="1" applyBorder="1" applyAlignment="1">
      <alignment horizontal="center"/>
    </xf>
    <xf numFmtId="0" fontId="0" fillId="0" borderId="6" xfId="0" applyFill="1" applyBorder="1" applyAlignment="1">
      <alignment horizontal="center"/>
    </xf>
    <xf numFmtId="0" fontId="0" fillId="0" borderId="41" xfId="0" applyFill="1" applyBorder="1" applyAlignment="1">
      <alignment horizontal="left" vertical="top" wrapText="1"/>
    </xf>
    <xf numFmtId="0" fontId="4" fillId="0" borderId="16" xfId="0" applyFont="1" applyFill="1" applyBorder="1" applyAlignment="1">
      <alignment horizontal="left" vertical="top" wrapText="1"/>
    </xf>
    <xf numFmtId="49" fontId="6" fillId="0" borderId="16" xfId="0" applyNumberFormat="1" applyFont="1" applyFill="1" applyBorder="1" applyAlignment="1">
      <alignment horizontal="right" vertical="top"/>
    </xf>
    <xf numFmtId="0" fontId="4" fillId="0" borderId="33" xfId="0" applyFont="1" applyFill="1" applyBorder="1" applyAlignment="1">
      <alignment horizontal="left" vertical="top" wrapText="1"/>
    </xf>
    <xf numFmtId="166" fontId="0" fillId="0" borderId="33" xfId="0" applyNumberFormat="1" applyFill="1" applyBorder="1" applyAlignment="1">
      <alignment horizontal="right" vertical="top"/>
    </xf>
    <xf numFmtId="0" fontId="6" fillId="0" borderId="34" xfId="0" applyFont="1" applyFill="1" applyBorder="1" applyAlignment="1">
      <alignment horizontal="left" vertical="top"/>
    </xf>
    <xf numFmtId="0" fontId="0" fillId="0" borderId="6" xfId="0" applyFill="1" applyBorder="1" applyAlignment="1">
      <alignment horizontal="center" vertical="center"/>
    </xf>
    <xf numFmtId="0" fontId="6" fillId="0" borderId="38" xfId="0" applyFont="1" applyFill="1" applyBorder="1" applyAlignment="1">
      <alignment horizontal="center" vertical="top"/>
    </xf>
    <xf numFmtId="0" fontId="6" fillId="0" borderId="33" xfId="0" applyFont="1" applyFill="1" applyBorder="1" applyAlignment="1">
      <alignment horizontal="center" vertical="top"/>
    </xf>
    <xf numFmtId="0" fontId="4" fillId="0" borderId="39" xfId="0" applyFont="1" applyFill="1" applyBorder="1" applyAlignment="1">
      <alignment horizontal="left" vertical="top" wrapText="1"/>
    </xf>
    <xf numFmtId="0" fontId="4" fillId="0" borderId="35" xfId="0" applyFont="1" applyFill="1" applyBorder="1" applyAlignment="1">
      <alignment horizontal="left" vertical="top" wrapText="1"/>
    </xf>
    <xf numFmtId="0" fontId="4" fillId="0" borderId="43" xfId="0" applyFont="1" applyFill="1" applyBorder="1" applyAlignment="1">
      <alignment horizontal="left" vertical="top" wrapText="1"/>
    </xf>
    <xf numFmtId="0" fontId="4" fillId="0" borderId="16" xfId="0" applyFont="1" applyFill="1" applyBorder="1" applyAlignment="1">
      <alignment horizontal="right" vertical="top" wrapText="1"/>
    </xf>
    <xf numFmtId="0" fontId="0" fillId="0" borderId="16" xfId="0" applyFill="1" applyBorder="1" applyAlignment="1"/>
    <xf numFmtId="0" fontId="20" fillId="0" borderId="0" xfId="0" applyFont="1" applyFill="1" applyBorder="1" applyAlignment="1">
      <alignment horizontal="center" wrapText="1"/>
    </xf>
    <xf numFmtId="0" fontId="21" fillId="0" borderId="34" xfId="0" applyFont="1" applyFill="1" applyBorder="1" applyAlignment="1"/>
    <xf numFmtId="0" fontId="0" fillId="0" borderId="16" xfId="0" applyBorder="1" applyAlignment="1"/>
    <xf numFmtId="0" fontId="0" fillId="0" borderId="35" xfId="0" applyFill="1" applyBorder="1" applyAlignment="1"/>
    <xf numFmtId="0" fontId="0" fillId="0" borderId="35" xfId="0" applyFill="1" applyBorder="1"/>
    <xf numFmtId="0" fontId="26" fillId="0" borderId="0" xfId="0" applyFont="1" applyFill="1" applyAlignment="1"/>
    <xf numFmtId="0" fontId="21" fillId="0" borderId="0" xfId="0" applyFont="1" applyFill="1" applyAlignment="1">
      <alignment horizontal="left" wrapText="1" indent="1"/>
    </xf>
    <xf numFmtId="0" fontId="21" fillId="0" borderId="0" xfId="0" applyFont="1" applyFill="1"/>
    <xf numFmtId="0" fontId="0" fillId="0" borderId="0" xfId="0" applyFill="1" applyBorder="1" applyAlignment="1">
      <alignment horizontal="left" vertical="center" indent="1"/>
    </xf>
    <xf numFmtId="0" fontId="0" fillId="0" borderId="16" xfId="0" applyBorder="1" applyAlignment="1">
      <alignment horizontal="center" vertical="center" wrapText="1"/>
    </xf>
    <xf numFmtId="0" fontId="4" fillId="0" borderId="42" xfId="0" applyFont="1" applyBorder="1" applyAlignment="1">
      <alignment wrapText="1"/>
    </xf>
    <xf numFmtId="0" fontId="22" fillId="0" borderId="6" xfId="0" applyFont="1" applyBorder="1" applyAlignment="1">
      <alignment horizontal="center" vertical="top" wrapText="1"/>
    </xf>
    <xf numFmtId="0" fontId="22" fillId="0" borderId="34" xfId="0" applyFont="1" applyBorder="1" applyAlignment="1">
      <alignment horizontal="center" vertical="top" wrapText="1"/>
    </xf>
    <xf numFmtId="0" fontId="22" fillId="0" borderId="5" xfId="0" applyFont="1" applyBorder="1" applyAlignment="1">
      <alignment horizontal="center" vertical="top" wrapText="1"/>
    </xf>
    <xf numFmtId="0" fontId="0" fillId="0" borderId="16" xfId="0" applyBorder="1" applyAlignment="1">
      <alignment horizontal="center" wrapText="1"/>
    </xf>
    <xf numFmtId="0" fontId="21" fillId="3" borderId="0" xfId="0" applyFont="1" applyFill="1" applyBorder="1" applyAlignment="1">
      <alignment vertical="top" wrapText="1"/>
    </xf>
    <xf numFmtId="0" fontId="0" fillId="0" borderId="16" xfId="0" applyFill="1" applyBorder="1" applyAlignment="1">
      <alignment horizontal="center" vertical="top" wrapText="1"/>
    </xf>
    <xf numFmtId="0" fontId="21" fillId="3" borderId="0" xfId="0" applyFont="1" applyFill="1" applyBorder="1" applyAlignment="1">
      <alignment horizontal="left" vertical="top" wrapText="1"/>
    </xf>
    <xf numFmtId="0" fontId="4" fillId="3" borderId="0" xfId="0" applyFont="1" applyFill="1"/>
    <xf numFmtId="0" fontId="0" fillId="0" borderId="0" xfId="0" applyFill="1" applyBorder="1" applyAlignment="1"/>
    <xf numFmtId="0" fontId="0" fillId="0" borderId="0" xfId="0" applyBorder="1" applyAlignment="1">
      <alignment horizontal="left" vertical="top"/>
    </xf>
    <xf numFmtId="0" fontId="16" fillId="0" borderId="0" xfId="0" applyFont="1" applyFill="1" applyAlignment="1">
      <alignment vertical="top" wrapText="1"/>
    </xf>
    <xf numFmtId="0" fontId="31" fillId="0" borderId="0" xfId="0" applyFont="1" applyAlignment="1">
      <alignment wrapText="1"/>
    </xf>
    <xf numFmtId="0" fontId="22" fillId="3" borderId="0" xfId="0" applyFont="1" applyFill="1" applyAlignment="1">
      <alignment horizontal="left" vertical="top" wrapText="1"/>
    </xf>
    <xf numFmtId="0" fontId="4" fillId="3" borderId="0" xfId="0" applyFont="1" applyFill="1" applyAlignment="1">
      <alignment horizontal="left" vertical="top" wrapText="1"/>
    </xf>
    <xf numFmtId="0" fontId="26" fillId="0" borderId="0" xfId="0" applyFont="1" applyAlignment="1">
      <alignment horizontal="left" wrapText="1"/>
    </xf>
    <xf numFmtId="9" fontId="4" fillId="0" borderId="16" xfId="0" applyNumberFormat="1" applyFont="1" applyBorder="1" applyAlignment="1">
      <alignment horizontal="right" vertical="center" wrapText="1"/>
    </xf>
    <xf numFmtId="1" fontId="4" fillId="0" borderId="16" xfId="0" applyNumberFormat="1" applyFont="1" applyBorder="1" applyAlignment="1">
      <alignment horizontal="right" vertical="center" wrapText="1"/>
    </xf>
    <xf numFmtId="0" fontId="0" fillId="3" borderId="16" xfId="0" applyFill="1" applyBorder="1"/>
    <xf numFmtId="0" fontId="0" fillId="3" borderId="37" xfId="0" applyFill="1" applyBorder="1"/>
    <xf numFmtId="0" fontId="4" fillId="3" borderId="16" xfId="0" applyFont="1" applyFill="1" applyBorder="1" applyAlignment="1">
      <alignment horizontal="center" wrapText="1"/>
    </xf>
    <xf numFmtId="0" fontId="4" fillId="3" borderId="16" xfId="0" applyFont="1" applyFill="1" applyBorder="1" applyAlignment="1">
      <alignment horizontal="center"/>
    </xf>
    <xf numFmtId="10" fontId="0" fillId="3" borderId="16" xfId="0" applyNumberFormat="1" applyFill="1" applyBorder="1" applyAlignment="1">
      <alignment horizontal="right"/>
    </xf>
    <xf numFmtId="10" fontId="0" fillId="0" borderId="16" xfId="2" applyNumberFormat="1" applyFont="1" applyBorder="1" applyAlignment="1">
      <alignment horizontal="right"/>
    </xf>
    <xf numFmtId="9" fontId="0" fillId="0" borderId="16" xfId="0" applyNumberFormat="1" applyBorder="1"/>
    <xf numFmtId="9" fontId="0" fillId="0" borderId="16" xfId="2" applyFont="1" applyBorder="1" applyAlignment="1">
      <alignment horizontal="right"/>
    </xf>
    <xf numFmtId="10" fontId="0" fillId="0" borderId="16" xfId="0" applyNumberFormat="1" applyBorder="1"/>
    <xf numFmtId="0" fontId="0" fillId="0" borderId="40" xfId="0" applyBorder="1" applyAlignment="1">
      <alignment horizontal="left"/>
    </xf>
    <xf numFmtId="0" fontId="0" fillId="0" borderId="42" xfId="0" applyBorder="1" applyAlignment="1">
      <alignment horizontal="left"/>
    </xf>
    <xf numFmtId="10" fontId="0" fillId="0" borderId="33" xfId="0" applyNumberFormat="1" applyBorder="1"/>
    <xf numFmtId="0" fontId="0" fillId="0" borderId="5" xfId="0" applyBorder="1"/>
    <xf numFmtId="0" fontId="0" fillId="0" borderId="34" xfId="0" applyBorder="1" applyAlignment="1">
      <alignment horizontal="left" vertical="top"/>
    </xf>
    <xf numFmtId="0" fontId="4" fillId="0" borderId="38" xfId="0" applyFont="1" applyBorder="1" applyAlignment="1">
      <alignment horizontal="left" vertical="top" wrapText="1"/>
    </xf>
    <xf numFmtId="0" fontId="0" fillId="0" borderId="38" xfId="0" applyBorder="1" applyAlignment="1">
      <alignment horizontal="left" vertical="top" wrapText="1"/>
    </xf>
    <xf numFmtId="2" fontId="0" fillId="0" borderId="38" xfId="0" applyNumberFormat="1" applyBorder="1"/>
    <xf numFmtId="165" fontId="0" fillId="0" borderId="16" xfId="0" applyNumberFormat="1" applyBorder="1"/>
    <xf numFmtId="166" fontId="0" fillId="0" borderId="16" xfId="0" applyNumberFormat="1" applyBorder="1" applyAlignment="1">
      <alignment horizontal="center" vertical="top"/>
    </xf>
    <xf numFmtId="0" fontId="6" fillId="0" borderId="34" xfId="0" applyFont="1" applyBorder="1" applyAlignment="1">
      <alignment horizontal="left" vertical="top" wrapText="1"/>
    </xf>
    <xf numFmtId="16" fontId="0" fillId="0" borderId="16" xfId="0" applyNumberFormat="1" applyBorder="1"/>
    <xf numFmtId="171" fontId="0" fillId="0" borderId="16" xfId="0" applyNumberFormat="1" applyBorder="1" applyAlignment="1">
      <alignment horizontal="right" vertical="top"/>
    </xf>
    <xf numFmtId="0" fontId="21" fillId="0" borderId="36" xfId="0" applyFont="1" applyBorder="1"/>
    <xf numFmtId="0" fontId="0" fillId="0" borderId="44" xfId="0" applyBorder="1"/>
    <xf numFmtId="0" fontId="21" fillId="0" borderId="36" xfId="0" applyFont="1" applyFill="1" applyBorder="1" applyAlignment="1"/>
    <xf numFmtId="0" fontId="0" fillId="0" borderId="44" xfId="0" applyFill="1" applyBorder="1" applyAlignment="1"/>
    <xf numFmtId="165" fontId="0" fillId="0" borderId="16" xfId="0" applyNumberFormat="1" applyBorder="1" applyAlignment="1">
      <alignment horizontal="right" vertical="top"/>
    </xf>
    <xf numFmtId="0" fontId="21" fillId="0" borderId="36" xfId="0" applyFont="1" applyFill="1" applyBorder="1"/>
    <xf numFmtId="0" fontId="0" fillId="0" borderId="39" xfId="0" applyFill="1" applyBorder="1"/>
    <xf numFmtId="0" fontId="0" fillId="0" borderId="16" xfId="0" applyBorder="1" applyAlignment="1">
      <alignment horizontal="left" vertical="top"/>
    </xf>
    <xf numFmtId="0" fontId="6" fillId="3" borderId="0" xfId="0" applyFont="1" applyFill="1"/>
    <xf numFmtId="0" fontId="26" fillId="3" borderId="0" xfId="0" applyFont="1" applyFill="1" applyBorder="1" applyAlignment="1"/>
    <xf numFmtId="0" fontId="0" fillId="3" borderId="0" xfId="0" applyFill="1" applyBorder="1" applyAlignment="1"/>
    <xf numFmtId="0" fontId="0" fillId="0" borderId="16" xfId="0" applyBorder="1" applyAlignment="1">
      <alignment horizontal="right" vertical="top"/>
    </xf>
    <xf numFmtId="0" fontId="0" fillId="0" borderId="33" xfId="0" applyBorder="1" applyAlignment="1">
      <alignment horizontal="right" vertical="top"/>
    </xf>
    <xf numFmtId="0" fontId="0" fillId="0" borderId="0" xfId="0" applyFill="1" applyAlignment="1"/>
    <xf numFmtId="3" fontId="6" fillId="5" borderId="16" xfId="0" applyNumberFormat="1" applyFont="1" applyFill="1" applyBorder="1" applyAlignment="1"/>
    <xf numFmtId="0" fontId="6" fillId="5" borderId="16" xfId="0" applyFont="1" applyFill="1" applyBorder="1" applyAlignment="1">
      <alignment horizontal="center" vertical="center"/>
    </xf>
    <xf numFmtId="3" fontId="6" fillId="5" borderId="16" xfId="0" applyNumberFormat="1" applyFont="1" applyFill="1" applyBorder="1"/>
    <xf numFmtId="0" fontId="4" fillId="0" borderId="0" xfId="0" applyFont="1" applyFill="1" applyBorder="1" applyAlignment="1"/>
    <xf numFmtId="0" fontId="21" fillId="0" borderId="0" xfId="0" applyFont="1" applyFill="1" applyAlignment="1"/>
    <xf numFmtId="0" fontId="4" fillId="0" borderId="0" xfId="0" applyFont="1" applyFill="1" applyAlignment="1"/>
    <xf numFmtId="167" fontId="6" fillId="5" borderId="16" xfId="0" applyNumberFormat="1" applyFont="1" applyFill="1" applyBorder="1" applyAlignment="1">
      <alignment horizontal="center" vertical="center"/>
    </xf>
    <xf numFmtId="167" fontId="6" fillId="5" borderId="6" xfId="0" applyNumberFormat="1" applyFont="1" applyFill="1" applyBorder="1" applyAlignment="1">
      <alignment horizontal="center" vertical="center"/>
    </xf>
    <xf numFmtId="0" fontId="0" fillId="3" borderId="34" xfId="0" applyFill="1" applyBorder="1" applyAlignment="1">
      <alignment vertical="center"/>
    </xf>
    <xf numFmtId="0" fontId="0" fillId="0" borderId="0" xfId="0" applyBorder="1" applyAlignment="1">
      <alignment vertical="center"/>
    </xf>
    <xf numFmtId="0" fontId="6" fillId="5" borderId="34" xfId="0" applyFont="1" applyFill="1" applyBorder="1" applyAlignment="1">
      <alignment horizontal="left" vertical="center"/>
    </xf>
    <xf numFmtId="0" fontId="6" fillId="5" borderId="6" xfId="0" applyFont="1" applyFill="1" applyBorder="1" applyAlignment="1">
      <alignment horizontal="left" vertical="center"/>
    </xf>
    <xf numFmtId="0" fontId="6" fillId="5" borderId="16" xfId="0" applyFont="1" applyFill="1" applyBorder="1" applyAlignment="1">
      <alignment horizontal="center" vertical="center" wrapText="1"/>
    </xf>
    <xf numFmtId="0" fontId="6" fillId="5" borderId="39" xfId="0" applyFont="1" applyFill="1" applyBorder="1" applyAlignment="1">
      <alignment horizontal="left"/>
    </xf>
    <xf numFmtId="0" fontId="6" fillId="5" borderId="35" xfId="0" applyFont="1" applyFill="1" applyBorder="1" applyAlignment="1">
      <alignment horizontal="left"/>
    </xf>
    <xf numFmtId="0" fontId="6" fillId="5" borderId="16" xfId="0" applyFont="1" applyFill="1" applyBorder="1" applyAlignment="1">
      <alignment horizontal="center" wrapText="1"/>
    </xf>
    <xf numFmtId="0" fontId="22" fillId="5" borderId="16" xfId="0" applyFont="1" applyFill="1" applyBorder="1" applyAlignment="1">
      <alignment horizontal="center" vertical="top" wrapText="1"/>
    </xf>
    <xf numFmtId="0" fontId="6" fillId="5" borderId="16" xfId="0" applyFont="1" applyFill="1" applyBorder="1" applyAlignment="1">
      <alignment horizontal="center" vertical="top" wrapText="1"/>
    </xf>
    <xf numFmtId="0" fontId="21" fillId="3" borderId="0" xfId="0" applyFont="1" applyFill="1" applyBorder="1" applyAlignment="1">
      <alignment horizontal="left" vertical="top" wrapText="1"/>
    </xf>
    <xf numFmtId="166" fontId="6" fillId="5" borderId="16" xfId="0" applyNumberFormat="1" applyFont="1" applyFill="1" applyBorder="1" applyAlignment="1">
      <alignment horizontal="center" vertical="top"/>
    </xf>
    <xf numFmtId="0" fontId="6" fillId="5" borderId="34" xfId="0" applyFont="1" applyFill="1" applyBorder="1" applyAlignment="1">
      <alignment horizontal="left" vertical="top" wrapText="1"/>
    </xf>
    <xf numFmtId="0" fontId="6" fillId="5" borderId="5" xfId="0" applyFont="1" applyFill="1" applyBorder="1" applyAlignment="1">
      <alignment horizontal="left" vertical="top"/>
    </xf>
    <xf numFmtId="0" fontId="6" fillId="5" borderId="6" xfId="0" applyFont="1" applyFill="1" applyBorder="1" applyAlignment="1">
      <alignment horizontal="left" vertical="top"/>
    </xf>
    <xf numFmtId="0" fontId="21" fillId="0" borderId="34" xfId="0" applyFont="1" applyFill="1" applyBorder="1" applyAlignment="1">
      <alignment vertical="top" wrapText="1"/>
    </xf>
    <xf numFmtId="0" fontId="0" fillId="0" borderId="34" xfId="0" applyFill="1" applyBorder="1" applyAlignment="1">
      <alignment horizontal="left" vertical="top" wrapText="1"/>
    </xf>
    <xf numFmtId="0" fontId="6" fillId="5" borderId="16" xfId="0" applyFont="1" applyFill="1" applyBorder="1" applyAlignment="1">
      <alignment horizontal="center"/>
    </xf>
    <xf numFmtId="0" fontId="0" fillId="5" borderId="34" xfId="0" applyFill="1" applyBorder="1" applyAlignment="1">
      <alignment horizontal="left"/>
    </xf>
    <xf numFmtId="0" fontId="0" fillId="5" borderId="6" xfId="0" applyFill="1" applyBorder="1" applyAlignment="1">
      <alignment horizontal="left"/>
    </xf>
    <xf numFmtId="0" fontId="6" fillId="0" borderId="0" xfId="0" applyFont="1" applyFill="1" applyAlignment="1">
      <alignment horizontal="left" vertical="top" wrapText="1"/>
    </xf>
    <xf numFmtId="9" fontId="6" fillId="5" borderId="16" xfId="0" applyNumberFormat="1" applyFont="1" applyFill="1" applyBorder="1" applyAlignment="1">
      <alignment horizontal="center" vertical="center" wrapText="1"/>
    </xf>
    <xf numFmtId="3" fontId="6" fillId="5" borderId="16" xfId="0" applyNumberFormat="1" applyFont="1" applyFill="1" applyBorder="1" applyAlignment="1">
      <alignment horizontal="center" vertical="center" wrapText="1"/>
    </xf>
    <xf numFmtId="170" fontId="6" fillId="5" borderId="16" xfId="0" applyNumberFormat="1" applyFont="1" applyFill="1" applyBorder="1" applyAlignment="1">
      <alignment horizontal="center"/>
    </xf>
    <xf numFmtId="9" fontId="6" fillId="0" borderId="16" xfId="0" applyNumberFormat="1" applyFont="1" applyFill="1" applyBorder="1" applyAlignment="1">
      <alignment horizontal="center"/>
    </xf>
    <xf numFmtId="10" fontId="6" fillId="5" borderId="16" xfId="0" applyNumberFormat="1" applyFont="1" applyFill="1" applyBorder="1" applyAlignment="1">
      <alignment horizontal="center"/>
    </xf>
    <xf numFmtId="10" fontId="6" fillId="0" borderId="33" xfId="0" applyNumberFormat="1" applyFont="1" applyBorder="1" applyAlignment="1">
      <alignment horizontal="center"/>
    </xf>
    <xf numFmtId="2" fontId="6" fillId="5" borderId="38" xfId="0" applyNumberFormat="1" applyFont="1" applyFill="1" applyBorder="1" applyAlignment="1">
      <alignment horizontal="center"/>
    </xf>
    <xf numFmtId="165" fontId="6" fillId="5" borderId="16" xfId="0" applyNumberFormat="1" applyFont="1" applyFill="1" applyBorder="1" applyAlignment="1">
      <alignment horizontal="center"/>
    </xf>
    <xf numFmtId="0" fontId="6" fillId="5" borderId="39" xfId="0" applyFont="1" applyFill="1" applyBorder="1" applyAlignment="1">
      <alignment horizontal="left" wrapText="1"/>
    </xf>
    <xf numFmtId="0" fontId="6" fillId="5" borderId="43" xfId="0" applyFont="1" applyFill="1" applyBorder="1" applyAlignment="1">
      <alignment horizontal="left"/>
    </xf>
    <xf numFmtId="1" fontId="6" fillId="5" borderId="16" xfId="0" applyNumberFormat="1" applyFont="1" applyFill="1" applyBorder="1" applyAlignment="1">
      <alignment horizontal="center" vertical="center"/>
    </xf>
    <xf numFmtId="0" fontId="21" fillId="5" borderId="39" xfId="0" applyFont="1" applyFill="1" applyBorder="1" applyAlignment="1">
      <alignment horizontal="center"/>
    </xf>
    <xf numFmtId="0" fontId="21" fillId="5" borderId="43" xfId="0" applyFont="1" applyFill="1" applyBorder="1" applyAlignment="1">
      <alignment horizontal="center"/>
    </xf>
    <xf numFmtId="1" fontId="6" fillId="5" borderId="16" xfId="0" applyNumberFormat="1" applyFont="1" applyFill="1" applyBorder="1" applyAlignment="1">
      <alignment horizontal="center"/>
    </xf>
    <xf numFmtId="0" fontId="26" fillId="0" borderId="0" xfId="0" applyFont="1" applyFill="1" applyBorder="1" applyAlignment="1"/>
    <xf numFmtId="1" fontId="6" fillId="5" borderId="16" xfId="0" applyNumberFormat="1" applyFont="1" applyFill="1" applyBorder="1" applyAlignment="1">
      <alignment horizontal="center" vertical="top"/>
    </xf>
    <xf numFmtId="0" fontId="0" fillId="5" borderId="39" xfId="0" applyFill="1" applyBorder="1" applyAlignment="1">
      <alignment horizontal="left" vertical="top"/>
    </xf>
    <xf numFmtId="0" fontId="0" fillId="5" borderId="35" xfId="0" applyFill="1" applyBorder="1" applyAlignment="1">
      <alignment horizontal="left" vertical="top"/>
    </xf>
    <xf numFmtId="0" fontId="0" fillId="5" borderId="43" xfId="0" applyFill="1" applyBorder="1" applyAlignment="1">
      <alignment horizontal="left" vertical="top"/>
    </xf>
    <xf numFmtId="0" fontId="4" fillId="0" borderId="16" xfId="0" applyFont="1" applyBorder="1" applyAlignment="1">
      <alignment horizontal="right" vertical="top" wrapText="1"/>
    </xf>
    <xf numFmtId="0" fontId="0" fillId="0" borderId="16" xfId="0" applyBorder="1" applyAlignment="1">
      <alignment horizontal="right"/>
    </xf>
    <xf numFmtId="0" fontId="0" fillId="0" borderId="0" xfId="0" applyBorder="1" applyAlignment="1">
      <alignment horizontal="right"/>
    </xf>
    <xf numFmtId="0" fontId="0" fillId="0" borderId="33" xfId="0" applyBorder="1"/>
    <xf numFmtId="0" fontId="26" fillId="0" borderId="34" xfId="0" applyFont="1" applyFill="1" applyBorder="1"/>
    <xf numFmtId="0" fontId="0" fillId="0" borderId="5" xfId="0" applyFill="1" applyBorder="1" applyAlignment="1"/>
    <xf numFmtId="0" fontId="0" fillId="0" borderId="6" xfId="0" applyFill="1" applyBorder="1" applyAlignment="1"/>
    <xf numFmtId="0" fontId="26" fillId="0" borderId="34" xfId="0" applyFont="1" applyFill="1" applyBorder="1" applyAlignment="1"/>
    <xf numFmtId="167" fontId="0" fillId="0" borderId="6" xfId="0" applyNumberFormat="1" applyBorder="1" applyAlignment="1">
      <alignment horizontal="center" vertical="center"/>
    </xf>
    <xf numFmtId="0" fontId="0" fillId="0" borderId="40" xfId="0" applyBorder="1" applyAlignment="1">
      <alignment vertical="center"/>
    </xf>
    <xf numFmtId="0" fontId="21" fillId="0" borderId="45" xfId="0" applyFont="1" applyFill="1" applyBorder="1"/>
    <xf numFmtId="0" fontId="0" fillId="0" borderId="39" xfId="0" applyBorder="1" applyAlignment="1">
      <alignment vertical="center"/>
    </xf>
    <xf numFmtId="0" fontId="4" fillId="0" borderId="16" xfId="0" applyFont="1" applyBorder="1" applyAlignment="1">
      <alignment horizontal="center" wrapText="1"/>
    </xf>
    <xf numFmtId="0" fontId="4" fillId="0" borderId="16" xfId="0" applyFont="1" applyFill="1" applyBorder="1" applyAlignment="1">
      <alignment horizontal="center" vertical="top" wrapText="1"/>
    </xf>
    <xf numFmtId="0" fontId="32" fillId="3" borderId="46" xfId="0" applyFont="1" applyFill="1" applyBorder="1" applyAlignment="1">
      <alignment horizontal="center"/>
    </xf>
    <xf numFmtId="0" fontId="32" fillId="3" borderId="47" xfId="0" applyFont="1" applyFill="1" applyBorder="1" applyAlignment="1">
      <alignment horizontal="center"/>
    </xf>
    <xf numFmtId="0" fontId="0" fillId="3" borderId="48" xfId="0" applyFill="1" applyBorder="1" applyAlignment="1">
      <alignment vertical="top" wrapText="1"/>
    </xf>
    <xf numFmtId="0" fontId="0" fillId="3" borderId="49" xfId="0" applyFill="1" applyBorder="1" applyAlignment="1">
      <alignment vertical="top" wrapText="1"/>
    </xf>
    <xf numFmtId="0" fontId="0" fillId="3" borderId="50" xfId="0" applyFill="1" applyBorder="1" applyAlignment="1">
      <alignment vertical="top" wrapText="1"/>
    </xf>
    <xf numFmtId="0" fontId="0" fillId="3" borderId="51" xfId="0" applyFill="1" applyBorder="1" applyAlignment="1">
      <alignment vertical="top" wrapText="1"/>
    </xf>
    <xf numFmtId="0" fontId="16" fillId="0" borderId="16" xfId="0" applyFont="1" applyBorder="1" applyAlignment="1">
      <alignment horizontal="center" vertical="top" wrapText="1"/>
    </xf>
    <xf numFmtId="171" fontId="0" fillId="0" borderId="16" xfId="0" applyNumberFormat="1" applyBorder="1" applyAlignment="1">
      <alignment horizontal="center" vertical="center"/>
    </xf>
    <xf numFmtId="0" fontId="4" fillId="0" borderId="16" xfId="0" applyFont="1" applyFill="1" applyBorder="1" applyAlignment="1">
      <alignment horizontal="center" wrapText="1"/>
    </xf>
    <xf numFmtId="170" fontId="0" fillId="0" borderId="16" xfId="0" applyNumberFormat="1" applyBorder="1" applyAlignment="1">
      <alignment horizontal="right"/>
    </xf>
    <xf numFmtId="170" fontId="0" fillId="0" borderId="16" xfId="0" applyNumberFormat="1" applyFill="1" applyBorder="1" applyAlignment="1">
      <alignment horizontal="right"/>
    </xf>
    <xf numFmtId="170" fontId="0" fillId="0" borderId="16" xfId="2" applyNumberFormat="1" applyFont="1" applyBorder="1" applyAlignment="1">
      <alignment horizontal="right"/>
    </xf>
    <xf numFmtId="170" fontId="0" fillId="0" borderId="16" xfId="0" applyNumberFormat="1" applyBorder="1"/>
    <xf numFmtId="165" fontId="0" fillId="0" borderId="16" xfId="0" applyNumberFormat="1" applyBorder="1" applyAlignment="1">
      <alignment horizontal="center"/>
    </xf>
    <xf numFmtId="44" fontId="0" fillId="0" borderId="16" xfId="1" applyFont="1" applyFill="1" applyBorder="1" applyAlignment="1">
      <alignment horizontal="right" vertical="top"/>
    </xf>
    <xf numFmtId="0" fontId="4" fillId="0" borderId="16" xfId="0" applyFont="1" applyBorder="1" applyAlignment="1">
      <alignment horizontal="center" vertical="top"/>
    </xf>
    <xf numFmtId="0" fontId="0" fillId="0" borderId="0" xfId="0"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9" fillId="4" borderId="5" xfId="0" applyFont="1" applyFill="1" applyBorder="1" applyAlignment="1">
      <alignment horizontal="center" vertical="center"/>
    </xf>
    <xf numFmtId="0" fontId="14" fillId="0" borderId="0" xfId="0" applyFont="1" applyAlignment="1">
      <alignment horizontal="center" vertical="center" wrapText="1"/>
    </xf>
    <xf numFmtId="0" fontId="0" fillId="0" borderId="0" xfId="0" applyBorder="1" applyAlignment="1">
      <alignment horizontal="center" vertical="center" wrapText="1"/>
    </xf>
    <xf numFmtId="0" fontId="0" fillId="0" borderId="16" xfId="0" applyFill="1" applyBorder="1" applyAlignment="1">
      <alignment horizontal="center" vertical="center" wrapText="1"/>
    </xf>
    <xf numFmtId="0" fontId="4" fillId="0" borderId="16" xfId="0" applyFont="1" applyFill="1" applyBorder="1" applyAlignment="1">
      <alignment horizontal="center" vertical="center" wrapText="1"/>
    </xf>
    <xf numFmtId="0" fontId="32" fillId="0" borderId="46" xfId="0" applyFont="1" applyFill="1" applyBorder="1" applyAlignment="1">
      <alignment horizontal="center" vertical="center"/>
    </xf>
    <xf numFmtId="0" fontId="32" fillId="0" borderId="47" xfId="0" applyFont="1" applyFill="1" applyBorder="1" applyAlignment="1">
      <alignment horizontal="center"/>
    </xf>
    <xf numFmtId="0" fontId="0" fillId="0" borderId="48" xfId="0" applyFill="1" applyBorder="1" applyAlignment="1">
      <alignment horizontal="center" vertical="center" wrapText="1"/>
    </xf>
    <xf numFmtId="0" fontId="0" fillId="0" borderId="49" xfId="0" applyFill="1" applyBorder="1" applyAlignment="1">
      <alignment vertical="top" wrapText="1"/>
    </xf>
    <xf numFmtId="0" fontId="0" fillId="0" borderId="50" xfId="0" applyFill="1" applyBorder="1" applyAlignment="1">
      <alignment horizontal="center" vertical="center" wrapText="1"/>
    </xf>
    <xf numFmtId="0" fontId="0" fillId="0" borderId="51" xfId="0" applyFill="1" applyBorder="1" applyAlignment="1">
      <alignment vertical="top" wrapText="1"/>
    </xf>
    <xf numFmtId="0" fontId="16" fillId="0" borderId="0" xfId="0" applyFont="1" applyBorder="1" applyAlignment="1">
      <alignment horizontal="center" vertical="top" wrapText="1"/>
    </xf>
    <xf numFmtId="0" fontId="16" fillId="0" borderId="0" xfId="0" applyFont="1" applyAlignment="1">
      <alignment horizontal="center" vertical="center" wrapText="1"/>
    </xf>
    <xf numFmtId="0" fontId="21" fillId="0" borderId="16" xfId="0" applyFont="1" applyBorder="1" applyAlignment="1">
      <alignment horizontal="center" vertical="center" wrapText="1"/>
    </xf>
    <xf numFmtId="0" fontId="4" fillId="0" borderId="33" xfId="0" applyFont="1" applyFill="1" applyBorder="1" applyAlignment="1">
      <alignment horizontal="center" vertical="top" wrapText="1"/>
    </xf>
    <xf numFmtId="0" fontId="4" fillId="0" borderId="0" xfId="0" applyFont="1" applyAlignment="1">
      <alignment horizontal="center" vertical="center" wrapText="1"/>
    </xf>
    <xf numFmtId="0" fontId="0" fillId="0" borderId="37" xfId="0" applyFill="1" applyBorder="1"/>
    <xf numFmtId="0" fontId="4" fillId="0" borderId="16" xfId="0" applyFont="1" applyFill="1" applyBorder="1" applyAlignment="1">
      <alignment horizontal="center" vertical="center"/>
    </xf>
    <xf numFmtId="10" fontId="0" fillId="0" borderId="16" xfId="0" applyNumberFormat="1" applyFill="1" applyBorder="1" applyAlignment="1">
      <alignment horizontal="center" vertical="center"/>
    </xf>
    <xf numFmtId="0" fontId="4" fillId="4" borderId="16" xfId="0" applyFont="1" applyFill="1" applyBorder="1" applyAlignment="1">
      <alignment horizontal="center" vertical="center"/>
    </xf>
    <xf numFmtId="10" fontId="0" fillId="0" borderId="16" xfId="2" applyNumberFormat="1" applyFont="1" applyBorder="1" applyAlignment="1">
      <alignment horizontal="center" vertical="center"/>
    </xf>
    <xf numFmtId="10" fontId="0" fillId="0" borderId="16" xfId="0" applyNumberFormat="1" applyBorder="1" applyAlignment="1">
      <alignment horizontal="center" vertical="center"/>
    </xf>
    <xf numFmtId="9" fontId="0" fillId="0" borderId="16" xfId="0" applyNumberFormat="1" applyBorder="1" applyAlignment="1">
      <alignment horizontal="center" vertical="center"/>
    </xf>
    <xf numFmtId="0" fontId="0" fillId="0" borderId="5" xfId="0" applyBorder="1" applyAlignment="1">
      <alignment horizontal="center" vertical="center"/>
    </xf>
    <xf numFmtId="2" fontId="0" fillId="0" borderId="38" xfId="0" applyNumberFormat="1" applyBorder="1" applyAlignment="1">
      <alignment horizontal="center" vertical="center"/>
    </xf>
    <xf numFmtId="165" fontId="0" fillId="0" borderId="16" xfId="0" applyNumberFormat="1" applyBorder="1" applyAlignment="1">
      <alignment horizontal="center" vertical="top"/>
    </xf>
    <xf numFmtId="166" fontId="4" fillId="0" borderId="16" xfId="0" applyNumberFormat="1" applyFont="1" applyBorder="1" applyAlignment="1">
      <alignment horizontal="center" vertical="top"/>
    </xf>
    <xf numFmtId="0" fontId="13" fillId="0" borderId="0" xfId="0" applyFont="1" applyAlignment="1">
      <alignment horizontal="center" vertical="center"/>
    </xf>
    <xf numFmtId="166" fontId="0" fillId="0" borderId="16" xfId="0" applyNumberFormat="1" applyBorder="1" applyAlignment="1">
      <alignment horizontal="center" vertical="center"/>
    </xf>
    <xf numFmtId="0" fontId="0" fillId="0" borderId="33" xfId="0" applyBorder="1" applyAlignment="1">
      <alignment horizontal="center" vertical="center"/>
    </xf>
    <xf numFmtId="0" fontId="4" fillId="0" borderId="0" xfId="0" applyFont="1" applyAlignment="1">
      <alignment horizontal="center"/>
    </xf>
    <xf numFmtId="0" fontId="32" fillId="0" borderId="46" xfId="0" applyFont="1" applyFill="1" applyBorder="1" applyAlignment="1">
      <alignment horizontal="center"/>
    </xf>
    <xf numFmtId="0" fontId="0" fillId="0" borderId="48" xfId="0" applyFill="1" applyBorder="1" applyAlignment="1">
      <alignment vertical="top" wrapText="1"/>
    </xf>
    <xf numFmtId="0" fontId="0" fillId="0" borderId="50" xfId="0" applyFill="1" applyBorder="1" applyAlignment="1">
      <alignment vertical="top" wrapText="1"/>
    </xf>
    <xf numFmtId="0" fontId="21" fillId="0" borderId="16" xfId="0" applyFont="1" applyBorder="1" applyAlignment="1">
      <alignment horizontal="center" vertical="top" wrapText="1"/>
    </xf>
    <xf numFmtId="0" fontId="0" fillId="0" borderId="0" xfId="0" applyBorder="1" applyAlignment="1">
      <alignment horizontal="center" vertical="top" wrapText="1"/>
    </xf>
    <xf numFmtId="0" fontId="0" fillId="0" borderId="3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10" fontId="0" fillId="0" borderId="16" xfId="0" applyNumberFormat="1" applyFill="1" applyBorder="1" applyAlignment="1">
      <alignment horizontal="right"/>
    </xf>
    <xf numFmtId="171" fontId="0" fillId="0" borderId="16" xfId="0" applyNumberFormat="1" applyBorder="1" applyAlignment="1">
      <alignment horizontal="center"/>
    </xf>
    <xf numFmtId="1" fontId="0" fillId="0" borderId="16" xfId="0" applyNumberFormat="1" applyBorder="1" applyAlignment="1">
      <alignment horizontal="center" vertical="top"/>
    </xf>
    <xf numFmtId="0" fontId="4" fillId="0" borderId="0" xfId="0" applyFont="1" applyAlignment="1">
      <alignment horizontal="center" vertical="center"/>
    </xf>
    <xf numFmtId="0" fontId="0" fillId="0" borderId="16" xfId="0" applyBorder="1" applyAlignment="1">
      <alignment horizontal="center" vertical="top"/>
    </xf>
    <xf numFmtId="0" fontId="0" fillId="0" borderId="33" xfId="0" applyBorder="1" applyAlignment="1">
      <alignment horizontal="center" vertical="top"/>
    </xf>
    <xf numFmtId="0" fontId="4" fillId="0" borderId="6" xfId="4" applyBorder="1" applyAlignment="1">
      <alignment horizontal="center" vertical="center"/>
    </xf>
    <xf numFmtId="0" fontId="4" fillId="0" borderId="16" xfId="4" applyFont="1" applyBorder="1" applyAlignment="1">
      <alignment horizontal="center" vertical="center"/>
    </xf>
    <xf numFmtId="0" fontId="4" fillId="0" borderId="16" xfId="4" applyBorder="1" applyAlignment="1">
      <alignment horizontal="center" vertical="center"/>
    </xf>
    <xf numFmtId="0" fontId="9" fillId="4" borderId="5" xfId="4" applyFont="1" applyFill="1" applyBorder="1" applyAlignment="1">
      <alignment vertical="center"/>
    </xf>
    <xf numFmtId="0" fontId="9" fillId="4" borderId="5" xfId="4" applyFont="1" applyFill="1" applyBorder="1" applyAlignment="1">
      <alignment horizontal="center" vertical="center"/>
    </xf>
    <xf numFmtId="0" fontId="9" fillId="4" borderId="6" xfId="4" applyFont="1" applyFill="1" applyBorder="1" applyAlignment="1">
      <alignment vertical="center"/>
    </xf>
    <xf numFmtId="0" fontId="4" fillId="0" borderId="16" xfId="4" applyFont="1" applyBorder="1" applyAlignment="1">
      <alignment horizontal="center" wrapText="1"/>
    </xf>
    <xf numFmtId="0" fontId="4" fillId="0" borderId="16" xfId="4" applyBorder="1" applyAlignment="1">
      <alignment horizontal="center" wrapText="1"/>
    </xf>
    <xf numFmtId="0" fontId="16" fillId="0" borderId="0" xfId="0" applyFont="1" applyBorder="1" applyAlignment="1">
      <alignment horizontal="center" vertical="center" wrapText="1"/>
    </xf>
    <xf numFmtId="171" fontId="4" fillId="0" borderId="16" xfId="4" applyNumberFormat="1" applyBorder="1" applyAlignment="1">
      <alignment horizontal="center" vertical="center"/>
    </xf>
    <xf numFmtId="165" fontId="4" fillId="0" borderId="16" xfId="4" applyNumberFormat="1" applyBorder="1" applyAlignment="1">
      <alignment horizontal="center"/>
    </xf>
    <xf numFmtId="171" fontId="4" fillId="0" borderId="16" xfId="4" applyNumberFormat="1" applyBorder="1" applyAlignment="1">
      <alignment horizontal="center"/>
    </xf>
    <xf numFmtId="166" fontId="4" fillId="0" borderId="16" xfId="4" applyNumberFormat="1" applyBorder="1" applyAlignment="1">
      <alignment horizontal="center" vertical="top"/>
    </xf>
    <xf numFmtId="0" fontId="4" fillId="0" borderId="0" xfId="4" applyBorder="1" applyAlignment="1">
      <alignment horizontal="center" vertical="center"/>
    </xf>
    <xf numFmtId="0" fontId="0" fillId="0" borderId="33" xfId="0" applyFill="1" applyBorder="1" applyAlignment="1">
      <alignment horizontal="center" vertical="top" wrapText="1"/>
    </xf>
    <xf numFmtId="0" fontId="4" fillId="0" borderId="16" xfId="0" applyFont="1" applyBorder="1" applyAlignment="1">
      <alignment horizontal="right" wrapText="1"/>
    </xf>
    <xf numFmtId="166" fontId="0" fillId="0" borderId="16" xfId="0" applyNumberFormat="1" applyBorder="1" applyAlignment="1">
      <alignment horizontal="left" vertical="top"/>
    </xf>
    <xf numFmtId="0" fontId="0" fillId="0" borderId="0" xfId="0" applyBorder="1" applyAlignment="1">
      <alignment horizontal="left" vertical="center"/>
    </xf>
    <xf numFmtId="0" fontId="0" fillId="0" borderId="33" xfId="0" applyBorder="1" applyAlignment="1">
      <alignment horizontal="left" vertical="top"/>
    </xf>
    <xf numFmtId="0" fontId="0" fillId="0" borderId="41" xfId="0" applyBorder="1" applyAlignment="1">
      <alignment horizontal="left"/>
    </xf>
    <xf numFmtId="0" fontId="0" fillId="0" borderId="39" xfId="0" applyBorder="1" applyAlignment="1">
      <alignment horizontal="left"/>
    </xf>
    <xf numFmtId="0" fontId="0" fillId="0" borderId="35" xfId="0" applyBorder="1" applyAlignment="1">
      <alignment horizontal="left"/>
    </xf>
    <xf numFmtId="0" fontId="0" fillId="0" borderId="43" xfId="0" applyBorder="1" applyAlignment="1">
      <alignment horizontal="left"/>
    </xf>
  </cellXfs>
  <cellStyles count="32">
    <cellStyle name="Currency" xfId="1" builtinId="4"/>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Hyperlink" xfId="3" builtinId="8"/>
    <cellStyle name="Normal" xfId="0" builtinId="0"/>
    <cellStyle name="Normal 2" xfId="4"/>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wm.edu/ir" TargetMode="External"/><Relationship Id="rId2" Type="http://schemas.openxmlformats.org/officeDocument/2006/relationships/hyperlink" Target="http://www.wm.edu/ir/cds_02/cds_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0"/>
  <sheetViews>
    <sheetView showRuler="0" workbookViewId="0">
      <selection activeCell="B25" sqref="B25:D25"/>
    </sheetView>
  </sheetViews>
  <sheetFormatPr baseColWidth="10" defaultColWidth="8.83203125" defaultRowHeight="15" x14ac:dyDescent="0"/>
  <cols>
    <col min="1" max="1" width="4.6640625" style="34" customWidth="1"/>
    <col min="2" max="2" width="27" style="3" customWidth="1"/>
    <col min="3" max="3" width="14.1640625" style="3" customWidth="1"/>
    <col min="4" max="4" width="16.83203125" style="3" customWidth="1"/>
    <col min="5" max="5" width="16.33203125" style="3" customWidth="1"/>
    <col min="6" max="6" width="13.5" style="3" customWidth="1"/>
    <col min="7" max="7" width="9.1640625" style="3" customWidth="1"/>
    <col min="9" max="9" width="13.83203125" customWidth="1"/>
  </cols>
  <sheetData>
    <row r="1" spans="1:10" ht="22">
      <c r="A1" s="1" t="s">
        <v>0</v>
      </c>
      <c r="B1" s="1"/>
      <c r="C1" s="1"/>
      <c r="D1" s="1"/>
      <c r="E1" s="1"/>
      <c r="F1" s="1"/>
      <c r="G1" s="1"/>
    </row>
    <row r="2" spans="1:10" ht="17">
      <c r="A2" s="2" t="s">
        <v>1</v>
      </c>
      <c r="B2" s="2"/>
      <c r="C2" s="2"/>
      <c r="D2" s="2"/>
      <c r="E2" s="2"/>
      <c r="F2" s="2"/>
    </row>
    <row r="4" spans="1:10">
      <c r="A4" s="4"/>
      <c r="B4" s="5" t="s">
        <v>2</v>
      </c>
      <c r="C4" s="6"/>
      <c r="D4" s="6"/>
      <c r="E4" s="6"/>
      <c r="F4" s="6"/>
    </row>
    <row r="5" spans="1:10" ht="93" customHeight="1" thickBot="1">
      <c r="A5" s="7" t="s">
        <v>3</v>
      </c>
      <c r="B5" s="8" t="s">
        <v>4</v>
      </c>
      <c r="C5" s="8"/>
      <c r="D5" s="8"/>
      <c r="E5" s="8"/>
      <c r="F5" s="8"/>
    </row>
    <row r="6" spans="1:10" ht="18" customHeight="1" thickTop="1">
      <c r="A6" s="7"/>
      <c r="B6" s="9"/>
      <c r="C6" s="10"/>
      <c r="D6" s="10"/>
      <c r="E6" s="11"/>
      <c r="F6" s="12"/>
    </row>
    <row r="7" spans="1:10" ht="12.75" customHeight="1">
      <c r="A7" s="7" t="s">
        <v>3</v>
      </c>
      <c r="B7" s="13" t="s">
        <v>5</v>
      </c>
      <c r="C7" s="14"/>
      <c r="D7" s="15"/>
      <c r="E7" s="16">
        <v>3207</v>
      </c>
      <c r="F7" s="17"/>
    </row>
    <row r="8" spans="1:10">
      <c r="A8" s="7" t="s">
        <v>3</v>
      </c>
      <c r="B8" s="18" t="s">
        <v>6</v>
      </c>
      <c r="C8" s="19"/>
      <c r="D8" s="20"/>
      <c r="E8" s="21">
        <v>5710</v>
      </c>
      <c r="F8" s="17"/>
      <c r="I8" s="22">
        <f>SUM(E7:E8)</f>
        <v>8917</v>
      </c>
      <c r="J8" t="s">
        <v>7</v>
      </c>
    </row>
    <row r="9" spans="1:10">
      <c r="A9" s="7"/>
      <c r="B9" s="18"/>
      <c r="C9" s="19"/>
      <c r="D9" s="20"/>
      <c r="E9" s="21"/>
      <c r="F9" s="17"/>
    </row>
    <row r="10" spans="1:10">
      <c r="A10" s="7" t="s">
        <v>3</v>
      </c>
      <c r="B10" s="23" t="s">
        <v>8</v>
      </c>
      <c r="C10" s="24"/>
      <c r="D10" s="25"/>
      <c r="E10" s="26">
        <v>1365</v>
      </c>
      <c r="F10" s="17"/>
    </row>
    <row r="11" spans="1:10">
      <c r="A11" s="7" t="s">
        <v>3</v>
      </c>
      <c r="B11" s="18" t="s">
        <v>9</v>
      </c>
      <c r="C11" s="19"/>
      <c r="D11" s="20"/>
      <c r="E11" s="21">
        <v>1724</v>
      </c>
      <c r="F11" s="17"/>
      <c r="I11" s="22">
        <f>SUM(E10:E11)</f>
        <v>3089</v>
      </c>
      <c r="J11" t="s">
        <v>10</v>
      </c>
    </row>
    <row r="12" spans="1:10">
      <c r="A12" s="7"/>
      <c r="B12" s="18"/>
      <c r="C12" s="19"/>
      <c r="D12" s="20"/>
      <c r="E12" s="21"/>
      <c r="F12" s="17"/>
    </row>
    <row r="13" spans="1:10">
      <c r="A13" s="7" t="s">
        <v>3</v>
      </c>
      <c r="B13" s="23" t="s">
        <v>11</v>
      </c>
      <c r="C13" s="24"/>
      <c r="D13" s="25"/>
      <c r="E13" s="26">
        <v>595</v>
      </c>
      <c r="F13" s="17"/>
    </row>
    <row r="14" spans="1:10">
      <c r="A14" s="7" t="s">
        <v>3</v>
      </c>
      <c r="B14" s="27" t="s">
        <v>12</v>
      </c>
      <c r="C14" s="28"/>
      <c r="D14" s="29"/>
      <c r="E14" s="21">
        <v>1</v>
      </c>
      <c r="F14" s="17"/>
    </row>
    <row r="15" spans="1:10">
      <c r="A15" s="7"/>
      <c r="B15" s="18"/>
      <c r="C15" s="19"/>
      <c r="D15" s="20"/>
      <c r="E15" s="21"/>
      <c r="F15" s="17"/>
    </row>
    <row r="16" spans="1:10">
      <c r="A16" s="7" t="s">
        <v>3</v>
      </c>
      <c r="B16" s="23" t="s">
        <v>13</v>
      </c>
      <c r="C16" s="24"/>
      <c r="D16" s="25"/>
      <c r="E16" s="26">
        <v>722</v>
      </c>
      <c r="F16" s="17"/>
    </row>
    <row r="17" spans="1:10" ht="16" thickBot="1">
      <c r="A17" s="7" t="s">
        <v>3</v>
      </c>
      <c r="B17" s="30" t="s">
        <v>14</v>
      </c>
      <c r="C17" s="31"/>
      <c r="D17" s="32"/>
      <c r="E17" s="33">
        <v>2</v>
      </c>
      <c r="F17" s="17"/>
      <c r="I17" s="22">
        <f>SUM(E13:E17)</f>
        <v>1320</v>
      </c>
      <c r="J17" t="s">
        <v>15</v>
      </c>
    </row>
    <row r="18" spans="1:10" ht="16" thickTop="1">
      <c r="B18" s="17"/>
      <c r="C18" s="17"/>
      <c r="D18" s="17"/>
      <c r="E18" s="17"/>
      <c r="F18" s="17"/>
    </row>
    <row r="19" spans="1:10" ht="29.25" customHeight="1" thickBot="1">
      <c r="A19" s="7" t="s">
        <v>16</v>
      </c>
      <c r="B19" s="35" t="s">
        <v>17</v>
      </c>
      <c r="C19" s="35"/>
      <c r="D19" s="35"/>
      <c r="E19" s="35"/>
      <c r="F19" s="35"/>
      <c r="H19" s="36"/>
      <c r="I19" s="36"/>
    </row>
    <row r="20" spans="1:10" ht="16" thickTop="1">
      <c r="A20" s="7"/>
      <c r="B20" s="37"/>
      <c r="C20" s="38"/>
      <c r="D20" s="39"/>
      <c r="E20" s="40" t="s">
        <v>18</v>
      </c>
      <c r="F20" s="41" t="s">
        <v>19</v>
      </c>
    </row>
    <row r="21" spans="1:10">
      <c r="A21" s="7" t="s">
        <v>16</v>
      </c>
      <c r="B21" s="23" t="s">
        <v>20</v>
      </c>
      <c r="C21" s="24"/>
      <c r="D21" s="25"/>
      <c r="E21" s="42" t="s">
        <v>21</v>
      </c>
      <c r="F21" s="43"/>
    </row>
    <row r="22" spans="1:10">
      <c r="A22" s="7" t="s">
        <v>16</v>
      </c>
      <c r="B22" s="18" t="s">
        <v>22</v>
      </c>
      <c r="C22" s="19"/>
      <c r="D22" s="20"/>
      <c r="F22" s="44"/>
    </row>
    <row r="23" spans="1:10">
      <c r="A23" s="7" t="s">
        <v>16</v>
      </c>
      <c r="B23" s="23" t="s">
        <v>23</v>
      </c>
      <c r="C23" s="24"/>
      <c r="D23" s="25"/>
      <c r="E23" s="45">
        <v>1854</v>
      </c>
      <c r="F23" s="46"/>
      <c r="G23" s="47"/>
    </row>
    <row r="24" spans="1:10">
      <c r="A24" s="7" t="s">
        <v>16</v>
      </c>
      <c r="B24" s="27" t="s">
        <v>24</v>
      </c>
      <c r="C24" s="28"/>
      <c r="D24" s="29"/>
      <c r="E24" s="48">
        <v>1278</v>
      </c>
      <c r="F24" s="44"/>
    </row>
    <row r="25" spans="1:10" ht="16" thickBot="1">
      <c r="A25" s="7" t="s">
        <v>16</v>
      </c>
      <c r="B25" s="49" t="s">
        <v>25</v>
      </c>
      <c r="C25" s="50"/>
      <c r="D25" s="51"/>
      <c r="E25" s="52">
        <v>42</v>
      </c>
      <c r="F25" s="53"/>
    </row>
    <row r="26" spans="1:10" ht="16" thickTop="1">
      <c r="B26" s="54"/>
      <c r="C26" s="54"/>
      <c r="D26" s="54"/>
    </row>
    <row r="27" spans="1:10">
      <c r="A27" s="55"/>
      <c r="B27" s="56" t="s">
        <v>26</v>
      </c>
      <c r="C27" s="47"/>
      <c r="D27" s="47"/>
      <c r="E27" s="47"/>
    </row>
    <row r="28" spans="1:10" ht="16" thickBot="1">
      <c r="A28" s="57" t="s">
        <v>27</v>
      </c>
      <c r="B28" s="58" t="s">
        <v>28</v>
      </c>
      <c r="C28" s="47"/>
      <c r="D28" s="47"/>
      <c r="E28" s="47"/>
    </row>
    <row r="29" spans="1:10" ht="25.5" customHeight="1" thickTop="1">
      <c r="A29" s="7" t="s">
        <v>27</v>
      </c>
      <c r="B29" s="59" t="s">
        <v>29</v>
      </c>
      <c r="C29" s="60"/>
      <c r="D29" s="61"/>
      <c r="F29" s="62"/>
    </row>
    <row r="30" spans="1:10" ht="24.75" customHeight="1">
      <c r="A30" s="7" t="s">
        <v>27</v>
      </c>
      <c r="B30" s="13" t="s">
        <v>30</v>
      </c>
      <c r="C30" s="15"/>
      <c r="D30" s="43"/>
      <c r="F30" s="62"/>
    </row>
    <row r="31" spans="1:10" ht="12.75" customHeight="1" thickBot="1">
      <c r="A31" s="7" t="s">
        <v>27</v>
      </c>
      <c r="B31" s="63" t="s">
        <v>31</v>
      </c>
      <c r="C31" s="64"/>
      <c r="D31" s="65" t="s">
        <v>21</v>
      </c>
      <c r="F31" s="62"/>
    </row>
    <row r="32" spans="1:10" ht="16" thickTop="1"/>
    <row r="33" spans="1:6" ht="16" thickBot="1">
      <c r="A33" s="7" t="s">
        <v>32</v>
      </c>
      <c r="B33" s="66" t="s">
        <v>33</v>
      </c>
      <c r="C33" s="66"/>
      <c r="D33" s="66"/>
      <c r="E33" s="66"/>
      <c r="F33" s="66"/>
    </row>
    <row r="34" spans="1:6" ht="16" thickTop="1">
      <c r="A34" s="7" t="s">
        <v>32</v>
      </c>
      <c r="B34" s="67" t="s">
        <v>34</v>
      </c>
      <c r="C34" s="68"/>
      <c r="D34" s="69" t="s">
        <v>21</v>
      </c>
      <c r="F34" s="62"/>
    </row>
    <row r="35" spans="1:6">
      <c r="A35" s="7" t="s">
        <v>32</v>
      </c>
      <c r="B35" s="70" t="s">
        <v>35</v>
      </c>
      <c r="C35" s="71"/>
      <c r="D35" s="72"/>
      <c r="F35" s="62"/>
    </row>
    <row r="36" spans="1:6" ht="16" thickBot="1">
      <c r="A36" s="7" t="s">
        <v>32</v>
      </c>
      <c r="B36" s="73" t="s">
        <v>36</v>
      </c>
      <c r="C36" s="74"/>
      <c r="D36" s="75"/>
      <c r="F36" s="62"/>
    </row>
    <row r="37" spans="1:6" ht="16" thickTop="1"/>
    <row r="38" spans="1:6" ht="16" thickBot="1">
      <c r="A38" s="7" t="s">
        <v>37</v>
      </c>
      <c r="B38" s="8" t="s">
        <v>38</v>
      </c>
      <c r="C38" s="8"/>
      <c r="D38" s="8"/>
      <c r="E38" s="8"/>
      <c r="F38" s="8"/>
    </row>
    <row r="39" spans="1:6" ht="24" thickTop="1">
      <c r="A39" s="7" t="s">
        <v>37</v>
      </c>
      <c r="B39" s="76"/>
      <c r="C39" s="77" t="s">
        <v>39</v>
      </c>
      <c r="D39" s="78" t="s">
        <v>40</v>
      </c>
      <c r="E39" s="17"/>
      <c r="F39" s="17"/>
    </row>
    <row r="40" spans="1:6">
      <c r="A40" s="7" t="s">
        <v>37</v>
      </c>
      <c r="B40" s="79" t="s">
        <v>41</v>
      </c>
      <c r="C40" s="80"/>
      <c r="D40" s="81"/>
      <c r="F40" s="17"/>
    </row>
    <row r="41" spans="1:6">
      <c r="A41" s="7" t="s">
        <v>37</v>
      </c>
      <c r="B41" s="82" t="s">
        <v>42</v>
      </c>
      <c r="C41" s="83"/>
      <c r="D41" s="84">
        <v>4</v>
      </c>
      <c r="F41" s="17"/>
    </row>
    <row r="42" spans="1:6">
      <c r="A42" s="7" t="s">
        <v>37</v>
      </c>
      <c r="B42" s="79" t="s">
        <v>43</v>
      </c>
      <c r="C42" s="80"/>
      <c r="D42" s="85">
        <v>4</v>
      </c>
      <c r="F42" s="17"/>
    </row>
    <row r="43" spans="1:6">
      <c r="A43" s="7" t="s">
        <v>37</v>
      </c>
      <c r="B43" s="82" t="s">
        <v>44</v>
      </c>
      <c r="C43" s="83"/>
      <c r="D43" s="84">
        <v>4</v>
      </c>
      <c r="F43" s="17"/>
    </row>
    <row r="44" spans="1:6">
      <c r="A44" s="7" t="s">
        <v>37</v>
      </c>
      <c r="B44" s="86" t="s">
        <v>45</v>
      </c>
      <c r="C44" s="80"/>
      <c r="D44" s="85">
        <v>3</v>
      </c>
      <c r="F44" s="17"/>
    </row>
    <row r="45" spans="1:6">
      <c r="A45" s="7" t="s">
        <v>37</v>
      </c>
      <c r="B45" s="82" t="s">
        <v>46</v>
      </c>
      <c r="C45" s="83"/>
      <c r="D45" s="84">
        <v>4</v>
      </c>
      <c r="F45" s="17"/>
    </row>
    <row r="46" spans="1:6">
      <c r="A46" s="7" t="s">
        <v>37</v>
      </c>
      <c r="B46" s="79" t="s">
        <v>47</v>
      </c>
      <c r="C46" s="80"/>
      <c r="D46" s="85">
        <v>4</v>
      </c>
      <c r="F46" s="17"/>
    </row>
    <row r="47" spans="1:6">
      <c r="A47" s="7" t="s">
        <v>37</v>
      </c>
      <c r="B47" s="82" t="s">
        <v>48</v>
      </c>
      <c r="C47" s="83"/>
      <c r="D47" s="87"/>
      <c r="F47" s="17"/>
    </row>
    <row r="48" spans="1:6">
      <c r="A48" s="7" t="s">
        <v>37</v>
      </c>
      <c r="B48" s="79" t="s">
        <v>49</v>
      </c>
      <c r="C48" s="80"/>
      <c r="D48" s="81"/>
      <c r="F48" s="17"/>
    </row>
    <row r="49" spans="1:6" ht="16" thickBot="1">
      <c r="A49" s="7" t="s">
        <v>37</v>
      </c>
      <c r="B49" s="88" t="s">
        <v>50</v>
      </c>
      <c r="C49" s="89"/>
      <c r="D49" s="90"/>
      <c r="F49" s="17"/>
    </row>
    <row r="50" spans="1:6" ht="16" thickTop="1"/>
    <row r="51" spans="1:6" ht="16" thickBot="1">
      <c r="B51" s="91" t="s">
        <v>51</v>
      </c>
      <c r="C51" s="47"/>
      <c r="D51" s="47"/>
      <c r="E51" s="47"/>
      <c r="F51" s="47"/>
    </row>
    <row r="52" spans="1:6" ht="16" thickTop="1">
      <c r="A52" s="7" t="s">
        <v>52</v>
      </c>
      <c r="B52" s="92" t="s">
        <v>53</v>
      </c>
      <c r="C52" s="93"/>
      <c r="D52" s="93"/>
      <c r="E52" s="93"/>
      <c r="F52" s="94"/>
    </row>
    <row r="53" spans="1:6">
      <c r="A53" s="7" t="s">
        <v>52</v>
      </c>
      <c r="B53" s="23" t="s">
        <v>54</v>
      </c>
      <c r="C53" s="24"/>
      <c r="D53" s="25"/>
      <c r="E53" s="95"/>
      <c r="F53" s="96"/>
    </row>
    <row r="54" spans="1:6">
      <c r="A54" s="7" t="s">
        <v>52</v>
      </c>
      <c r="B54" s="97" t="s">
        <v>55</v>
      </c>
      <c r="C54" s="98"/>
      <c r="D54" s="99"/>
      <c r="E54" s="100"/>
      <c r="F54" s="44"/>
    </row>
    <row r="55" spans="1:6">
      <c r="A55" s="7" t="s">
        <v>52</v>
      </c>
      <c r="B55" s="23" t="s">
        <v>56</v>
      </c>
      <c r="C55" s="24"/>
      <c r="D55" s="25"/>
      <c r="E55" s="95"/>
      <c r="F55" s="96"/>
    </row>
    <row r="56" spans="1:6" ht="16" thickBot="1">
      <c r="A56" s="7" t="s">
        <v>52</v>
      </c>
      <c r="B56" s="101" t="s">
        <v>57</v>
      </c>
      <c r="C56" s="102"/>
      <c r="D56" s="103"/>
      <c r="E56" s="89"/>
      <c r="F56" s="104"/>
    </row>
    <row r="57" spans="1:6" ht="16" thickTop="1">
      <c r="B57" s="54"/>
      <c r="C57" s="54"/>
      <c r="D57" s="54"/>
    </row>
    <row r="58" spans="1:6" ht="16" thickBot="1">
      <c r="A58" s="7" t="s">
        <v>58</v>
      </c>
      <c r="B58" s="105" t="s">
        <v>59</v>
      </c>
      <c r="C58" s="105"/>
      <c r="D58" s="105"/>
      <c r="E58" s="105"/>
      <c r="F58" s="105"/>
    </row>
    <row r="59" spans="1:6" ht="25" thickTop="1">
      <c r="A59" s="7" t="s">
        <v>58</v>
      </c>
      <c r="B59" s="106"/>
      <c r="C59" s="107" t="s">
        <v>60</v>
      </c>
      <c r="D59" s="108" t="s">
        <v>61</v>
      </c>
      <c r="E59" s="108" t="s">
        <v>62</v>
      </c>
      <c r="F59" s="109" t="s">
        <v>63</v>
      </c>
    </row>
    <row r="60" spans="1:6">
      <c r="A60" s="7" t="s">
        <v>58</v>
      </c>
      <c r="B60" s="110" t="s">
        <v>64</v>
      </c>
      <c r="C60" s="111"/>
      <c r="D60" s="111"/>
      <c r="E60" s="111"/>
      <c r="F60" s="112"/>
    </row>
    <row r="61" spans="1:6">
      <c r="A61" s="7" t="s">
        <v>58</v>
      </c>
      <c r="B61" s="113" t="s">
        <v>65</v>
      </c>
      <c r="C61" s="114" t="s">
        <v>60</v>
      </c>
      <c r="D61" s="115"/>
      <c r="E61" s="115"/>
      <c r="F61" s="116"/>
    </row>
    <row r="62" spans="1:6">
      <c r="A62" s="7" t="s">
        <v>58</v>
      </c>
      <c r="B62" s="113" t="s">
        <v>66</v>
      </c>
      <c r="C62" s="115"/>
      <c r="D62" s="114" t="s">
        <v>61</v>
      </c>
      <c r="E62" s="115"/>
      <c r="F62" s="116"/>
    </row>
    <row r="63" spans="1:6">
      <c r="A63" s="7" t="s">
        <v>58</v>
      </c>
      <c r="B63" s="113" t="s">
        <v>67</v>
      </c>
      <c r="C63" s="115"/>
      <c r="D63" s="115"/>
      <c r="E63" s="114" t="s">
        <v>62</v>
      </c>
      <c r="F63" s="116"/>
    </row>
    <row r="64" spans="1:6">
      <c r="A64" s="7" t="s">
        <v>58</v>
      </c>
      <c r="B64" s="113" t="s">
        <v>68</v>
      </c>
      <c r="C64" s="115"/>
      <c r="D64" s="114" t="s">
        <v>61</v>
      </c>
      <c r="E64" s="115"/>
      <c r="F64" s="116"/>
    </row>
    <row r="65" spans="1:8">
      <c r="A65" s="7" t="s">
        <v>58</v>
      </c>
      <c r="B65" s="113" t="s">
        <v>69</v>
      </c>
      <c r="C65" s="115"/>
      <c r="D65" s="114" t="s">
        <v>61</v>
      </c>
      <c r="E65" s="115"/>
      <c r="F65" s="116"/>
    </row>
    <row r="66" spans="1:8">
      <c r="A66" s="7" t="s">
        <v>58</v>
      </c>
      <c r="B66" s="110" t="s">
        <v>70</v>
      </c>
      <c r="C66" s="117"/>
      <c r="D66" s="117"/>
      <c r="E66" s="117"/>
      <c r="F66" s="118"/>
    </row>
    <row r="67" spans="1:8">
      <c r="A67" s="7" t="s">
        <v>58</v>
      </c>
      <c r="B67" s="113" t="s">
        <v>71</v>
      </c>
      <c r="C67" s="115"/>
      <c r="D67" s="115"/>
      <c r="E67" s="115"/>
      <c r="F67" s="119" t="s">
        <v>63</v>
      </c>
    </row>
    <row r="68" spans="1:8">
      <c r="A68" s="7" t="s">
        <v>58</v>
      </c>
      <c r="B68" s="113" t="s">
        <v>72</v>
      </c>
      <c r="C68" s="115"/>
      <c r="D68" s="114" t="s">
        <v>61</v>
      </c>
      <c r="E68" s="115"/>
      <c r="F68" s="116"/>
    </row>
    <row r="69" spans="1:8">
      <c r="A69" s="7" t="s">
        <v>58</v>
      </c>
      <c r="B69" s="113" t="s">
        <v>73</v>
      </c>
      <c r="C69" s="115"/>
      <c r="D69" s="115"/>
      <c r="E69" s="114" t="s">
        <v>62</v>
      </c>
      <c r="F69" s="116"/>
    </row>
    <row r="70" spans="1:8">
      <c r="A70" s="7" t="s">
        <v>58</v>
      </c>
      <c r="B70" s="113" t="s">
        <v>74</v>
      </c>
      <c r="C70" s="115"/>
      <c r="D70" s="115"/>
      <c r="E70" s="114" t="s">
        <v>62</v>
      </c>
      <c r="F70" s="116"/>
    </row>
    <row r="71" spans="1:8">
      <c r="A71" s="7" t="s">
        <v>58</v>
      </c>
      <c r="B71" s="113" t="s">
        <v>75</v>
      </c>
      <c r="C71" s="115"/>
      <c r="D71" s="114" t="s">
        <v>61</v>
      </c>
      <c r="E71" s="115"/>
      <c r="F71" s="116"/>
    </row>
    <row r="72" spans="1:8">
      <c r="A72" s="7" t="s">
        <v>58</v>
      </c>
      <c r="B72" s="113" t="s">
        <v>76</v>
      </c>
      <c r="C72" s="115"/>
      <c r="D72" s="115"/>
      <c r="E72" s="114" t="s">
        <v>62</v>
      </c>
      <c r="F72" s="116"/>
    </row>
    <row r="73" spans="1:8">
      <c r="A73" s="7" t="s">
        <v>58</v>
      </c>
      <c r="B73" s="113" t="s">
        <v>77</v>
      </c>
      <c r="C73" s="114" t="s">
        <v>60</v>
      </c>
      <c r="D73" s="115"/>
      <c r="E73" s="115"/>
      <c r="F73" s="116"/>
    </row>
    <row r="74" spans="1:8">
      <c r="A74" s="7" t="s">
        <v>58</v>
      </c>
      <c r="B74" s="120" t="s">
        <v>78</v>
      </c>
      <c r="C74" s="115"/>
      <c r="D74" s="115"/>
      <c r="E74" s="115"/>
      <c r="F74" s="119" t="s">
        <v>63</v>
      </c>
    </row>
    <row r="75" spans="1:8">
      <c r="A75" s="7" t="s">
        <v>58</v>
      </c>
      <c r="B75" s="113" t="s">
        <v>79</v>
      </c>
      <c r="C75" s="115"/>
      <c r="D75" s="115"/>
      <c r="E75" s="114" t="s">
        <v>62</v>
      </c>
      <c r="F75" s="116"/>
    </row>
    <row r="76" spans="1:8">
      <c r="A76" s="7" t="s">
        <v>58</v>
      </c>
      <c r="B76" s="113" t="s">
        <v>80</v>
      </c>
      <c r="C76" s="115"/>
      <c r="D76" s="115"/>
      <c r="E76" s="114" t="s">
        <v>62</v>
      </c>
      <c r="F76" s="116"/>
    </row>
    <row r="77" spans="1:8" ht="16" thickBot="1">
      <c r="A77" s="7" t="s">
        <v>58</v>
      </c>
      <c r="B77" s="121" t="s">
        <v>81</v>
      </c>
      <c r="C77" s="122"/>
      <c r="D77" s="122"/>
      <c r="E77" s="123" t="s">
        <v>62</v>
      </c>
      <c r="F77" s="124"/>
    </row>
    <row r="78" spans="1:8" ht="16" thickTop="1"/>
    <row r="79" spans="1:8">
      <c r="B79" s="125" t="s">
        <v>82</v>
      </c>
    </row>
    <row r="80" spans="1:8" ht="16" thickBot="1">
      <c r="A80" s="7" t="s">
        <v>83</v>
      </c>
      <c r="B80" s="126" t="s">
        <v>84</v>
      </c>
      <c r="C80" s="127"/>
      <c r="D80" s="127"/>
      <c r="E80" s="127"/>
      <c r="F80" s="127"/>
      <c r="G80" s="127"/>
      <c r="H80" s="128"/>
    </row>
    <row r="81" spans="1:8" ht="16" thickTop="1">
      <c r="A81" s="7"/>
      <c r="B81" s="129"/>
      <c r="C81" s="130"/>
      <c r="D81" s="131"/>
      <c r="E81" s="132" t="s">
        <v>18</v>
      </c>
      <c r="F81" s="69" t="s">
        <v>19</v>
      </c>
      <c r="G81" s="127"/>
      <c r="H81" s="128"/>
    </row>
    <row r="82" spans="1:8" ht="16" thickBot="1">
      <c r="A82" s="7" t="s">
        <v>85</v>
      </c>
      <c r="B82" s="133" t="s">
        <v>86</v>
      </c>
      <c r="C82" s="134"/>
      <c r="D82" s="135"/>
      <c r="E82" s="136" t="s">
        <v>21</v>
      </c>
      <c r="F82" s="137"/>
      <c r="G82" s="127"/>
      <c r="H82" s="138"/>
    </row>
    <row r="83" spans="1:8" ht="17" thickTop="1" thickBot="1">
      <c r="A83" s="7" t="s">
        <v>85</v>
      </c>
      <c r="B83" s="139" t="s">
        <v>87</v>
      </c>
      <c r="C83" s="139"/>
      <c r="D83" s="139"/>
      <c r="E83" s="139"/>
      <c r="F83" s="139"/>
      <c r="G83" s="140"/>
      <c r="H83" s="141"/>
    </row>
    <row r="84" spans="1:8" ht="16" thickTop="1">
      <c r="A84" s="7"/>
      <c r="B84" s="142"/>
      <c r="C84" s="143" t="s">
        <v>88</v>
      </c>
      <c r="D84" s="144"/>
      <c r="E84" s="144"/>
      <c r="F84" s="144"/>
      <c r="G84" s="145"/>
      <c r="H84" s="141"/>
    </row>
    <row r="85" spans="1:8" ht="25">
      <c r="A85" s="7"/>
      <c r="B85" s="146"/>
      <c r="C85" s="147" t="s">
        <v>34</v>
      </c>
      <c r="D85" s="147" t="s">
        <v>35</v>
      </c>
      <c r="E85" s="147" t="s">
        <v>89</v>
      </c>
      <c r="F85" s="148" t="s">
        <v>90</v>
      </c>
      <c r="G85" s="149" t="s">
        <v>91</v>
      </c>
      <c r="H85" s="141"/>
    </row>
    <row r="86" spans="1:8">
      <c r="A86" s="7"/>
      <c r="B86" s="150" t="s">
        <v>92</v>
      </c>
      <c r="C86" s="151"/>
      <c r="D86" s="151"/>
      <c r="E86" s="151"/>
      <c r="F86" s="151"/>
      <c r="G86" s="152"/>
      <c r="H86" s="141"/>
    </row>
    <row r="87" spans="1:8">
      <c r="A87" s="7"/>
      <c r="B87" s="153" t="s">
        <v>93</v>
      </c>
      <c r="C87" s="154"/>
      <c r="D87" s="154"/>
      <c r="E87" s="154"/>
      <c r="F87" s="154"/>
      <c r="G87" s="155"/>
      <c r="H87" s="141"/>
    </row>
    <row r="88" spans="1:8">
      <c r="A88" s="7"/>
      <c r="B88" s="150" t="s">
        <v>94</v>
      </c>
      <c r="C88" s="156" t="s">
        <v>21</v>
      </c>
      <c r="D88" s="151"/>
      <c r="E88" s="151"/>
      <c r="F88" s="151"/>
      <c r="G88" s="152"/>
      <c r="H88" s="141"/>
    </row>
    <row r="89" spans="1:8">
      <c r="A89" s="7"/>
      <c r="B89" s="153" t="s">
        <v>95</v>
      </c>
      <c r="C89" s="154"/>
      <c r="D89" s="154"/>
      <c r="E89" s="154"/>
      <c r="F89" s="154"/>
      <c r="G89" s="155"/>
      <c r="H89" s="141"/>
    </row>
    <row r="90" spans="1:8">
      <c r="A90" s="7"/>
      <c r="B90" s="150" t="s">
        <v>96</v>
      </c>
      <c r="C90" s="151"/>
      <c r="D90" s="151"/>
      <c r="E90" s="151"/>
      <c r="F90" s="151"/>
      <c r="G90" s="152"/>
      <c r="H90" s="141"/>
    </row>
    <row r="91" spans="1:8">
      <c r="A91" s="7"/>
      <c r="B91" s="153" t="s">
        <v>97</v>
      </c>
      <c r="C91" s="154"/>
      <c r="D91" s="154"/>
      <c r="E91" s="154"/>
      <c r="F91" s="154"/>
      <c r="G91" s="155"/>
      <c r="H91" s="141"/>
    </row>
    <row r="92" spans="1:8">
      <c r="A92" s="7"/>
      <c r="B92" s="150" t="s">
        <v>98</v>
      </c>
      <c r="C92" s="151"/>
      <c r="D92" s="151"/>
      <c r="E92" s="151"/>
      <c r="F92" s="151"/>
      <c r="G92" s="152"/>
      <c r="H92" s="141"/>
    </row>
    <row r="93" spans="1:8" ht="16" thickBot="1">
      <c r="A93" s="7"/>
      <c r="B93" s="157" t="s">
        <v>99</v>
      </c>
      <c r="C93" s="158"/>
      <c r="D93" s="159" t="s">
        <v>21</v>
      </c>
      <c r="E93" s="158"/>
      <c r="F93" s="158"/>
      <c r="G93" s="160"/>
      <c r="H93" s="141"/>
    </row>
    <row r="94" spans="1:8" ht="16" thickTop="1">
      <c r="A94" s="7"/>
      <c r="B94" s="161"/>
      <c r="C94" s="161"/>
      <c r="D94" s="161"/>
      <c r="E94" s="161"/>
      <c r="F94" s="161"/>
      <c r="G94" s="140"/>
      <c r="H94" s="141"/>
    </row>
    <row r="95" spans="1:8" ht="16" thickBot="1">
      <c r="A95" s="7" t="s">
        <v>85</v>
      </c>
      <c r="B95" s="162" t="s">
        <v>100</v>
      </c>
      <c r="C95" s="162"/>
      <c r="D95" s="162"/>
      <c r="E95" s="162"/>
      <c r="F95" s="162"/>
      <c r="G95" s="140"/>
      <c r="H95" s="141"/>
    </row>
    <row r="96" spans="1:8" ht="16" thickTop="1">
      <c r="A96" s="7"/>
      <c r="B96" s="163"/>
      <c r="C96" s="132" t="s">
        <v>18</v>
      </c>
      <c r="D96" s="69" t="s">
        <v>19</v>
      </c>
      <c r="E96" s="12"/>
      <c r="F96" s="12"/>
      <c r="G96" s="140"/>
      <c r="H96" s="141"/>
    </row>
    <row r="97" spans="1:8">
      <c r="A97" s="7" t="s">
        <v>85</v>
      </c>
      <c r="B97" s="164" t="s">
        <v>101</v>
      </c>
      <c r="C97" s="165" t="s">
        <v>21</v>
      </c>
      <c r="D97" s="155"/>
      <c r="E97" s="140"/>
      <c r="F97" s="140"/>
      <c r="G97" s="140"/>
      <c r="H97" s="141"/>
    </row>
    <row r="98" spans="1:8" ht="16" thickBot="1">
      <c r="A98" s="7" t="s">
        <v>85</v>
      </c>
      <c r="B98" s="166" t="s">
        <v>102</v>
      </c>
      <c r="C98" s="167" t="s">
        <v>21</v>
      </c>
      <c r="D98" s="168"/>
      <c r="E98" s="140"/>
      <c r="F98" s="140"/>
      <c r="G98" s="140"/>
      <c r="H98" s="141"/>
    </row>
    <row r="99" spans="1:8" ht="16" thickTop="1">
      <c r="A99" s="7"/>
      <c r="B99" s="169"/>
      <c r="C99" s="170"/>
      <c r="D99" s="140"/>
      <c r="E99" s="140"/>
      <c r="F99" s="140"/>
      <c r="G99" s="140"/>
      <c r="H99" s="141"/>
    </row>
    <row r="100" spans="1:8" ht="16" thickBot="1">
      <c r="A100" s="7" t="s">
        <v>103</v>
      </c>
      <c r="B100" s="171" t="s">
        <v>104</v>
      </c>
      <c r="C100" s="171"/>
      <c r="D100" s="171"/>
      <c r="E100" s="171"/>
      <c r="F100" s="171"/>
      <c r="G100" s="140"/>
      <c r="H100" s="141"/>
    </row>
    <row r="101" spans="1:8" ht="16" thickTop="1">
      <c r="A101" s="7" t="s">
        <v>103</v>
      </c>
      <c r="B101" s="142"/>
      <c r="C101" s="143" t="s">
        <v>105</v>
      </c>
      <c r="D101" s="144"/>
      <c r="E101" s="145"/>
      <c r="F101" s="127"/>
      <c r="G101" s="140"/>
      <c r="H101" s="141"/>
    </row>
    <row r="102" spans="1:8">
      <c r="A102" s="7" t="s">
        <v>103</v>
      </c>
      <c r="B102" s="146"/>
      <c r="C102" s="147" t="s">
        <v>34</v>
      </c>
      <c r="D102" s="147" t="s">
        <v>35</v>
      </c>
      <c r="E102" s="172" t="s">
        <v>89</v>
      </c>
      <c r="F102" s="128"/>
      <c r="G102" s="140"/>
      <c r="H102" s="141"/>
    </row>
    <row r="103" spans="1:8">
      <c r="A103" s="7" t="s">
        <v>103</v>
      </c>
      <c r="B103" s="173" t="s">
        <v>92</v>
      </c>
      <c r="C103" s="174"/>
      <c r="D103" s="174"/>
      <c r="E103" s="175"/>
      <c r="F103" s="128"/>
      <c r="G103" s="140"/>
      <c r="H103" s="141"/>
    </row>
    <row r="104" spans="1:8">
      <c r="A104" s="7" t="s">
        <v>103</v>
      </c>
      <c r="B104" s="176" t="s">
        <v>99</v>
      </c>
      <c r="C104" s="177"/>
      <c r="D104" s="178" t="s">
        <v>21</v>
      </c>
      <c r="E104" s="179"/>
      <c r="F104" s="128"/>
    </row>
    <row r="105" spans="1:8">
      <c r="A105" s="7" t="s">
        <v>103</v>
      </c>
      <c r="B105" s="173" t="s">
        <v>93</v>
      </c>
      <c r="C105" s="174"/>
      <c r="D105" s="174"/>
      <c r="E105" s="175"/>
      <c r="F105" s="128"/>
    </row>
    <row r="106" spans="1:8" ht="16" thickBot="1">
      <c r="A106" s="7" t="s">
        <v>103</v>
      </c>
      <c r="B106" s="180" t="s">
        <v>106</v>
      </c>
      <c r="C106" s="181"/>
      <c r="D106" s="181"/>
      <c r="E106" s="182"/>
      <c r="F106" s="128"/>
    </row>
    <row r="107" spans="1:8" ht="17" thickTop="1" thickBot="1">
      <c r="C107" s="183"/>
      <c r="D107" s="184"/>
      <c r="E107" s="17"/>
      <c r="F107" s="62"/>
    </row>
    <row r="108" spans="1:8" ht="16" thickTop="1">
      <c r="A108" s="7" t="s">
        <v>107</v>
      </c>
      <c r="B108" s="67" t="s">
        <v>108</v>
      </c>
      <c r="C108" s="185"/>
      <c r="D108" s="68"/>
      <c r="E108" s="186" t="s">
        <v>109</v>
      </c>
      <c r="F108" s="62"/>
    </row>
    <row r="109" spans="1:8" ht="16" thickBot="1">
      <c r="A109" s="7" t="s">
        <v>107</v>
      </c>
      <c r="B109" s="133" t="s">
        <v>110</v>
      </c>
      <c r="C109" s="134"/>
      <c r="D109" s="135"/>
      <c r="E109" s="187"/>
      <c r="F109" s="62"/>
    </row>
    <row r="110" spans="1:8" ht="17" thickTop="1" thickBot="1">
      <c r="A110" s="7"/>
      <c r="B110" s="188"/>
      <c r="C110" s="188"/>
      <c r="D110" s="188"/>
      <c r="E110" s="189"/>
      <c r="F110" s="62"/>
    </row>
    <row r="111" spans="1:8" ht="16" thickTop="1">
      <c r="A111" s="7" t="s">
        <v>111</v>
      </c>
      <c r="B111" s="190" t="s">
        <v>112</v>
      </c>
      <c r="C111" s="191"/>
      <c r="D111" s="191"/>
      <c r="E111" s="191"/>
      <c r="F111" s="192"/>
    </row>
    <row r="112" spans="1:8" ht="16" thickBot="1">
      <c r="A112" s="7" t="s">
        <v>111</v>
      </c>
      <c r="B112" s="193" t="s">
        <v>113</v>
      </c>
      <c r="C112" s="194"/>
      <c r="D112" s="194"/>
      <c r="E112" s="194"/>
      <c r="F112" s="195"/>
    </row>
    <row r="113" spans="1:10" ht="16" thickTop="1">
      <c r="A113" s="7"/>
      <c r="B113" s="188"/>
      <c r="C113" s="188"/>
      <c r="D113" s="188"/>
      <c r="E113" s="189"/>
      <c r="F113" s="62"/>
    </row>
    <row r="114" spans="1:10">
      <c r="B114" s="125" t="s">
        <v>114</v>
      </c>
      <c r="C114" s="183"/>
      <c r="D114" s="196"/>
      <c r="F114" s="62"/>
    </row>
    <row r="115" spans="1:10" ht="41.25" customHeight="1">
      <c r="B115" s="197" t="s">
        <v>115</v>
      </c>
      <c r="C115" s="197"/>
      <c r="D115" s="197"/>
      <c r="E115" s="197"/>
      <c r="F115" s="197"/>
    </row>
    <row r="116" spans="1:10">
      <c r="B116" s="125"/>
      <c r="C116" s="183"/>
      <c r="D116" s="196"/>
      <c r="F116" s="62"/>
    </row>
    <row r="117" spans="1:10" ht="92.25" customHeight="1">
      <c r="A117" s="7" t="s">
        <v>116</v>
      </c>
      <c r="B117" s="198" t="s">
        <v>117</v>
      </c>
      <c r="C117" s="198"/>
      <c r="D117" s="198"/>
      <c r="E117" s="198"/>
      <c r="F117" s="198"/>
      <c r="I117" s="36"/>
    </row>
    <row r="118" spans="1:10" ht="16" thickBot="1">
      <c r="A118" s="7"/>
      <c r="B118" s="199"/>
      <c r="C118" s="200"/>
      <c r="D118" s="200"/>
      <c r="E118" s="200"/>
      <c r="F118" s="200"/>
    </row>
    <row r="119" spans="1:10" ht="13.5" customHeight="1" thickTop="1">
      <c r="A119" s="7" t="s">
        <v>116</v>
      </c>
      <c r="B119" s="201" t="s">
        <v>118</v>
      </c>
      <c r="C119" s="202">
        <v>0.95</v>
      </c>
      <c r="D119" s="203" t="s">
        <v>119</v>
      </c>
      <c r="E119" s="68"/>
      <c r="F119" s="204">
        <v>1250</v>
      </c>
    </row>
    <row r="120" spans="1:10" ht="13.5" customHeight="1" thickBot="1">
      <c r="A120" s="7" t="s">
        <v>116</v>
      </c>
      <c r="B120" s="205" t="s">
        <v>120</v>
      </c>
      <c r="C120" s="206">
        <v>0.04</v>
      </c>
      <c r="D120" s="207" t="s">
        <v>121</v>
      </c>
      <c r="E120" s="64"/>
      <c r="F120" s="208">
        <v>55</v>
      </c>
      <c r="I120" s="209"/>
    </row>
    <row r="121" spans="1:10" ht="16" thickTop="1">
      <c r="A121" s="7"/>
      <c r="B121" s="199"/>
      <c r="C121" s="200"/>
      <c r="D121" s="200"/>
      <c r="E121" s="200"/>
      <c r="F121" s="210"/>
    </row>
    <row r="122" spans="1:10" ht="16" thickBot="1">
      <c r="A122" s="7"/>
      <c r="B122" s="211" t="s">
        <v>122</v>
      </c>
    </row>
    <row r="123" spans="1:10" ht="16" thickTop="1">
      <c r="A123" s="7" t="s">
        <v>116</v>
      </c>
      <c r="B123" s="212"/>
      <c r="C123" s="213" t="s">
        <v>123</v>
      </c>
      <c r="D123" s="214" t="s">
        <v>124</v>
      </c>
    </row>
    <row r="124" spans="1:10">
      <c r="A124" s="7" t="s">
        <v>116</v>
      </c>
      <c r="B124" s="215" t="s">
        <v>125</v>
      </c>
      <c r="C124" s="45">
        <v>620</v>
      </c>
      <c r="D124" s="21">
        <v>730</v>
      </c>
      <c r="G124" s="216"/>
      <c r="I124" s="22" t="s">
        <v>126</v>
      </c>
      <c r="J124">
        <v>1334</v>
      </c>
    </row>
    <row r="125" spans="1:10">
      <c r="A125" s="7" t="s">
        <v>116</v>
      </c>
      <c r="B125" s="217" t="s">
        <v>127</v>
      </c>
      <c r="C125" s="218">
        <v>630</v>
      </c>
      <c r="D125" s="26">
        <v>710</v>
      </c>
      <c r="I125" s="22" t="s">
        <v>128</v>
      </c>
      <c r="J125">
        <v>669</v>
      </c>
    </row>
    <row r="126" spans="1:10">
      <c r="A126" s="7" t="s">
        <v>116</v>
      </c>
      <c r="B126" s="215" t="s">
        <v>129</v>
      </c>
      <c r="C126" s="45">
        <v>27</v>
      </c>
      <c r="D126" s="21">
        <v>31</v>
      </c>
      <c r="I126" s="22" t="s">
        <v>130</v>
      </c>
      <c r="J126">
        <v>665</v>
      </c>
    </row>
    <row r="127" spans="1:10">
      <c r="A127" s="7" t="s">
        <v>116</v>
      </c>
      <c r="B127" s="217" t="s">
        <v>131</v>
      </c>
      <c r="C127" s="218">
        <v>28</v>
      </c>
      <c r="D127" s="26">
        <v>32</v>
      </c>
      <c r="I127" s="22"/>
    </row>
    <row r="128" spans="1:10" ht="16" thickBot="1">
      <c r="A128" s="7" t="s">
        <v>116</v>
      </c>
      <c r="B128" s="219" t="s">
        <v>132</v>
      </c>
      <c r="C128" s="220">
        <v>26</v>
      </c>
      <c r="D128" s="33">
        <v>30</v>
      </c>
      <c r="I128" s="22" t="s">
        <v>133</v>
      </c>
      <c r="J128">
        <v>29</v>
      </c>
    </row>
    <row r="129" spans="1:10" ht="16" thickTop="1">
      <c r="I129" s="22" t="s">
        <v>134</v>
      </c>
      <c r="J129">
        <v>30</v>
      </c>
    </row>
    <row r="130" spans="1:10" ht="16" thickBot="1">
      <c r="A130" s="7" t="s">
        <v>116</v>
      </c>
      <c r="B130" s="221" t="s">
        <v>135</v>
      </c>
      <c r="C130" s="221"/>
      <c r="D130" s="221"/>
      <c r="E130" s="221"/>
      <c r="F130" s="221"/>
      <c r="I130" s="22" t="s">
        <v>136</v>
      </c>
      <c r="J130">
        <v>28</v>
      </c>
    </row>
    <row r="131" spans="1:10" ht="16" thickTop="1">
      <c r="A131" s="7" t="s">
        <v>116</v>
      </c>
      <c r="B131" s="212"/>
      <c r="C131" s="213" t="s">
        <v>125</v>
      </c>
      <c r="D131" s="214" t="s">
        <v>127</v>
      </c>
    </row>
    <row r="132" spans="1:10">
      <c r="A132" s="7" t="s">
        <v>116</v>
      </c>
      <c r="B132" s="215" t="s">
        <v>137</v>
      </c>
      <c r="C132" s="222">
        <v>0.4</v>
      </c>
      <c r="D132" s="223">
        <v>0.36</v>
      </c>
    </row>
    <row r="133" spans="1:10">
      <c r="A133" s="7" t="s">
        <v>116</v>
      </c>
      <c r="B133" s="217" t="s">
        <v>138</v>
      </c>
      <c r="C133" s="224">
        <v>0.43</v>
      </c>
      <c r="D133" s="225">
        <v>0.49</v>
      </c>
    </row>
    <row r="134" spans="1:10">
      <c r="A134" s="7" t="s">
        <v>116</v>
      </c>
      <c r="B134" s="215" t="s">
        <v>139</v>
      </c>
      <c r="C134" s="222">
        <v>0.14000000000000001</v>
      </c>
      <c r="D134" s="223">
        <v>0.14000000000000001</v>
      </c>
    </row>
    <row r="135" spans="1:10">
      <c r="A135" s="7" t="s">
        <v>116</v>
      </c>
      <c r="B135" s="217" t="s">
        <v>140</v>
      </c>
      <c r="C135" s="224">
        <v>0.03</v>
      </c>
      <c r="D135" s="225">
        <v>0.01</v>
      </c>
      <c r="E135" s="226"/>
    </row>
    <row r="136" spans="1:10">
      <c r="A136" s="7" t="s">
        <v>116</v>
      </c>
      <c r="B136" s="215" t="s">
        <v>141</v>
      </c>
      <c r="C136" s="227"/>
      <c r="D136" s="228"/>
    </row>
    <row r="137" spans="1:10" ht="16" thickBot="1">
      <c r="A137" s="7" t="s">
        <v>116</v>
      </c>
      <c r="B137" s="229" t="s">
        <v>142</v>
      </c>
      <c r="C137" s="230"/>
      <c r="D137" s="231"/>
    </row>
    <row r="138" spans="1:10" ht="17" thickTop="1" thickBot="1"/>
    <row r="139" spans="1:10" ht="16" thickTop="1">
      <c r="A139" s="7" t="s">
        <v>116</v>
      </c>
      <c r="B139" s="212"/>
      <c r="C139" s="213" t="s">
        <v>129</v>
      </c>
      <c r="D139" s="213" t="s">
        <v>131</v>
      </c>
      <c r="E139" s="214" t="s">
        <v>132</v>
      </c>
    </row>
    <row r="140" spans="1:10">
      <c r="A140" s="7" t="s">
        <v>116</v>
      </c>
      <c r="B140" s="215" t="s">
        <v>143</v>
      </c>
      <c r="C140" s="232">
        <v>0.56000000000000005</v>
      </c>
      <c r="D140" s="232">
        <v>0.54</v>
      </c>
      <c r="E140" s="233">
        <v>0.28999999999999998</v>
      </c>
    </row>
    <row r="141" spans="1:10">
      <c r="A141" s="7" t="s">
        <v>116</v>
      </c>
      <c r="B141" s="217" t="s">
        <v>144</v>
      </c>
      <c r="C141" s="234">
        <v>0.42</v>
      </c>
      <c r="D141" s="234">
        <v>0.42</v>
      </c>
      <c r="E141" s="235">
        <v>0.56000000000000005</v>
      </c>
    </row>
    <row r="142" spans="1:10">
      <c r="A142" s="7" t="s">
        <v>116</v>
      </c>
      <c r="B142" s="215" t="s">
        <v>145</v>
      </c>
      <c r="C142" s="232">
        <v>0.02</v>
      </c>
      <c r="D142" s="232">
        <v>0.04</v>
      </c>
      <c r="E142" s="233">
        <v>0.15</v>
      </c>
    </row>
    <row r="143" spans="1:10">
      <c r="A143" s="7" t="s">
        <v>116</v>
      </c>
      <c r="B143" s="236" t="s">
        <v>146</v>
      </c>
      <c r="C143" s="237"/>
      <c r="D143" s="237"/>
      <c r="E143" s="238"/>
    </row>
    <row r="144" spans="1:10">
      <c r="A144" s="7" t="s">
        <v>116</v>
      </c>
      <c r="B144" s="239" t="s">
        <v>147</v>
      </c>
      <c r="C144" s="240"/>
      <c r="D144" s="240"/>
      <c r="E144" s="241"/>
    </row>
    <row r="145" spans="1:6" ht="16" thickBot="1">
      <c r="A145" s="7" t="s">
        <v>116</v>
      </c>
      <c r="B145" s="229" t="s">
        <v>148</v>
      </c>
      <c r="C145" s="242"/>
      <c r="D145" s="242"/>
      <c r="E145" s="243"/>
    </row>
    <row r="146" spans="1:6" ht="16" thickTop="1"/>
    <row r="147" spans="1:6" ht="16" thickBot="1">
      <c r="A147" s="7" t="s">
        <v>149</v>
      </c>
      <c r="B147" s="197" t="s">
        <v>150</v>
      </c>
      <c r="C147" s="197"/>
      <c r="D147" s="197"/>
      <c r="E147" s="197"/>
      <c r="F147" s="197"/>
    </row>
    <row r="148" spans="1:6" ht="16" thickTop="1">
      <c r="A148" s="7" t="s">
        <v>149</v>
      </c>
      <c r="B148" s="244" t="s">
        <v>151</v>
      </c>
      <c r="C148" s="245"/>
      <c r="D148" s="246"/>
      <c r="E148" s="247">
        <v>0.83</v>
      </c>
      <c r="F148" s="183"/>
    </row>
    <row r="149" spans="1:6">
      <c r="A149" s="7" t="s">
        <v>149</v>
      </c>
      <c r="B149" s="13" t="s">
        <v>152</v>
      </c>
      <c r="C149" s="14"/>
      <c r="D149" s="15"/>
      <c r="E149" s="225">
        <v>0.97</v>
      </c>
      <c r="F149" s="183"/>
    </row>
    <row r="150" spans="1:6">
      <c r="A150" s="7" t="s">
        <v>149</v>
      </c>
      <c r="B150" s="97" t="s">
        <v>153</v>
      </c>
      <c r="C150" s="98"/>
      <c r="D150" s="99"/>
      <c r="E150" s="248">
        <v>1</v>
      </c>
      <c r="F150" s="183"/>
    </row>
    <row r="151" spans="1:6">
      <c r="A151" s="7" t="s">
        <v>149</v>
      </c>
      <c r="B151" s="13" t="s">
        <v>154</v>
      </c>
      <c r="C151" s="14"/>
      <c r="D151" s="15"/>
      <c r="E151" s="225">
        <v>0</v>
      </c>
      <c r="F151" s="183"/>
    </row>
    <row r="152" spans="1:6">
      <c r="A152" s="7" t="s">
        <v>149</v>
      </c>
      <c r="B152" s="97" t="s">
        <v>155</v>
      </c>
      <c r="C152" s="98"/>
      <c r="D152" s="99"/>
      <c r="E152" s="248">
        <v>0</v>
      </c>
      <c r="F152" s="183"/>
    </row>
    <row r="153" spans="1:6" ht="16" thickBot="1">
      <c r="A153" s="7" t="s">
        <v>149</v>
      </c>
      <c r="B153" s="249" t="s">
        <v>156</v>
      </c>
      <c r="C153" s="250"/>
      <c r="D153" s="251"/>
      <c r="E153" s="252">
        <v>0.55000000000000004</v>
      </c>
    </row>
    <row r="154" spans="1:6" ht="16" thickTop="1">
      <c r="F154" s="62"/>
    </row>
    <row r="155" spans="1:6">
      <c r="A155" s="7" t="s">
        <v>157</v>
      </c>
      <c r="B155" s="197" t="s">
        <v>158</v>
      </c>
      <c r="C155" s="197"/>
      <c r="D155" s="197"/>
      <c r="E155" s="197"/>
      <c r="F155" s="197"/>
    </row>
    <row r="156" spans="1:6" ht="16" thickBot="1">
      <c r="A156" s="7"/>
      <c r="B156" s="253" t="s">
        <v>159</v>
      </c>
      <c r="C156" s="200"/>
      <c r="D156" s="200"/>
      <c r="E156" s="200"/>
      <c r="F156" s="200"/>
    </row>
    <row r="157" spans="1:6" ht="16" thickTop="1">
      <c r="A157" s="7" t="s">
        <v>157</v>
      </c>
      <c r="B157" s="254" t="s">
        <v>160</v>
      </c>
      <c r="C157" s="255"/>
      <c r="D157" s="256"/>
      <c r="E157" s="47"/>
      <c r="F157" s="257"/>
    </row>
    <row r="158" spans="1:6">
      <c r="A158" s="7" t="s">
        <v>157</v>
      </c>
      <c r="B158" s="13" t="s">
        <v>161</v>
      </c>
      <c r="C158" s="15"/>
      <c r="D158" s="258"/>
      <c r="F158" s="183"/>
    </row>
    <row r="159" spans="1:6">
      <c r="A159" s="7" t="s">
        <v>157</v>
      </c>
      <c r="B159" s="97" t="s">
        <v>162</v>
      </c>
      <c r="C159" s="99"/>
      <c r="D159" s="259"/>
      <c r="F159" s="183"/>
    </row>
    <row r="160" spans="1:6" ht="16" thickBot="1">
      <c r="A160" s="7" t="s">
        <v>157</v>
      </c>
      <c r="B160" s="73" t="s">
        <v>163</v>
      </c>
      <c r="C160" s="74"/>
      <c r="D160" s="231"/>
      <c r="F160" s="183"/>
    </row>
    <row r="161" spans="1:8" ht="17" thickTop="1" thickBot="1">
      <c r="B161" s="253" t="s">
        <v>159</v>
      </c>
      <c r="F161" s="17"/>
    </row>
    <row r="162" spans="1:8" ht="16" thickTop="1">
      <c r="A162" s="7" t="s">
        <v>164</v>
      </c>
      <c r="B162" s="67" t="s">
        <v>165</v>
      </c>
      <c r="C162" s="185"/>
      <c r="D162" s="68"/>
      <c r="E162" s="260"/>
      <c r="F162" s="47"/>
    </row>
    <row r="163" spans="1:8" ht="16" thickBot="1">
      <c r="A163" s="7" t="s">
        <v>164</v>
      </c>
      <c r="B163" s="133" t="s">
        <v>166</v>
      </c>
      <c r="C163" s="134"/>
      <c r="D163" s="135"/>
      <c r="E163" s="261"/>
      <c r="F163" s="257"/>
    </row>
    <row r="164" spans="1:8" ht="16" thickTop="1">
      <c r="F164" s="17"/>
    </row>
    <row r="165" spans="1:8">
      <c r="B165" s="125" t="s">
        <v>167</v>
      </c>
      <c r="F165" s="17"/>
    </row>
    <row r="166" spans="1:8" ht="16" thickBot="1">
      <c r="A166" s="7" t="s">
        <v>168</v>
      </c>
      <c r="B166" s="126" t="s">
        <v>169</v>
      </c>
      <c r="F166" s="17"/>
    </row>
    <row r="167" spans="1:8" ht="16" thickTop="1">
      <c r="A167" s="7" t="s">
        <v>168</v>
      </c>
      <c r="B167" s="163"/>
      <c r="C167" s="132" t="s">
        <v>18</v>
      </c>
      <c r="D167" s="69" t="s">
        <v>19</v>
      </c>
      <c r="E167" s="12"/>
      <c r="F167" s="12"/>
      <c r="G167" s="140"/>
      <c r="H167" s="141"/>
    </row>
    <row r="168" spans="1:8" ht="24">
      <c r="A168" s="7" t="s">
        <v>168</v>
      </c>
      <c r="B168" s="262" t="s">
        <v>170</v>
      </c>
      <c r="C168" s="165" t="s">
        <v>21</v>
      </c>
      <c r="D168" s="263"/>
      <c r="F168" s="62"/>
    </row>
    <row r="169" spans="1:8">
      <c r="A169" s="7" t="s">
        <v>168</v>
      </c>
      <c r="B169" s="215" t="s">
        <v>171</v>
      </c>
      <c r="C169" s="264">
        <v>40</v>
      </c>
      <c r="D169" s="265"/>
      <c r="F169" s="266"/>
    </row>
    <row r="170" spans="1:8">
      <c r="A170" s="7" t="s">
        <v>168</v>
      </c>
      <c r="B170" s="267"/>
      <c r="C170" s="42" t="s">
        <v>18</v>
      </c>
      <c r="D170" s="268" t="s">
        <v>19</v>
      </c>
      <c r="E170" s="12"/>
      <c r="F170" s="12"/>
      <c r="G170" s="140"/>
      <c r="H170" s="141"/>
    </row>
    <row r="171" spans="1:8" ht="25" thickBot="1">
      <c r="A171" s="7" t="s">
        <v>168</v>
      </c>
      <c r="B171" s="269" t="s">
        <v>172</v>
      </c>
      <c r="C171" s="270" t="s">
        <v>21</v>
      </c>
      <c r="D171" s="271"/>
      <c r="F171" s="62"/>
    </row>
    <row r="172" spans="1:8" ht="16" thickTop="1">
      <c r="F172" s="17"/>
    </row>
    <row r="173" spans="1:8" ht="16" thickBot="1">
      <c r="A173" s="7" t="s">
        <v>173</v>
      </c>
      <c r="B173" s="126" t="s">
        <v>174</v>
      </c>
      <c r="F173" s="17"/>
    </row>
    <row r="174" spans="1:8" ht="16" thickTop="1">
      <c r="A174" s="7" t="s">
        <v>173</v>
      </c>
      <c r="B174" s="163"/>
      <c r="C174" s="132" t="s">
        <v>18</v>
      </c>
      <c r="D174" s="69" t="s">
        <v>19</v>
      </c>
      <c r="E174" s="12"/>
      <c r="F174" s="12"/>
      <c r="G174" s="140"/>
      <c r="H174" s="141"/>
    </row>
    <row r="175" spans="1:8" ht="24">
      <c r="A175" s="7" t="s">
        <v>173</v>
      </c>
      <c r="B175" s="262" t="s">
        <v>175</v>
      </c>
      <c r="C175" s="272" t="s">
        <v>21</v>
      </c>
      <c r="D175" s="273"/>
      <c r="F175" s="62"/>
    </row>
    <row r="176" spans="1:8">
      <c r="A176" s="7" t="s">
        <v>173</v>
      </c>
      <c r="B176" s="274" t="s">
        <v>176</v>
      </c>
      <c r="C176" s="275" t="s">
        <v>177</v>
      </c>
      <c r="D176" s="276"/>
      <c r="F176" s="17"/>
    </row>
    <row r="177" spans="1:8" ht="16" thickBot="1">
      <c r="A177" s="7" t="s">
        <v>173</v>
      </c>
      <c r="B177" s="219" t="s">
        <v>178</v>
      </c>
      <c r="C177" s="277"/>
      <c r="D177" s="278"/>
      <c r="F177" s="17"/>
    </row>
    <row r="178" spans="1:8" ht="17" thickTop="1" thickBot="1">
      <c r="B178" s="279"/>
      <c r="F178" s="17"/>
    </row>
    <row r="179" spans="1:8" ht="16" thickTop="1">
      <c r="A179" s="7" t="s">
        <v>179</v>
      </c>
      <c r="B179" s="129"/>
      <c r="C179" s="130"/>
      <c r="D179" s="131"/>
      <c r="E179" s="132" t="s">
        <v>18</v>
      </c>
      <c r="F179" s="280" t="s">
        <v>19</v>
      </c>
      <c r="G179" s="140"/>
      <c r="H179" s="141"/>
    </row>
    <row r="180" spans="1:8" ht="16" thickBot="1">
      <c r="A180" s="7" t="s">
        <v>179</v>
      </c>
      <c r="B180" s="281" t="s">
        <v>180</v>
      </c>
      <c r="C180" s="282"/>
      <c r="D180" s="283"/>
      <c r="E180" s="270" t="s">
        <v>21</v>
      </c>
      <c r="F180" s="90"/>
    </row>
    <row r="181" spans="1:8" ht="16" thickTop="1">
      <c r="F181" s="17"/>
    </row>
    <row r="182" spans="1:8" ht="16" thickBot="1">
      <c r="A182" s="7" t="s">
        <v>181</v>
      </c>
      <c r="B182" s="3" t="s">
        <v>182</v>
      </c>
      <c r="F182" s="17"/>
    </row>
    <row r="183" spans="1:8" ht="26" thickTop="1" thickBot="1">
      <c r="A183" s="7" t="s">
        <v>181</v>
      </c>
      <c r="B183" s="284" t="s">
        <v>183</v>
      </c>
      <c r="C183" s="285"/>
      <c r="D183" s="17"/>
      <c r="E183" s="17"/>
      <c r="F183" s="17"/>
    </row>
    <row r="184" spans="1:8" ht="16" thickTop="1">
      <c r="A184" s="7" t="s">
        <v>181</v>
      </c>
      <c r="B184" s="217" t="s">
        <v>184</v>
      </c>
      <c r="C184" s="286" t="s">
        <v>185</v>
      </c>
      <c r="D184" s="17"/>
      <c r="E184" s="17"/>
      <c r="F184" s="17"/>
    </row>
    <row r="185" spans="1:8">
      <c r="A185" s="7" t="s">
        <v>181</v>
      </c>
      <c r="B185" s="215" t="s">
        <v>186</v>
      </c>
      <c r="C185" s="273"/>
      <c r="D185" s="17"/>
      <c r="E185" s="17"/>
      <c r="F185" s="17"/>
    </row>
    <row r="186" spans="1:8">
      <c r="B186" s="17"/>
      <c r="C186" s="17"/>
      <c r="D186" s="17"/>
      <c r="E186" s="17"/>
      <c r="F186" s="17"/>
    </row>
    <row r="187" spans="1:8" ht="16" thickBot="1">
      <c r="A187" s="7" t="s">
        <v>187</v>
      </c>
      <c r="B187" s="126" t="s">
        <v>188</v>
      </c>
      <c r="F187" s="17"/>
    </row>
    <row r="188" spans="1:8" ht="16" thickTop="1">
      <c r="A188" s="7" t="s">
        <v>187</v>
      </c>
      <c r="B188" s="287" t="s">
        <v>189</v>
      </c>
      <c r="C188" s="288" t="s">
        <v>190</v>
      </c>
      <c r="F188" s="17"/>
    </row>
    <row r="189" spans="1:8">
      <c r="A189" s="7" t="s">
        <v>187</v>
      </c>
      <c r="B189" s="262" t="s">
        <v>191</v>
      </c>
      <c r="C189" s="289"/>
      <c r="F189" s="17"/>
    </row>
    <row r="190" spans="1:8" ht="22">
      <c r="A190" s="7" t="s">
        <v>187</v>
      </c>
      <c r="B190" s="290" t="s">
        <v>192</v>
      </c>
      <c r="C190" s="291"/>
      <c r="F190" s="17"/>
    </row>
    <row r="191" spans="1:8">
      <c r="A191" s="7" t="s">
        <v>187</v>
      </c>
      <c r="B191" s="217" t="s">
        <v>186</v>
      </c>
      <c r="C191" s="46"/>
      <c r="F191" s="17"/>
    </row>
    <row r="192" spans="1:8">
      <c r="F192" s="17"/>
    </row>
    <row r="193" spans="1:6" ht="16" thickBot="1">
      <c r="A193" s="7" t="s">
        <v>193</v>
      </c>
      <c r="B193" s="126" t="s">
        <v>194</v>
      </c>
      <c r="F193" s="17"/>
    </row>
    <row r="194" spans="1:6" ht="16" thickTop="1">
      <c r="A194" s="7" t="s">
        <v>193</v>
      </c>
      <c r="B194" s="129"/>
      <c r="C194" s="130"/>
      <c r="D194" s="131"/>
      <c r="E194" s="132" t="s">
        <v>18</v>
      </c>
      <c r="F194" s="69" t="s">
        <v>19</v>
      </c>
    </row>
    <row r="195" spans="1:6">
      <c r="A195" s="7" t="s">
        <v>193</v>
      </c>
      <c r="B195" s="97" t="s">
        <v>195</v>
      </c>
      <c r="C195" s="98"/>
      <c r="D195" s="99"/>
      <c r="E195" s="165" t="s">
        <v>21</v>
      </c>
      <c r="F195" s="263"/>
    </row>
    <row r="196" spans="1:6" ht="16" thickBot="1">
      <c r="A196" s="7" t="s">
        <v>193</v>
      </c>
      <c r="B196" s="249" t="s">
        <v>196</v>
      </c>
      <c r="C196" s="250"/>
      <c r="D196" s="250"/>
      <c r="E196" s="250"/>
      <c r="F196" s="292"/>
    </row>
    <row r="197" spans="1:6" ht="16" thickTop="1">
      <c r="F197" s="17"/>
    </row>
    <row r="198" spans="1:6" ht="16" thickBot="1">
      <c r="A198" s="7" t="s">
        <v>197</v>
      </c>
      <c r="B198" s="126" t="s">
        <v>198</v>
      </c>
      <c r="F198" s="17"/>
    </row>
    <row r="199" spans="1:6" ht="16" thickTop="1">
      <c r="A199" s="7" t="s">
        <v>197</v>
      </c>
      <c r="B199" s="129"/>
      <c r="C199" s="130"/>
      <c r="D199" s="131"/>
      <c r="E199" s="132" t="s">
        <v>18</v>
      </c>
      <c r="F199" s="69" t="s">
        <v>19</v>
      </c>
    </row>
    <row r="200" spans="1:6" ht="16" thickBot="1">
      <c r="A200" s="7" t="s">
        <v>197</v>
      </c>
      <c r="B200" s="133" t="s">
        <v>199</v>
      </c>
      <c r="C200" s="134"/>
      <c r="D200" s="135"/>
      <c r="E200" s="270" t="s">
        <v>21</v>
      </c>
      <c r="F200" s="271"/>
    </row>
    <row r="201" spans="1:6" ht="16" thickTop="1">
      <c r="F201" s="17"/>
    </row>
    <row r="202" spans="1:6" ht="16" thickBot="1">
      <c r="A202" s="7" t="s">
        <v>200</v>
      </c>
      <c r="B202" s="126" t="s">
        <v>201</v>
      </c>
      <c r="F202" s="17"/>
    </row>
    <row r="203" spans="1:6" ht="16" thickTop="1">
      <c r="A203" s="7" t="s">
        <v>200</v>
      </c>
      <c r="B203" s="129"/>
      <c r="C203" s="130"/>
      <c r="D203" s="131"/>
      <c r="E203" s="132" t="s">
        <v>18</v>
      </c>
      <c r="F203" s="69" t="s">
        <v>19</v>
      </c>
    </row>
    <row r="204" spans="1:6">
      <c r="A204" s="7" t="s">
        <v>200</v>
      </c>
      <c r="B204" s="97" t="s">
        <v>202</v>
      </c>
      <c r="C204" s="98"/>
      <c r="D204" s="99"/>
      <c r="E204" s="165" t="s">
        <v>21</v>
      </c>
      <c r="F204" s="263"/>
    </row>
    <row r="205" spans="1:6">
      <c r="A205" s="7" t="s">
        <v>200</v>
      </c>
      <c r="B205" s="97" t="s">
        <v>203</v>
      </c>
      <c r="C205" s="98"/>
      <c r="D205" s="99"/>
      <c r="E205" s="165" t="s">
        <v>21</v>
      </c>
      <c r="F205" s="263"/>
    </row>
    <row r="206" spans="1:6" ht="16" thickBot="1">
      <c r="A206" s="7" t="s">
        <v>200</v>
      </c>
      <c r="B206" s="73" t="s">
        <v>204</v>
      </c>
      <c r="C206" s="293"/>
      <c r="D206" s="74"/>
      <c r="E206" s="167" t="s">
        <v>21</v>
      </c>
      <c r="F206" s="75"/>
    </row>
    <row r="207" spans="1:6" ht="16" thickTop="1">
      <c r="F207" s="17"/>
    </row>
    <row r="208" spans="1:6">
      <c r="B208" s="125" t="s">
        <v>205</v>
      </c>
      <c r="F208" s="17"/>
    </row>
    <row r="209" spans="1:6" ht="16" thickBot="1">
      <c r="A209" s="7" t="s">
        <v>206</v>
      </c>
      <c r="B209" s="126" t="s">
        <v>207</v>
      </c>
      <c r="F209" s="17"/>
    </row>
    <row r="210" spans="1:6" ht="16" thickTop="1">
      <c r="A210" s="7" t="s">
        <v>206</v>
      </c>
      <c r="B210" s="129"/>
      <c r="C210" s="130"/>
      <c r="D210" s="131"/>
      <c r="E210" s="132" t="s">
        <v>18</v>
      </c>
      <c r="F210" s="69" t="s">
        <v>19</v>
      </c>
    </row>
    <row r="211" spans="1:6">
      <c r="A211" s="7" t="s">
        <v>206</v>
      </c>
      <c r="B211" s="97" t="s">
        <v>208</v>
      </c>
      <c r="C211" s="98"/>
      <c r="D211" s="99"/>
      <c r="E211" s="165" t="s">
        <v>21</v>
      </c>
      <c r="F211" s="263"/>
    </row>
    <row r="212" spans="1:6">
      <c r="A212" s="7" t="s">
        <v>206</v>
      </c>
      <c r="B212" s="13" t="s">
        <v>209</v>
      </c>
      <c r="C212" s="14"/>
      <c r="D212" s="15"/>
      <c r="E212" s="80"/>
      <c r="F212" s="43"/>
    </row>
    <row r="213" spans="1:6">
      <c r="A213" s="7" t="s">
        <v>206</v>
      </c>
      <c r="B213" s="97" t="s">
        <v>210</v>
      </c>
      <c r="C213" s="98"/>
      <c r="D213" s="99"/>
      <c r="E213" s="294" t="s">
        <v>211</v>
      </c>
      <c r="F213" s="263"/>
    </row>
    <row r="214" spans="1:6">
      <c r="A214" s="7" t="s">
        <v>206</v>
      </c>
      <c r="B214" s="13" t="s">
        <v>212</v>
      </c>
      <c r="C214" s="14"/>
      <c r="D214" s="15"/>
      <c r="E214" s="295" t="s">
        <v>213</v>
      </c>
      <c r="F214" s="43"/>
    </row>
    <row r="215" spans="1:6">
      <c r="A215" s="7" t="s">
        <v>206</v>
      </c>
      <c r="B215" s="97" t="s">
        <v>214</v>
      </c>
      <c r="C215" s="98"/>
      <c r="D215" s="99"/>
      <c r="E215" s="296"/>
      <c r="F215" s="263"/>
    </row>
    <row r="216" spans="1:6">
      <c r="A216" s="7" t="s">
        <v>206</v>
      </c>
      <c r="B216" s="13" t="s">
        <v>215</v>
      </c>
      <c r="C216" s="14"/>
      <c r="D216" s="15"/>
      <c r="E216" s="297"/>
      <c r="F216" s="43"/>
    </row>
    <row r="217" spans="1:6">
      <c r="A217" s="7" t="s">
        <v>206</v>
      </c>
      <c r="B217" s="298" t="s">
        <v>216</v>
      </c>
      <c r="C217" s="299"/>
      <c r="D217" s="300"/>
      <c r="E217" s="83"/>
      <c r="F217" s="263"/>
    </row>
    <row r="218" spans="1:6">
      <c r="A218" s="7" t="s">
        <v>206</v>
      </c>
      <c r="B218" s="13" t="s">
        <v>217</v>
      </c>
      <c r="C218" s="14"/>
      <c r="D218" s="15"/>
      <c r="E218" s="301">
        <v>889</v>
      </c>
      <c r="F218" s="43"/>
    </row>
    <row r="219" spans="1:6">
      <c r="A219" s="7" t="s">
        <v>206</v>
      </c>
      <c r="B219" s="97" t="s">
        <v>218</v>
      </c>
      <c r="C219" s="98"/>
      <c r="D219" s="99"/>
      <c r="E219" s="302">
        <v>483</v>
      </c>
      <c r="F219" s="263"/>
    </row>
    <row r="220" spans="1:6" ht="16" thickBot="1">
      <c r="A220" s="7" t="s">
        <v>206</v>
      </c>
      <c r="B220" s="133" t="s">
        <v>219</v>
      </c>
      <c r="C220" s="134"/>
      <c r="D220" s="134"/>
      <c r="E220" s="134"/>
      <c r="F220" s="303"/>
    </row>
    <row r="221" spans="1:6" ht="16" thickTop="1">
      <c r="F221" s="17"/>
    </row>
    <row r="222" spans="1:6" ht="16" thickBot="1">
      <c r="A222" s="7" t="s">
        <v>220</v>
      </c>
      <c r="B222" s="126" t="s">
        <v>221</v>
      </c>
      <c r="F222" s="17"/>
    </row>
    <row r="223" spans="1:6" ht="16" thickTop="1">
      <c r="A223" s="7" t="s">
        <v>220</v>
      </c>
      <c r="B223" s="129"/>
      <c r="C223" s="130"/>
      <c r="D223" s="131"/>
      <c r="E223" s="132" t="s">
        <v>18</v>
      </c>
      <c r="F223" s="69" t="s">
        <v>19</v>
      </c>
    </row>
    <row r="224" spans="1:6">
      <c r="A224" s="7" t="s">
        <v>220</v>
      </c>
      <c r="B224" s="97" t="s">
        <v>222</v>
      </c>
      <c r="C224" s="98"/>
      <c r="D224" s="99"/>
      <c r="E224" s="83"/>
      <c r="F224" s="304" t="s">
        <v>21</v>
      </c>
    </row>
    <row r="225" spans="1:6">
      <c r="A225" s="7" t="s">
        <v>220</v>
      </c>
      <c r="B225" s="13" t="s">
        <v>209</v>
      </c>
      <c r="C225" s="14"/>
      <c r="D225" s="15"/>
      <c r="E225" s="80"/>
      <c r="F225" s="46"/>
    </row>
    <row r="226" spans="1:6">
      <c r="A226" s="7" t="s">
        <v>220</v>
      </c>
      <c r="B226" s="97" t="s">
        <v>223</v>
      </c>
      <c r="C226" s="98"/>
      <c r="D226" s="99"/>
      <c r="E226" s="305"/>
      <c r="F226" s="273"/>
    </row>
    <row r="227" spans="1:6" ht="16" thickBot="1">
      <c r="A227" s="7" t="s">
        <v>220</v>
      </c>
      <c r="B227" s="73" t="s">
        <v>224</v>
      </c>
      <c r="C227" s="293"/>
      <c r="D227" s="74"/>
      <c r="E227" s="306"/>
      <c r="F227" s="53"/>
    </row>
    <row r="228" spans="1:6" ht="16" thickTop="1"/>
    <row r="229" spans="1:6">
      <c r="B229" s="307" t="s">
        <v>225</v>
      </c>
    </row>
    <row r="230" spans="1:6">
      <c r="B230" s="307" t="s">
        <v>226</v>
      </c>
    </row>
  </sheetData>
  <mergeCells count="93">
    <mergeCell ref="B225:D225"/>
    <mergeCell ref="B226:D226"/>
    <mergeCell ref="B227:D227"/>
    <mergeCell ref="B217:D217"/>
    <mergeCell ref="B218:D218"/>
    <mergeCell ref="B219:D219"/>
    <mergeCell ref="B220:F220"/>
    <mergeCell ref="B223:D223"/>
    <mergeCell ref="B224:D224"/>
    <mergeCell ref="B211:D211"/>
    <mergeCell ref="B212:D212"/>
    <mergeCell ref="B213:D213"/>
    <mergeCell ref="B214:D214"/>
    <mergeCell ref="B215:D215"/>
    <mergeCell ref="B216:D216"/>
    <mergeCell ref="B200:D200"/>
    <mergeCell ref="B203:D203"/>
    <mergeCell ref="B204:D204"/>
    <mergeCell ref="B205:D205"/>
    <mergeCell ref="B206:D206"/>
    <mergeCell ref="B210:D210"/>
    <mergeCell ref="B179:D179"/>
    <mergeCell ref="B180:D180"/>
    <mergeCell ref="B194:D194"/>
    <mergeCell ref="B195:D195"/>
    <mergeCell ref="B196:F196"/>
    <mergeCell ref="B199:D199"/>
    <mergeCell ref="B157:C157"/>
    <mergeCell ref="B158:C158"/>
    <mergeCell ref="B159:C159"/>
    <mergeCell ref="B160:C160"/>
    <mergeCell ref="B162:D162"/>
    <mergeCell ref="B163:D163"/>
    <mergeCell ref="B149:D149"/>
    <mergeCell ref="B150:D150"/>
    <mergeCell ref="B151:D151"/>
    <mergeCell ref="B152:D152"/>
    <mergeCell ref="B153:D153"/>
    <mergeCell ref="B155:F155"/>
    <mergeCell ref="B117:F117"/>
    <mergeCell ref="D119:E119"/>
    <mergeCell ref="D120:E120"/>
    <mergeCell ref="B130:F130"/>
    <mergeCell ref="B147:F147"/>
    <mergeCell ref="B148:D148"/>
    <mergeCell ref="C101:E101"/>
    <mergeCell ref="B108:D108"/>
    <mergeCell ref="B109:D109"/>
    <mergeCell ref="B111:F111"/>
    <mergeCell ref="B112:F112"/>
    <mergeCell ref="B115:F115"/>
    <mergeCell ref="B81:D81"/>
    <mergeCell ref="B82:D82"/>
    <mergeCell ref="B83:F83"/>
    <mergeCell ref="C84:G84"/>
    <mergeCell ref="B95:F95"/>
    <mergeCell ref="B100:F100"/>
    <mergeCell ref="B52:F52"/>
    <mergeCell ref="B53:D53"/>
    <mergeCell ref="B54:D54"/>
    <mergeCell ref="B55:D55"/>
    <mergeCell ref="B56:D56"/>
    <mergeCell ref="B58:F58"/>
    <mergeCell ref="B31:C31"/>
    <mergeCell ref="B33:F33"/>
    <mergeCell ref="B34:C34"/>
    <mergeCell ref="B35:C35"/>
    <mergeCell ref="B36:C36"/>
    <mergeCell ref="B38:F38"/>
    <mergeCell ref="B22:D22"/>
    <mergeCell ref="B23:D23"/>
    <mergeCell ref="B24:D24"/>
    <mergeCell ref="B25:D25"/>
    <mergeCell ref="B29:C29"/>
    <mergeCell ref="B30:C30"/>
    <mergeCell ref="B15:D15"/>
    <mergeCell ref="B16:D16"/>
    <mergeCell ref="B17:D17"/>
    <mergeCell ref="B19:F19"/>
    <mergeCell ref="B20:D20"/>
    <mergeCell ref="B21:D21"/>
    <mergeCell ref="B9:D9"/>
    <mergeCell ref="B10:D10"/>
    <mergeCell ref="B11:D11"/>
    <mergeCell ref="B12:D12"/>
    <mergeCell ref="B13:D13"/>
    <mergeCell ref="B14:D14"/>
    <mergeCell ref="A1:G1"/>
    <mergeCell ref="A2:F2"/>
    <mergeCell ref="B5:F5"/>
    <mergeCell ref="B6:E6"/>
    <mergeCell ref="B7:D7"/>
    <mergeCell ref="B8:D8"/>
  </mergeCells>
  <hyperlinks>
    <hyperlink ref="B230" r:id="rId1"/>
    <hyperlink ref="B229"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0"/>
  <sheetViews>
    <sheetView showRuler="0" workbookViewId="0">
      <selection activeCell="E21" sqref="E21:E23"/>
    </sheetView>
  </sheetViews>
  <sheetFormatPr baseColWidth="10" defaultColWidth="8.83203125" defaultRowHeight="15" x14ac:dyDescent="0"/>
  <cols>
    <col min="1" max="1" width="4.5" style="447" customWidth="1"/>
    <col min="2" max="2" width="27" customWidth="1"/>
    <col min="3" max="6" width="14.6640625" customWidth="1"/>
  </cols>
  <sheetData>
    <row r="1" spans="1:6" ht="17">
      <c r="A1" s="2" t="s">
        <v>1</v>
      </c>
      <c r="B1" s="472"/>
      <c r="C1" s="472"/>
      <c r="D1" s="472"/>
      <c r="E1" s="472"/>
      <c r="F1" s="472"/>
    </row>
    <row r="3" spans="1:6">
      <c r="B3" s="125" t="s">
        <v>2</v>
      </c>
    </row>
    <row r="4" spans="1:6">
      <c r="A4" s="7" t="s">
        <v>3</v>
      </c>
      <c r="B4" s="8" t="s">
        <v>424</v>
      </c>
      <c r="C4" s="473"/>
      <c r="D4" s="473"/>
      <c r="E4" s="473"/>
      <c r="F4" s="463"/>
    </row>
    <row r="5" spans="1:6">
      <c r="A5" s="7" t="s">
        <v>3</v>
      </c>
      <c r="B5" s="310" t="s">
        <v>5</v>
      </c>
      <c r="C5" s="98"/>
      <c r="D5" s="99"/>
      <c r="E5" s="827">
        <v>4753</v>
      </c>
    </row>
    <row r="6" spans="1:6">
      <c r="A6" s="7" t="s">
        <v>3</v>
      </c>
      <c r="B6" s="475" t="s">
        <v>6</v>
      </c>
      <c r="C6" s="476"/>
      <c r="D6" s="457"/>
      <c r="E6" s="717">
        <v>8072</v>
      </c>
    </row>
    <row r="7" spans="1:6">
      <c r="A7" s="7"/>
      <c r="B7" s="471"/>
      <c r="C7" s="314"/>
      <c r="D7" s="314"/>
      <c r="E7" s="471"/>
    </row>
    <row r="8" spans="1:6">
      <c r="A8" s="7" t="s">
        <v>3</v>
      </c>
      <c r="B8" s="475" t="s">
        <v>8</v>
      </c>
      <c r="C8" s="476"/>
      <c r="D8" s="457"/>
      <c r="E8" s="717">
        <v>2081</v>
      </c>
    </row>
    <row r="9" spans="1:6">
      <c r="A9" s="7" t="s">
        <v>3</v>
      </c>
      <c r="B9" s="475" t="s">
        <v>9</v>
      </c>
      <c r="C9" s="476"/>
      <c r="D9" s="457"/>
      <c r="E9" s="717">
        <v>2362</v>
      </c>
    </row>
    <row r="10" spans="1:6">
      <c r="A10" s="7"/>
      <c r="B10" s="471"/>
      <c r="C10" s="479"/>
      <c r="D10" s="479"/>
      <c r="E10" s="471"/>
    </row>
    <row r="11" spans="1:6">
      <c r="A11" s="7" t="s">
        <v>3</v>
      </c>
      <c r="B11" s="475" t="s">
        <v>11</v>
      </c>
      <c r="C11" s="476"/>
      <c r="D11" s="457"/>
      <c r="E11" s="717">
        <v>658</v>
      </c>
    </row>
    <row r="12" spans="1:6">
      <c r="A12" s="7" t="s">
        <v>3</v>
      </c>
      <c r="B12" s="480" t="s">
        <v>12</v>
      </c>
      <c r="C12" s="476"/>
      <c r="D12" s="457"/>
      <c r="E12" s="717">
        <v>0</v>
      </c>
    </row>
    <row r="13" spans="1:6">
      <c r="A13" s="7"/>
      <c r="B13" s="471"/>
      <c r="C13" s="479"/>
      <c r="D13" s="479"/>
      <c r="E13" s="471"/>
    </row>
    <row r="14" spans="1:6">
      <c r="A14" s="7" t="s">
        <v>3</v>
      </c>
      <c r="B14" s="481" t="s">
        <v>13</v>
      </c>
      <c r="C14" s="476"/>
      <c r="D14" s="457"/>
      <c r="E14" s="717">
        <v>827</v>
      </c>
    </row>
    <row r="15" spans="1:6">
      <c r="A15" s="7" t="s">
        <v>3</v>
      </c>
      <c r="B15" s="480" t="s">
        <v>14</v>
      </c>
      <c r="C15" s="476"/>
      <c r="D15" s="457"/>
      <c r="E15" s="717">
        <v>0</v>
      </c>
    </row>
    <row r="17" spans="1:6">
      <c r="A17" s="7" t="s">
        <v>16</v>
      </c>
      <c r="B17" s="8" t="s">
        <v>17</v>
      </c>
      <c r="C17" s="473"/>
      <c r="D17" s="473"/>
      <c r="E17" s="473"/>
      <c r="F17" s="463"/>
    </row>
    <row r="18" spans="1:6">
      <c r="A18" s="7"/>
      <c r="B18" s="355"/>
      <c r="C18" s="482"/>
      <c r="D18" s="482"/>
      <c r="E18" s="458" t="s">
        <v>18</v>
      </c>
      <c r="F18" s="458" t="s">
        <v>19</v>
      </c>
    </row>
    <row r="19" spans="1:6">
      <c r="A19" s="7" t="s">
        <v>16</v>
      </c>
      <c r="B19" s="483" t="s">
        <v>20</v>
      </c>
      <c r="C19" s="483"/>
      <c r="D19" s="483"/>
      <c r="E19" s="83" t="s">
        <v>265</v>
      </c>
      <c r="F19" s="458"/>
    </row>
    <row r="20" spans="1:6">
      <c r="A20" s="7" t="s">
        <v>16</v>
      </c>
      <c r="B20" s="484" t="s">
        <v>425</v>
      </c>
      <c r="C20" s="484"/>
      <c r="D20" s="484"/>
      <c r="E20" s="485"/>
      <c r="F20" s="479"/>
    </row>
    <row r="21" spans="1:6">
      <c r="A21" s="7" t="s">
        <v>16</v>
      </c>
      <c r="B21" s="572" t="s">
        <v>309</v>
      </c>
      <c r="C21" s="573"/>
      <c r="D21" s="574"/>
      <c r="E21" s="462">
        <v>3248</v>
      </c>
      <c r="F21" s="479"/>
    </row>
    <row r="22" spans="1:6">
      <c r="A22" s="7" t="s">
        <v>16</v>
      </c>
      <c r="B22" s="486" t="s">
        <v>24</v>
      </c>
      <c r="C22" s="486"/>
      <c r="D22" s="486"/>
      <c r="E22" s="462">
        <v>1496</v>
      </c>
      <c r="F22" s="479"/>
    </row>
    <row r="23" spans="1:6">
      <c r="A23" s="7" t="s">
        <v>16</v>
      </c>
      <c r="B23" s="486" t="s">
        <v>25</v>
      </c>
      <c r="C23" s="486"/>
      <c r="D23" s="486"/>
      <c r="E23" s="462">
        <v>18</v>
      </c>
    </row>
    <row r="24" spans="1:6">
      <c r="A24" s="7" t="s">
        <v>16</v>
      </c>
      <c r="B24" s="680" t="s">
        <v>310</v>
      </c>
      <c r="C24" s="580"/>
      <c r="D24" s="580"/>
      <c r="E24" s="490"/>
      <c r="F24" s="890" t="s">
        <v>265</v>
      </c>
    </row>
    <row r="25" spans="1:6">
      <c r="A25" s="7" t="s">
        <v>16</v>
      </c>
      <c r="B25" s="720" t="s">
        <v>311</v>
      </c>
      <c r="C25" s="676"/>
      <c r="D25" s="580"/>
      <c r="E25" s="490"/>
    </row>
    <row r="26" spans="1:6">
      <c r="A26" s="7" t="s">
        <v>16</v>
      </c>
      <c r="B26" s="720" t="s">
        <v>312</v>
      </c>
      <c r="C26" s="676"/>
      <c r="D26" s="580"/>
      <c r="E26" s="490"/>
    </row>
    <row r="27" spans="1:6">
      <c r="B27" s="469"/>
      <c r="C27" s="469"/>
      <c r="D27" s="469"/>
    </row>
    <row r="28" spans="1:6">
      <c r="A28" s="326"/>
      <c r="B28" s="125" t="s">
        <v>26</v>
      </c>
    </row>
    <row r="29" spans="1:6">
      <c r="A29" s="7" t="s">
        <v>27</v>
      </c>
      <c r="B29" s="126" t="s">
        <v>230</v>
      </c>
    </row>
    <row r="30" spans="1:6">
      <c r="A30" s="7" t="s">
        <v>27</v>
      </c>
      <c r="B30" s="487" t="s">
        <v>29</v>
      </c>
      <c r="C30" s="487"/>
      <c r="D30" s="458"/>
      <c r="F30" s="479"/>
    </row>
    <row r="31" spans="1:6">
      <c r="A31" s="7" t="s">
        <v>27</v>
      </c>
      <c r="B31" s="328" t="s">
        <v>30</v>
      </c>
      <c r="C31" s="487"/>
      <c r="D31" s="458"/>
      <c r="F31" s="479"/>
    </row>
    <row r="32" spans="1:6">
      <c r="A32" s="7" t="s">
        <v>27</v>
      </c>
      <c r="B32" s="487" t="s">
        <v>31</v>
      </c>
      <c r="C32" s="487"/>
      <c r="D32" s="83" t="s">
        <v>265</v>
      </c>
      <c r="F32" s="479"/>
    </row>
    <row r="34" spans="1:6">
      <c r="A34" s="7" t="s">
        <v>32</v>
      </c>
      <c r="B34" s="329" t="s">
        <v>33</v>
      </c>
      <c r="C34" s="329"/>
      <c r="D34" s="329"/>
      <c r="E34" s="329"/>
      <c r="F34" s="463"/>
    </row>
    <row r="35" spans="1:6">
      <c r="A35" s="7" t="s">
        <v>32</v>
      </c>
      <c r="B35" s="487" t="s">
        <v>34</v>
      </c>
      <c r="C35" s="487"/>
      <c r="D35" s="458"/>
      <c r="F35" s="479"/>
    </row>
    <row r="36" spans="1:6">
      <c r="A36" s="7" t="s">
        <v>32</v>
      </c>
      <c r="B36" s="328" t="s">
        <v>35</v>
      </c>
      <c r="C36" s="487"/>
      <c r="D36" s="83" t="s">
        <v>265</v>
      </c>
      <c r="F36" s="479"/>
    </row>
    <row r="37" spans="1:6">
      <c r="A37" s="7" t="s">
        <v>32</v>
      </c>
      <c r="B37" s="487" t="s">
        <v>36</v>
      </c>
      <c r="C37" s="487"/>
      <c r="D37" s="458"/>
      <c r="F37" s="479"/>
    </row>
    <row r="39" spans="1:6">
      <c r="A39" s="7" t="s">
        <v>37</v>
      </c>
      <c r="B39" s="8" t="s">
        <v>38</v>
      </c>
      <c r="C39" s="488"/>
      <c r="D39" s="488"/>
      <c r="E39" s="488"/>
      <c r="F39" s="463"/>
    </row>
    <row r="40" spans="1:6" ht="23">
      <c r="A40" s="7" t="s">
        <v>37</v>
      </c>
      <c r="B40" s="489"/>
      <c r="C40" s="331" t="s">
        <v>39</v>
      </c>
      <c r="D40" s="332" t="s">
        <v>40</v>
      </c>
      <c r="E40" s="465"/>
      <c r="F40" s="490"/>
    </row>
    <row r="41" spans="1:6">
      <c r="A41" s="7" t="s">
        <v>37</v>
      </c>
      <c r="B41" s="491" t="s">
        <v>41</v>
      </c>
      <c r="C41" s="458"/>
      <c r="D41" s="905"/>
      <c r="F41" s="490"/>
    </row>
    <row r="42" spans="1:6">
      <c r="A42" s="7" t="s">
        <v>37</v>
      </c>
      <c r="B42" s="491" t="s">
        <v>42</v>
      </c>
      <c r="C42" s="458"/>
      <c r="D42" s="905">
        <v>4</v>
      </c>
      <c r="F42" s="490"/>
    </row>
    <row r="43" spans="1:6">
      <c r="A43" s="7" t="s">
        <v>37</v>
      </c>
      <c r="B43" s="491" t="s">
        <v>43</v>
      </c>
      <c r="C43" s="458"/>
      <c r="D43" s="905">
        <v>4</v>
      </c>
      <c r="F43" s="490"/>
    </row>
    <row r="44" spans="1:6">
      <c r="A44" s="7" t="s">
        <v>37</v>
      </c>
      <c r="B44" s="491" t="s">
        <v>44</v>
      </c>
      <c r="C44" s="458"/>
      <c r="D44" s="905">
        <v>4</v>
      </c>
      <c r="F44" s="490"/>
    </row>
    <row r="45" spans="1:6" ht="30">
      <c r="A45" s="7" t="s">
        <v>37</v>
      </c>
      <c r="B45" s="493" t="s">
        <v>231</v>
      </c>
      <c r="C45" s="458"/>
      <c r="D45" s="905">
        <v>3</v>
      </c>
      <c r="F45" s="490"/>
    </row>
    <row r="46" spans="1:6">
      <c r="A46" s="7" t="s">
        <v>37</v>
      </c>
      <c r="B46" s="491" t="s">
        <v>46</v>
      </c>
      <c r="C46" s="458"/>
      <c r="D46" s="905">
        <v>4</v>
      </c>
      <c r="F46" s="490"/>
    </row>
    <row r="47" spans="1:6">
      <c r="A47" s="7" t="s">
        <v>37</v>
      </c>
      <c r="B47" s="491" t="s">
        <v>47</v>
      </c>
      <c r="C47" s="458"/>
      <c r="D47" s="905">
        <v>4</v>
      </c>
      <c r="F47" s="490"/>
    </row>
    <row r="48" spans="1:6">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c r="A52" s="7" t="s">
        <v>37</v>
      </c>
      <c r="B52" s="838" t="s">
        <v>50</v>
      </c>
      <c r="C52" s="458"/>
      <c r="D52" s="492"/>
      <c r="F52" s="490"/>
    </row>
    <row r="54" spans="1:6">
      <c r="B54" s="338" t="s">
        <v>51</v>
      </c>
    </row>
    <row r="55" spans="1:6">
      <c r="A55" s="7" t="s">
        <v>52</v>
      </c>
      <c r="B55" s="339" t="s">
        <v>268</v>
      </c>
      <c r="C55" s="494"/>
      <c r="D55" s="494"/>
      <c r="E55" s="494"/>
      <c r="F55" s="463"/>
    </row>
    <row r="56" spans="1:6">
      <c r="A56" s="7" t="s">
        <v>52</v>
      </c>
      <c r="B56" s="340" t="s">
        <v>54</v>
      </c>
      <c r="C56" s="483"/>
      <c r="D56" s="483"/>
      <c r="E56" s="100"/>
      <c r="F56" s="479"/>
    </row>
    <row r="57" spans="1:6">
      <c r="A57" s="7" t="s">
        <v>52</v>
      </c>
      <c r="B57" s="327" t="s">
        <v>233</v>
      </c>
      <c r="C57" s="487"/>
      <c r="D57" s="487"/>
      <c r="E57" s="95"/>
      <c r="F57" s="479"/>
    </row>
    <row r="58" spans="1:6">
      <c r="A58" s="7" t="s">
        <v>52</v>
      </c>
      <c r="B58" s="327" t="s">
        <v>234</v>
      </c>
      <c r="C58" s="327"/>
      <c r="D58" s="327"/>
      <c r="E58" s="100"/>
      <c r="F58" s="479"/>
    </row>
    <row r="59" spans="1:6">
      <c r="A59" s="7" t="s">
        <v>52</v>
      </c>
      <c r="B59" s="327" t="s">
        <v>235</v>
      </c>
      <c r="C59" s="327"/>
      <c r="D59" s="327"/>
      <c r="E59" s="100"/>
      <c r="F59" s="479"/>
    </row>
    <row r="60" spans="1:6">
      <c r="A60" s="7" t="s">
        <v>52</v>
      </c>
      <c r="B60" s="341" t="s">
        <v>57</v>
      </c>
      <c r="C60" s="495"/>
      <c r="D60" s="495"/>
      <c r="E60" s="496"/>
      <c r="F60" s="479"/>
    </row>
    <row r="61" spans="1:6">
      <c r="B61" s="497"/>
      <c r="C61" s="484"/>
      <c r="D61" s="484"/>
      <c r="E61" s="498"/>
    </row>
    <row r="62" spans="1:6">
      <c r="B62" s="469"/>
      <c r="C62" s="469"/>
      <c r="D62" s="469"/>
    </row>
    <row r="63" spans="1:6">
      <c r="A63" s="7" t="s">
        <v>58</v>
      </c>
      <c r="B63" s="346" t="s">
        <v>59</v>
      </c>
      <c r="C63" s="346"/>
      <c r="D63" s="346"/>
      <c r="E63" s="346"/>
      <c r="F63" s="499"/>
    </row>
    <row r="64" spans="1:6">
      <c r="A64" s="7" t="s">
        <v>58</v>
      </c>
      <c r="B64" s="500"/>
      <c r="C64" s="100" t="s">
        <v>60</v>
      </c>
      <c r="D64" s="100" t="s">
        <v>61</v>
      </c>
      <c r="E64" s="100" t="s">
        <v>62</v>
      </c>
      <c r="F64" s="100" t="s">
        <v>63</v>
      </c>
    </row>
    <row r="65" spans="1:6">
      <c r="A65" s="7" t="s">
        <v>58</v>
      </c>
      <c r="B65" s="348" t="s">
        <v>64</v>
      </c>
      <c r="C65" s="349"/>
      <c r="D65" s="349"/>
      <c r="E65" s="349"/>
      <c r="F65" s="350"/>
    </row>
    <row r="66" spans="1:6" ht="25">
      <c r="A66" s="7" t="s">
        <v>58</v>
      </c>
      <c r="B66" s="721" t="s">
        <v>313</v>
      </c>
      <c r="C66" s="906" t="s">
        <v>21</v>
      </c>
      <c r="D66" s="907"/>
      <c r="E66" s="907"/>
      <c r="F66" s="907"/>
    </row>
    <row r="67" spans="1:6">
      <c r="A67" s="7" t="s">
        <v>58</v>
      </c>
      <c r="B67" s="501" t="s">
        <v>66</v>
      </c>
      <c r="C67" s="906" t="s">
        <v>21</v>
      </c>
      <c r="D67" s="907"/>
      <c r="E67" s="907"/>
      <c r="F67" s="907"/>
    </row>
    <row r="68" spans="1:6">
      <c r="A68" s="7" t="s">
        <v>58</v>
      </c>
      <c r="B68" s="722" t="s">
        <v>314</v>
      </c>
      <c r="C68" s="906" t="s">
        <v>21</v>
      </c>
      <c r="D68" s="907"/>
      <c r="E68" s="907"/>
      <c r="F68" s="907"/>
    </row>
    <row r="69" spans="1:6">
      <c r="A69" s="7" t="s">
        <v>58</v>
      </c>
      <c r="B69" s="501" t="s">
        <v>68</v>
      </c>
      <c r="C69" s="906" t="s">
        <v>21</v>
      </c>
      <c r="D69" s="907"/>
      <c r="E69" s="907"/>
      <c r="F69" s="907"/>
    </row>
    <row r="70" spans="1:6">
      <c r="A70" s="7" t="s">
        <v>58</v>
      </c>
      <c r="B70" s="584" t="s">
        <v>315</v>
      </c>
      <c r="C70" s="906" t="s">
        <v>21</v>
      </c>
      <c r="D70" s="907"/>
      <c r="E70" s="907"/>
      <c r="F70" s="907"/>
    </row>
    <row r="71" spans="1:6">
      <c r="A71" s="7" t="s">
        <v>58</v>
      </c>
      <c r="B71" s="501" t="s">
        <v>67</v>
      </c>
      <c r="C71" s="906" t="s">
        <v>21</v>
      </c>
      <c r="D71" s="907"/>
      <c r="E71" s="907"/>
      <c r="F71" s="907"/>
    </row>
    <row r="72" spans="1:6">
      <c r="A72" s="7" t="s">
        <v>58</v>
      </c>
      <c r="B72" s="348" t="s">
        <v>70</v>
      </c>
      <c r="C72" s="908"/>
      <c r="D72" s="908"/>
      <c r="E72" s="909"/>
      <c r="F72" s="910"/>
    </row>
    <row r="73" spans="1:6">
      <c r="A73" s="7" t="s">
        <v>58</v>
      </c>
      <c r="B73" s="501" t="s">
        <v>71</v>
      </c>
      <c r="C73" s="907"/>
      <c r="D73" s="907"/>
      <c r="E73" s="906" t="s">
        <v>21</v>
      </c>
      <c r="F73" s="907"/>
    </row>
    <row r="74" spans="1:6">
      <c r="A74" s="7" t="s">
        <v>58</v>
      </c>
      <c r="B74" s="501" t="s">
        <v>72</v>
      </c>
      <c r="C74" s="906" t="s">
        <v>21</v>
      </c>
      <c r="D74" s="907"/>
      <c r="E74" s="907"/>
      <c r="F74" s="907"/>
    </row>
    <row r="75" spans="1:6">
      <c r="A75" s="7" t="s">
        <v>58</v>
      </c>
      <c r="B75" s="501" t="s">
        <v>73</v>
      </c>
      <c r="C75" s="906" t="s">
        <v>21</v>
      </c>
      <c r="D75" s="907"/>
      <c r="E75" s="907"/>
      <c r="F75" s="907"/>
    </row>
    <row r="76" spans="1:6">
      <c r="A76" s="7" t="s">
        <v>58</v>
      </c>
      <c r="B76" s="501" t="s">
        <v>74</v>
      </c>
      <c r="C76" s="906" t="s">
        <v>21</v>
      </c>
      <c r="D76" s="907"/>
      <c r="E76" s="907"/>
      <c r="F76" s="907"/>
    </row>
    <row r="77" spans="1:6">
      <c r="A77" s="7" t="s">
        <v>58</v>
      </c>
      <c r="B77" s="584" t="s">
        <v>316</v>
      </c>
      <c r="C77" s="907"/>
      <c r="D77" s="907"/>
      <c r="E77" s="906" t="s">
        <v>21</v>
      </c>
      <c r="F77" s="907"/>
    </row>
    <row r="78" spans="1:6">
      <c r="A78" s="7" t="s">
        <v>58</v>
      </c>
      <c r="B78" s="501" t="s">
        <v>75</v>
      </c>
      <c r="C78" s="907"/>
      <c r="D78" s="907"/>
      <c r="E78" s="906" t="s">
        <v>21</v>
      </c>
      <c r="F78" s="907"/>
    </row>
    <row r="79" spans="1:6">
      <c r="A79" s="7" t="s">
        <v>58</v>
      </c>
      <c r="B79" s="501" t="s">
        <v>76</v>
      </c>
      <c r="C79" s="907"/>
      <c r="D79" s="907"/>
      <c r="E79" s="906" t="s">
        <v>21</v>
      </c>
      <c r="F79" s="907"/>
    </row>
    <row r="80" spans="1:6">
      <c r="A80" s="7" t="s">
        <v>58</v>
      </c>
      <c r="B80" s="501" t="s">
        <v>77</v>
      </c>
      <c r="C80" s="906" t="s">
        <v>21</v>
      </c>
      <c r="D80" s="907"/>
      <c r="E80" s="907"/>
      <c r="F80" s="907"/>
    </row>
    <row r="81" spans="1:8" ht="30">
      <c r="A81" s="7" t="s">
        <v>58</v>
      </c>
      <c r="B81" s="502" t="s">
        <v>78</v>
      </c>
      <c r="C81" s="907"/>
      <c r="D81" s="907"/>
      <c r="E81" s="907"/>
      <c r="F81" s="906" t="s">
        <v>21</v>
      </c>
    </row>
    <row r="82" spans="1:8">
      <c r="A82" s="7" t="s">
        <v>58</v>
      </c>
      <c r="B82" s="584" t="s">
        <v>317</v>
      </c>
      <c r="C82" s="907"/>
      <c r="D82" s="907"/>
      <c r="E82" s="906" t="s">
        <v>21</v>
      </c>
      <c r="F82" s="907"/>
    </row>
    <row r="83" spans="1:8">
      <c r="A83" s="7" t="s">
        <v>58</v>
      </c>
      <c r="B83" s="501" t="s">
        <v>80</v>
      </c>
      <c r="C83" s="907" t="s">
        <v>21</v>
      </c>
      <c r="D83" s="907"/>
      <c r="E83" s="906"/>
      <c r="F83" s="907"/>
    </row>
    <row r="84" spans="1:8">
      <c r="A84" s="7" t="s">
        <v>58</v>
      </c>
      <c r="B84" s="501" t="s">
        <v>81</v>
      </c>
      <c r="C84" s="907" t="s">
        <v>21</v>
      </c>
      <c r="D84" s="907"/>
      <c r="E84" s="906" t="s">
        <v>403</v>
      </c>
      <c r="F84" s="907"/>
    </row>
    <row r="85" spans="1:8">
      <c r="A85" s="7" t="s">
        <v>58</v>
      </c>
      <c r="B85" s="723" t="s">
        <v>318</v>
      </c>
      <c r="C85" s="907"/>
      <c r="D85" s="907"/>
      <c r="E85" s="907"/>
      <c r="F85" s="906" t="s">
        <v>21</v>
      </c>
    </row>
    <row r="87" spans="1:8">
      <c r="B87" s="125" t="s">
        <v>82</v>
      </c>
    </row>
    <row r="88" spans="1:8">
      <c r="A88" s="7" t="s">
        <v>83</v>
      </c>
      <c r="B88" s="353" t="s">
        <v>84</v>
      </c>
      <c r="C88" s="138"/>
      <c r="D88" s="138"/>
      <c r="E88" s="138"/>
      <c r="F88" s="138"/>
      <c r="G88" s="138"/>
      <c r="H88" s="128"/>
    </row>
    <row r="89" spans="1:8">
      <c r="A89" s="7"/>
      <c r="B89" s="355"/>
      <c r="C89" s="482"/>
      <c r="D89" s="482"/>
      <c r="E89" s="458" t="s">
        <v>18</v>
      </c>
      <c r="F89" s="458" t="s">
        <v>19</v>
      </c>
      <c r="G89" s="138"/>
      <c r="H89" s="128"/>
    </row>
    <row r="90" spans="1:8">
      <c r="A90" s="7" t="s">
        <v>85</v>
      </c>
      <c r="B90" s="356" t="s">
        <v>319</v>
      </c>
      <c r="C90" s="504"/>
      <c r="D90" s="453"/>
      <c r="E90" s="461" t="s">
        <v>265</v>
      </c>
      <c r="F90" s="505"/>
      <c r="G90" s="138"/>
      <c r="H90" s="138"/>
    </row>
    <row r="91" spans="1:8">
      <c r="A91" s="7" t="s">
        <v>85</v>
      </c>
      <c r="B91" s="725" t="s">
        <v>426</v>
      </c>
      <c r="C91" s="507"/>
      <c r="D91" s="507"/>
      <c r="E91" s="507"/>
      <c r="F91" s="508"/>
      <c r="G91" s="141"/>
      <c r="H91" s="141"/>
    </row>
    <row r="92" spans="1:8">
      <c r="A92" s="7" t="s">
        <v>85</v>
      </c>
      <c r="B92" s="509"/>
      <c r="C92" s="360" t="s">
        <v>88</v>
      </c>
      <c r="D92" s="510"/>
      <c r="E92" s="510"/>
      <c r="F92" s="511"/>
      <c r="G92" s="512"/>
      <c r="H92" s="141"/>
    </row>
    <row r="93" spans="1:8" ht="25">
      <c r="A93" s="7" t="s">
        <v>85</v>
      </c>
      <c r="B93" s="174"/>
      <c r="C93" s="363" t="s">
        <v>34</v>
      </c>
      <c r="D93" s="363" t="s">
        <v>35</v>
      </c>
      <c r="E93" s="363" t="s">
        <v>236</v>
      </c>
      <c r="F93" s="364" t="s">
        <v>237</v>
      </c>
      <c r="G93" s="365" t="s">
        <v>91</v>
      </c>
      <c r="H93" s="141"/>
    </row>
    <row r="94" spans="1:8">
      <c r="A94" s="7" t="s">
        <v>85</v>
      </c>
      <c r="B94" s="589" t="s">
        <v>321</v>
      </c>
      <c r="C94" s="911" t="s">
        <v>265</v>
      </c>
      <c r="D94" s="912"/>
      <c r="E94" s="912"/>
      <c r="F94" s="912"/>
      <c r="G94" s="513"/>
      <c r="H94" s="141"/>
    </row>
    <row r="95" spans="1:8">
      <c r="A95" s="7" t="s">
        <v>85</v>
      </c>
      <c r="B95" s="589" t="s">
        <v>273</v>
      </c>
      <c r="C95" s="912"/>
      <c r="D95" s="912"/>
      <c r="E95" s="912"/>
      <c r="F95" s="912"/>
      <c r="G95" s="513"/>
      <c r="H95" s="141"/>
    </row>
    <row r="96" spans="1:8">
      <c r="A96" s="7" t="s">
        <v>85</v>
      </c>
      <c r="B96" s="589" t="s">
        <v>322</v>
      </c>
      <c r="C96" s="912"/>
      <c r="D96" s="912"/>
      <c r="E96" s="912"/>
      <c r="F96" s="912"/>
      <c r="G96" s="513"/>
      <c r="H96" s="141"/>
    </row>
    <row r="97" spans="1:8" ht="24">
      <c r="A97" s="7" t="s">
        <v>85</v>
      </c>
      <c r="B97" s="377" t="s">
        <v>324</v>
      </c>
      <c r="C97" s="912"/>
      <c r="D97" s="912"/>
      <c r="E97" s="912"/>
      <c r="F97" s="912"/>
      <c r="G97" s="513"/>
      <c r="H97" s="141"/>
    </row>
    <row r="98" spans="1:8">
      <c r="A98" s="7" t="s">
        <v>85</v>
      </c>
      <c r="B98" s="366" t="s">
        <v>277</v>
      </c>
      <c r="C98" s="912"/>
      <c r="D98" s="912"/>
      <c r="E98" s="912"/>
      <c r="F98" s="911" t="s">
        <v>265</v>
      </c>
      <c r="G98" s="513"/>
      <c r="H98" s="141"/>
    </row>
    <row r="99" spans="1:8">
      <c r="A99" s="7"/>
      <c r="B99" s="369"/>
      <c r="C99" s="514"/>
      <c r="D99" s="514"/>
      <c r="E99" s="514"/>
      <c r="F99" s="514"/>
      <c r="G99" s="515"/>
      <c r="H99" s="141"/>
    </row>
    <row r="100" spans="1:8" ht="24">
      <c r="A100" s="516" t="s">
        <v>103</v>
      </c>
      <c r="B100" s="517" t="s">
        <v>427</v>
      </c>
      <c r="C100" s="517"/>
      <c r="D100" s="517"/>
      <c r="E100" s="517"/>
      <c r="F100" s="517"/>
      <c r="G100" s="517"/>
      <c r="H100" s="141"/>
    </row>
    <row r="101" spans="1:8" s="518" customFormat="1" ht="24">
      <c r="A101" s="516" t="s">
        <v>103</v>
      </c>
      <c r="B101" s="519" t="s">
        <v>279</v>
      </c>
      <c r="C101" s="519"/>
      <c r="D101" s="519"/>
      <c r="E101" s="520"/>
      <c r="F101" s="527"/>
      <c r="G101" s="515"/>
      <c r="H101" s="141"/>
    </row>
    <row r="102" spans="1:8" s="518" customFormat="1" ht="24">
      <c r="A102" s="516" t="s">
        <v>103</v>
      </c>
      <c r="B102" s="519" t="s">
        <v>326</v>
      </c>
      <c r="C102" s="519"/>
      <c r="D102" s="519"/>
      <c r="E102" s="520"/>
      <c r="F102" s="527"/>
      <c r="G102" s="515"/>
      <c r="H102" s="141"/>
    </row>
    <row r="103" spans="1:8" s="518" customFormat="1" ht="24">
      <c r="A103" s="516" t="s">
        <v>103</v>
      </c>
      <c r="B103" s="519" t="s">
        <v>281</v>
      </c>
      <c r="C103" s="519"/>
      <c r="D103" s="519"/>
      <c r="E103" s="849" t="s">
        <v>265</v>
      </c>
      <c r="F103" s="527"/>
      <c r="G103" s="515"/>
      <c r="H103" s="141"/>
    </row>
    <row r="104" spans="1:8" s="518" customFormat="1">
      <c r="A104" s="525"/>
      <c r="B104" s="526"/>
      <c r="C104" s="527"/>
      <c r="D104" s="527"/>
      <c r="E104" s="527"/>
      <c r="F104" s="527"/>
      <c r="G104" s="515"/>
      <c r="H104" s="141"/>
    </row>
    <row r="105" spans="1:8" s="518" customFormat="1" ht="25" thickBot="1">
      <c r="A105" s="516" t="s">
        <v>107</v>
      </c>
      <c r="B105" s="519" t="s">
        <v>327</v>
      </c>
      <c r="C105" s="519"/>
      <c r="D105" s="519"/>
      <c r="E105" s="519"/>
      <c r="F105" s="519"/>
      <c r="G105" s="519"/>
      <c r="H105" s="141"/>
    </row>
    <row r="106" spans="1:8" s="518" customFormat="1" ht="24">
      <c r="A106" s="516" t="s">
        <v>107</v>
      </c>
      <c r="B106" s="637"/>
      <c r="C106" s="637"/>
      <c r="D106" s="637"/>
      <c r="E106" s="891" t="s">
        <v>406</v>
      </c>
      <c r="F106" s="866" t="s">
        <v>407</v>
      </c>
      <c r="G106" s="637"/>
      <c r="H106" s="141"/>
    </row>
    <row r="107" spans="1:8" s="518" customFormat="1" ht="24">
      <c r="A107" s="516" t="s">
        <v>107</v>
      </c>
      <c r="B107" s="637" t="s">
        <v>328</v>
      </c>
      <c r="C107" s="637"/>
      <c r="D107" s="637"/>
      <c r="E107" s="892"/>
      <c r="F107" s="868"/>
      <c r="G107" s="515"/>
      <c r="H107" s="141"/>
    </row>
    <row r="108" spans="1:8" s="518" customFormat="1" ht="24">
      <c r="A108" s="516" t="s">
        <v>107</v>
      </c>
      <c r="B108" s="637" t="s">
        <v>329</v>
      </c>
      <c r="C108" s="637"/>
      <c r="D108" s="637"/>
      <c r="E108" s="892"/>
      <c r="F108" s="868"/>
      <c r="G108" s="515"/>
      <c r="H108" s="141"/>
    </row>
    <row r="109" spans="1:8" s="518" customFormat="1" ht="24">
      <c r="A109" s="516" t="s">
        <v>107</v>
      </c>
      <c r="B109" s="524" t="s">
        <v>330</v>
      </c>
      <c r="C109" s="521"/>
      <c r="D109" s="521"/>
      <c r="E109" s="892"/>
      <c r="F109" s="868"/>
      <c r="G109" s="515"/>
      <c r="H109" s="141"/>
    </row>
    <row r="110" spans="1:8" s="518" customFormat="1" ht="24">
      <c r="A110" s="516" t="s">
        <v>107</v>
      </c>
      <c r="B110" s="47" t="s">
        <v>331</v>
      </c>
      <c r="C110" s="521"/>
      <c r="D110" s="521"/>
      <c r="E110" s="892"/>
      <c r="F110" s="868"/>
      <c r="G110" s="515"/>
      <c r="H110" s="141"/>
    </row>
    <row r="111" spans="1:8" s="518" customFormat="1" ht="24">
      <c r="A111" s="516" t="s">
        <v>107</v>
      </c>
      <c r="B111" s="591" t="s">
        <v>332</v>
      </c>
      <c r="C111" s="521"/>
      <c r="D111" s="521"/>
      <c r="E111" s="892"/>
      <c r="F111" s="868"/>
      <c r="G111" s="515"/>
      <c r="H111" s="141"/>
    </row>
    <row r="112" spans="1:8" s="518" customFormat="1" ht="24">
      <c r="A112" s="516" t="s">
        <v>107</v>
      </c>
      <c r="B112" s="47" t="s">
        <v>333</v>
      </c>
      <c r="C112" s="521"/>
      <c r="D112" s="521"/>
      <c r="E112" s="892"/>
      <c r="F112" s="868"/>
      <c r="G112" s="515"/>
      <c r="H112" s="141"/>
    </row>
    <row r="113" spans="1:8" s="518" customFormat="1" ht="25" thickBot="1">
      <c r="A113" s="516" t="s">
        <v>107</v>
      </c>
      <c r="B113" s="47" t="s">
        <v>374</v>
      </c>
      <c r="C113" s="521"/>
      <c r="D113" s="521"/>
      <c r="E113" s="893"/>
      <c r="F113" s="870"/>
      <c r="G113" s="515"/>
      <c r="H113" s="141"/>
    </row>
    <row r="114" spans="1:8" s="518" customFormat="1">
      <c r="A114" s="7"/>
      <c r="B114" s="369"/>
      <c r="C114" s="514"/>
      <c r="D114" s="514"/>
      <c r="E114" s="514"/>
      <c r="F114" s="514"/>
      <c r="G114" s="141"/>
      <c r="H114" s="141"/>
    </row>
    <row r="115" spans="1:8">
      <c r="A115" s="7" t="s">
        <v>111</v>
      </c>
      <c r="B115" s="595" t="s">
        <v>334</v>
      </c>
      <c r="C115" s="734"/>
      <c r="D115" s="734"/>
      <c r="E115" s="734"/>
      <c r="F115" s="734"/>
      <c r="G115" s="141"/>
      <c r="H115" s="141"/>
    </row>
    <row r="116" spans="1:8">
      <c r="A116" s="7" t="s">
        <v>111</v>
      </c>
      <c r="B116" s="372"/>
      <c r="C116" s="458" t="s">
        <v>18</v>
      </c>
      <c r="D116" s="458" t="s">
        <v>19</v>
      </c>
      <c r="E116" s="471"/>
      <c r="F116" s="471"/>
      <c r="G116" s="141"/>
      <c r="H116" s="141"/>
    </row>
    <row r="117" spans="1:8">
      <c r="A117" s="7"/>
      <c r="B117" s="374"/>
      <c r="C117" s="913" t="s">
        <v>21</v>
      </c>
      <c r="D117" s="141"/>
      <c r="E117" s="141"/>
      <c r="F117" s="141"/>
      <c r="G117" s="141"/>
      <c r="H117" s="141"/>
    </row>
    <row r="118" spans="1:8">
      <c r="C118" s="532"/>
      <c r="D118" s="533"/>
      <c r="E118" s="490"/>
      <c r="F118" s="479"/>
      <c r="H118" s="141"/>
    </row>
    <row r="119" spans="1:8">
      <c r="A119" s="7" t="s">
        <v>285</v>
      </c>
      <c r="B119" s="328" t="s">
        <v>290</v>
      </c>
      <c r="C119" s="487"/>
      <c r="D119" s="487"/>
      <c r="E119" s="914">
        <v>40202</v>
      </c>
      <c r="F119" s="479"/>
    </row>
    <row r="120" spans="1:8">
      <c r="A120" s="7" t="s">
        <v>285</v>
      </c>
      <c r="B120" s="487" t="s">
        <v>292</v>
      </c>
      <c r="C120" s="487"/>
      <c r="D120" s="487"/>
      <c r="E120" s="914">
        <v>40202</v>
      </c>
      <c r="F120" s="479"/>
    </row>
    <row r="121" spans="1:8">
      <c r="A121" s="7"/>
      <c r="B121" s="454"/>
      <c r="C121" s="454"/>
      <c r="D121" s="454"/>
      <c r="E121" s="535"/>
      <c r="F121" s="479"/>
    </row>
    <row r="122" spans="1:8">
      <c r="A122" s="7" t="s">
        <v>289</v>
      </c>
      <c r="B122" s="383" t="s">
        <v>112</v>
      </c>
      <c r="C122" s="455"/>
      <c r="D122" s="455"/>
      <c r="E122" s="455"/>
      <c r="F122" s="536"/>
    </row>
    <row r="123" spans="1:8">
      <c r="A123" s="7" t="s">
        <v>289</v>
      </c>
      <c r="B123" s="456"/>
      <c r="C123" s="537"/>
      <c r="D123" s="537"/>
      <c r="E123" s="537"/>
      <c r="F123" s="538"/>
    </row>
    <row r="124" spans="1:8">
      <c r="A124" s="7"/>
      <c r="B124" s="735"/>
      <c r="C124" s="735"/>
      <c r="D124" s="735"/>
      <c r="E124" s="535"/>
      <c r="F124" s="479"/>
    </row>
    <row r="125" spans="1:8">
      <c r="A125" s="57" t="s">
        <v>336</v>
      </c>
      <c r="B125" s="616" t="s">
        <v>337</v>
      </c>
      <c r="C125" s="736"/>
      <c r="D125" s="736"/>
      <c r="E125" s="736"/>
      <c r="F125" s="736"/>
      <c r="G125" s="141"/>
    </row>
    <row r="126" spans="1:8">
      <c r="A126" s="57" t="s">
        <v>336</v>
      </c>
      <c r="B126" s="617" t="s">
        <v>338</v>
      </c>
      <c r="C126" s="520"/>
      <c r="D126" s="377"/>
      <c r="E126" s="377"/>
      <c r="F126" s="128"/>
      <c r="G126" s="141"/>
      <c r="H126" s="141"/>
    </row>
    <row r="127" spans="1:8">
      <c r="A127" s="57" t="s">
        <v>336</v>
      </c>
      <c r="B127" s="617" t="s">
        <v>93</v>
      </c>
      <c r="C127" s="520"/>
      <c r="D127" s="377"/>
      <c r="E127" s="377"/>
      <c r="F127" s="128"/>
      <c r="H127" s="141"/>
    </row>
    <row r="128" spans="1:8">
      <c r="A128" s="57" t="s">
        <v>336</v>
      </c>
      <c r="B128" s="617" t="s">
        <v>288</v>
      </c>
      <c r="C128" s="520"/>
      <c r="D128" s="377"/>
      <c r="E128" s="377"/>
      <c r="F128" s="128"/>
    </row>
    <row r="129" spans="1:11">
      <c r="A129" s="57" t="s">
        <v>336</v>
      </c>
      <c r="B129" s="617" t="s">
        <v>339</v>
      </c>
      <c r="C129" s="840" t="s">
        <v>21</v>
      </c>
      <c r="D129" s="894"/>
      <c r="E129" s="894"/>
      <c r="F129" s="128"/>
    </row>
    <row r="130" spans="1:11">
      <c r="A130" s="57" t="s">
        <v>336</v>
      </c>
      <c r="B130" s="619" t="s">
        <v>340</v>
      </c>
      <c r="C130" s="731"/>
      <c r="D130" s="895"/>
      <c r="E130" s="535"/>
      <c r="F130" s="479"/>
    </row>
    <row r="131" spans="1:11">
      <c r="A131" s="57" t="s">
        <v>336</v>
      </c>
      <c r="B131" s="617" t="s">
        <v>341</v>
      </c>
      <c r="C131" s="874" t="s">
        <v>21</v>
      </c>
      <c r="D131" s="309"/>
      <c r="E131" s="309"/>
    </row>
    <row r="132" spans="1:11">
      <c r="A132" s="57" t="s">
        <v>336</v>
      </c>
      <c r="B132" s="617" t="s">
        <v>342</v>
      </c>
      <c r="C132" s="896"/>
      <c r="D132" s="897"/>
      <c r="E132" s="898"/>
    </row>
    <row r="133" spans="1:11">
      <c r="A133" s="7"/>
      <c r="B133" s="454"/>
      <c r="C133" s="895"/>
      <c r="D133" s="895"/>
      <c r="E133" s="535"/>
      <c r="F133" s="479"/>
    </row>
    <row r="134" spans="1:11">
      <c r="B134" s="125" t="s">
        <v>114</v>
      </c>
      <c r="C134" s="532"/>
      <c r="D134" s="539"/>
      <c r="F134" s="479"/>
    </row>
    <row r="135" spans="1:11" ht="39" customHeight="1">
      <c r="B135" s="389" t="s">
        <v>428</v>
      </c>
      <c r="C135" s="464"/>
      <c r="D135" s="464"/>
      <c r="E135" s="464"/>
      <c r="F135" s="464"/>
    </row>
    <row r="136" spans="1:11" ht="41.25" customHeight="1">
      <c r="B136" s="125"/>
      <c r="C136" s="532"/>
      <c r="D136" s="539"/>
      <c r="F136" s="479"/>
    </row>
    <row r="137" spans="1:11" ht="98.25" customHeight="1">
      <c r="A137" s="7" t="s">
        <v>116</v>
      </c>
      <c r="B137" s="807" t="s">
        <v>429</v>
      </c>
      <c r="C137" s="653"/>
      <c r="D137" s="653"/>
      <c r="E137" s="653"/>
      <c r="F137" s="653"/>
      <c r="H137" s="737"/>
      <c r="I137" s="469"/>
      <c r="J137" s="469"/>
      <c r="K137" s="469"/>
    </row>
    <row r="138" spans="1:11" ht="13.5" customHeight="1">
      <c r="A138" s="7"/>
      <c r="B138" s="391"/>
      <c r="C138" s="200"/>
      <c r="D138" s="200"/>
      <c r="E138" s="200"/>
      <c r="F138" s="200"/>
      <c r="H138" s="740"/>
    </row>
    <row r="139" spans="1:11">
      <c r="A139" s="7" t="s">
        <v>116</v>
      </c>
      <c r="B139" s="540" t="s">
        <v>118</v>
      </c>
      <c r="C139" s="741">
        <v>0.91</v>
      </c>
      <c r="D139" s="328" t="s">
        <v>119</v>
      </c>
      <c r="E139" s="327"/>
      <c r="F139" s="742">
        <v>1348</v>
      </c>
    </row>
    <row r="140" spans="1:11">
      <c r="A140" s="7" t="s">
        <v>116</v>
      </c>
      <c r="B140" s="540" t="s">
        <v>120</v>
      </c>
      <c r="C140" s="741">
        <v>0.36</v>
      </c>
      <c r="D140" s="328" t="s">
        <v>121</v>
      </c>
      <c r="E140" s="327"/>
      <c r="F140" s="742">
        <v>531</v>
      </c>
    </row>
    <row r="141" spans="1:11">
      <c r="A141" s="7"/>
      <c r="B141" s="391"/>
      <c r="C141" s="200"/>
      <c r="D141" s="200"/>
      <c r="E141" s="200"/>
      <c r="F141" s="200"/>
    </row>
    <row r="142" spans="1:11">
      <c r="A142" s="7" t="s">
        <v>116</v>
      </c>
      <c r="B142" s="395"/>
      <c r="C142" s="396" t="s">
        <v>123</v>
      </c>
      <c r="D142" s="396" t="s">
        <v>124</v>
      </c>
    </row>
    <row r="143" spans="1:11">
      <c r="A143" s="7" t="s">
        <v>116</v>
      </c>
      <c r="B143" s="546" t="s">
        <v>377</v>
      </c>
      <c r="C143" s="466">
        <v>620</v>
      </c>
      <c r="D143" s="466">
        <v>730</v>
      </c>
    </row>
    <row r="144" spans="1:11">
      <c r="A144" s="7" t="s">
        <v>116</v>
      </c>
      <c r="B144" s="462" t="s">
        <v>296</v>
      </c>
      <c r="C144" s="466">
        <v>620</v>
      </c>
      <c r="D144" s="466">
        <v>720</v>
      </c>
    </row>
    <row r="145" spans="1:6">
      <c r="A145" s="7"/>
      <c r="B145" s="546" t="s">
        <v>378</v>
      </c>
      <c r="C145" s="466">
        <v>620</v>
      </c>
      <c r="D145" s="466">
        <v>720</v>
      </c>
    </row>
    <row r="146" spans="1:6">
      <c r="A146" s="7"/>
      <c r="B146" s="546" t="s">
        <v>379</v>
      </c>
      <c r="C146" s="466"/>
      <c r="D146" s="466"/>
    </row>
    <row r="147" spans="1:6">
      <c r="A147" s="7" t="s">
        <v>116</v>
      </c>
      <c r="B147" s="462" t="s">
        <v>129</v>
      </c>
      <c r="C147" s="466">
        <v>28</v>
      </c>
      <c r="D147" s="466">
        <v>32</v>
      </c>
    </row>
    <row r="148" spans="1:6">
      <c r="A148" s="7" t="s">
        <v>116</v>
      </c>
      <c r="B148" s="462" t="s">
        <v>132</v>
      </c>
      <c r="C148" s="466">
        <v>27</v>
      </c>
      <c r="D148" s="466">
        <v>32</v>
      </c>
    </row>
    <row r="149" spans="1:6">
      <c r="A149" s="7" t="s">
        <v>116</v>
      </c>
      <c r="B149" s="462" t="s">
        <v>131</v>
      </c>
      <c r="C149" s="466">
        <v>28</v>
      </c>
      <c r="D149" s="466">
        <v>34</v>
      </c>
    </row>
    <row r="150" spans="1:6">
      <c r="A150" s="7" t="s">
        <v>116</v>
      </c>
      <c r="B150" s="876" t="s">
        <v>380</v>
      </c>
      <c r="C150" s="466"/>
      <c r="D150" s="466"/>
    </row>
    <row r="151" spans="1:6">
      <c r="C151" s="542"/>
      <c r="D151" s="542"/>
    </row>
    <row r="152" spans="1:6">
      <c r="A152" s="7" t="s">
        <v>116</v>
      </c>
      <c r="B152" s="543" t="s">
        <v>135</v>
      </c>
      <c r="C152" s="544"/>
      <c r="D152" s="544"/>
      <c r="E152" s="544"/>
      <c r="F152" s="544"/>
    </row>
    <row r="153" spans="1:6" ht="25">
      <c r="A153" s="7" t="s">
        <v>116</v>
      </c>
      <c r="B153" s="395"/>
      <c r="C153" s="849" t="s">
        <v>377</v>
      </c>
      <c r="D153" s="396" t="s">
        <v>296</v>
      </c>
      <c r="E153" s="640" t="s">
        <v>378</v>
      </c>
    </row>
    <row r="154" spans="1:6">
      <c r="A154" s="7" t="s">
        <v>116</v>
      </c>
      <c r="B154" s="462" t="s">
        <v>137</v>
      </c>
      <c r="C154" s="545">
        <v>0.42949999999999999</v>
      </c>
      <c r="D154" s="545">
        <v>0.37019999999999997</v>
      </c>
      <c r="E154" s="899">
        <v>0.39689999999999998</v>
      </c>
    </row>
    <row r="155" spans="1:6">
      <c r="A155" s="7" t="s">
        <v>116</v>
      </c>
      <c r="B155" s="462" t="s">
        <v>138</v>
      </c>
      <c r="C155" s="545">
        <v>0.40500000000000003</v>
      </c>
      <c r="D155" s="545">
        <v>0.4718</v>
      </c>
      <c r="E155" s="899">
        <v>0.42949999999999999</v>
      </c>
    </row>
    <row r="156" spans="1:6">
      <c r="A156" s="7" t="s">
        <v>116</v>
      </c>
      <c r="B156" s="462" t="s">
        <v>139</v>
      </c>
      <c r="C156" s="545">
        <v>0.1447</v>
      </c>
      <c r="D156" s="545">
        <v>0.14760000000000001</v>
      </c>
      <c r="E156" s="899">
        <v>0.1573</v>
      </c>
    </row>
    <row r="157" spans="1:6">
      <c r="A157" s="7" t="s">
        <v>116</v>
      </c>
      <c r="B157" s="462" t="s">
        <v>140</v>
      </c>
      <c r="C157" s="545">
        <v>2.0799999999999999E-2</v>
      </c>
      <c r="D157" s="545">
        <v>1.04E-2</v>
      </c>
      <c r="E157" s="899">
        <v>1.6299999999999999E-2</v>
      </c>
    </row>
    <row r="158" spans="1:6">
      <c r="A158" s="7" t="s">
        <v>116</v>
      </c>
      <c r="B158" s="462" t="s">
        <v>141</v>
      </c>
      <c r="C158" s="545">
        <v>0</v>
      </c>
      <c r="D158" s="545">
        <v>0</v>
      </c>
      <c r="E158" s="899">
        <v>0</v>
      </c>
    </row>
    <row r="159" spans="1:6">
      <c r="A159" s="7" t="s">
        <v>116</v>
      </c>
      <c r="B159" s="462" t="s">
        <v>142</v>
      </c>
      <c r="C159" s="545">
        <v>0</v>
      </c>
      <c r="D159" s="545">
        <v>0</v>
      </c>
      <c r="E159" s="899">
        <v>0</v>
      </c>
    </row>
    <row r="160" spans="1:6">
      <c r="B160" s="546" t="s">
        <v>249</v>
      </c>
      <c r="C160" s="545">
        <f>SUM(C154:C159)</f>
        <v>1</v>
      </c>
      <c r="D160" s="545">
        <f>SUM(D154:D159)</f>
        <v>1</v>
      </c>
      <c r="E160" s="899">
        <f>SUM(E154:E159)</f>
        <v>1</v>
      </c>
    </row>
    <row r="161" spans="1:6">
      <c r="A161" s="7" t="s">
        <v>116</v>
      </c>
      <c r="B161" s="395"/>
      <c r="C161" s="396" t="s">
        <v>129</v>
      </c>
      <c r="D161" s="396" t="s">
        <v>131</v>
      </c>
      <c r="E161" s="396" t="s">
        <v>132</v>
      </c>
    </row>
    <row r="162" spans="1:6">
      <c r="A162" s="7" t="s">
        <v>116</v>
      </c>
      <c r="B162" s="462" t="s">
        <v>143</v>
      </c>
      <c r="C162" s="748">
        <v>0.59699999999999998</v>
      </c>
      <c r="D162" s="748">
        <v>0.65910000000000002</v>
      </c>
      <c r="E162" s="748">
        <v>0.43690000000000001</v>
      </c>
    </row>
    <row r="163" spans="1:6">
      <c r="A163" s="7" t="s">
        <v>116</v>
      </c>
      <c r="B163" s="462" t="s">
        <v>144</v>
      </c>
      <c r="C163" s="748">
        <v>0.35589999999999999</v>
      </c>
      <c r="D163" s="748">
        <v>0.28249999999999997</v>
      </c>
      <c r="E163" s="748">
        <v>0.49909999999999999</v>
      </c>
    </row>
    <row r="164" spans="1:6">
      <c r="A164" s="7" t="s">
        <v>116</v>
      </c>
      <c r="B164" s="462" t="s">
        <v>145</v>
      </c>
      <c r="C164" s="748">
        <v>4.7100000000000003E-2</v>
      </c>
      <c r="D164" s="748">
        <v>5.4600000000000003E-2</v>
      </c>
      <c r="E164" s="748">
        <v>6.4000000000000001E-2</v>
      </c>
    </row>
    <row r="165" spans="1:6">
      <c r="A165" s="7" t="s">
        <v>116</v>
      </c>
      <c r="B165" s="547" t="s">
        <v>146</v>
      </c>
      <c r="C165" s="748">
        <v>0</v>
      </c>
      <c r="D165" s="748">
        <v>3.8E-3</v>
      </c>
      <c r="E165" s="748">
        <v>0</v>
      </c>
    </row>
    <row r="166" spans="1:6">
      <c r="A166" s="7" t="s">
        <v>116</v>
      </c>
      <c r="B166" s="547" t="s">
        <v>147</v>
      </c>
      <c r="C166" s="748">
        <v>0</v>
      </c>
      <c r="D166" s="748">
        <v>0</v>
      </c>
      <c r="E166" s="748">
        <v>0</v>
      </c>
    </row>
    <row r="167" spans="1:6">
      <c r="A167" s="7" t="s">
        <v>116</v>
      </c>
      <c r="B167" s="462" t="s">
        <v>148</v>
      </c>
      <c r="C167" s="748">
        <v>0</v>
      </c>
      <c r="D167" s="748">
        <v>0</v>
      </c>
      <c r="E167" s="748">
        <v>0</v>
      </c>
    </row>
    <row r="168" spans="1:6">
      <c r="B168" s="462" t="s">
        <v>249</v>
      </c>
      <c r="C168" s="545">
        <f>SUM(C162:C167)</f>
        <v>1</v>
      </c>
      <c r="D168" s="545">
        <f>SUM(D162:D167)</f>
        <v>1</v>
      </c>
      <c r="E168" s="545">
        <f>SUM(E162:E167)</f>
        <v>1</v>
      </c>
    </row>
    <row r="169" spans="1:6">
      <c r="A169" s="7" t="s">
        <v>149</v>
      </c>
      <c r="B169" s="197" t="s">
        <v>150</v>
      </c>
      <c r="C169" s="197"/>
      <c r="D169" s="197"/>
      <c r="E169" s="197"/>
      <c r="F169" s="197"/>
    </row>
    <row r="170" spans="1:6">
      <c r="A170" s="7" t="s">
        <v>149</v>
      </c>
      <c r="B170" s="548" t="s">
        <v>151</v>
      </c>
      <c r="C170" s="548"/>
      <c r="D170" s="548"/>
      <c r="E170" s="749">
        <v>0.79</v>
      </c>
      <c r="F170" s="532"/>
    </row>
    <row r="171" spans="1:6">
      <c r="A171" s="7" t="s">
        <v>149</v>
      </c>
      <c r="B171" s="487" t="s">
        <v>152</v>
      </c>
      <c r="C171" s="487"/>
      <c r="D171" s="487"/>
      <c r="E171" s="749">
        <v>0.96</v>
      </c>
      <c r="F171" s="532"/>
    </row>
    <row r="172" spans="1:6">
      <c r="A172" s="7" t="s">
        <v>149</v>
      </c>
      <c r="B172" s="487" t="s">
        <v>153</v>
      </c>
      <c r="C172" s="487"/>
      <c r="D172" s="487"/>
      <c r="E172" s="749">
        <v>0.99</v>
      </c>
      <c r="F172" s="549" t="s">
        <v>250</v>
      </c>
    </row>
    <row r="173" spans="1:6">
      <c r="A173" s="7" t="s">
        <v>149</v>
      </c>
      <c r="B173" s="487" t="s">
        <v>154</v>
      </c>
      <c r="C173" s="487"/>
      <c r="D173" s="487"/>
      <c r="E173" s="749">
        <v>0.01</v>
      </c>
      <c r="F173" s="549" t="s">
        <v>251</v>
      </c>
    </row>
    <row r="174" spans="1:6">
      <c r="A174" s="7" t="s">
        <v>149</v>
      </c>
      <c r="B174" s="487" t="s">
        <v>155</v>
      </c>
      <c r="C174" s="487"/>
      <c r="D174" s="487"/>
      <c r="E174" s="749">
        <v>0</v>
      </c>
      <c r="F174" s="532"/>
    </row>
    <row r="175" spans="1:6">
      <c r="A175" s="7" t="s">
        <v>149</v>
      </c>
      <c r="B175" s="452" t="s">
        <v>252</v>
      </c>
      <c r="C175" s="504"/>
      <c r="D175" s="504"/>
      <c r="E175" s="512"/>
      <c r="F175" s="750">
        <v>0.4</v>
      </c>
    </row>
    <row r="176" spans="1:6">
      <c r="F176" s="479"/>
    </row>
    <row r="177" spans="1:7">
      <c r="A177" s="7" t="s">
        <v>157</v>
      </c>
      <c r="B177" s="389" t="s">
        <v>253</v>
      </c>
      <c r="C177" s="464"/>
      <c r="D177" s="464"/>
      <c r="E177" s="464"/>
      <c r="F177" s="464"/>
    </row>
    <row r="178" spans="1:7">
      <c r="A178" s="7" t="s">
        <v>157</v>
      </c>
      <c r="B178" s="604" t="s">
        <v>347</v>
      </c>
      <c r="C178" s="604"/>
      <c r="D178" s="751">
        <v>0.86080000000000001</v>
      </c>
      <c r="F178" s="532"/>
    </row>
    <row r="179" spans="1:7">
      <c r="A179" s="7" t="s">
        <v>157</v>
      </c>
      <c r="B179" s="604" t="s">
        <v>348</v>
      </c>
      <c r="C179" s="604"/>
      <c r="D179" s="751">
        <v>9.3600000000000003E-2</v>
      </c>
      <c r="F179" s="532"/>
    </row>
    <row r="180" spans="1:7">
      <c r="A180" s="7" t="s">
        <v>157</v>
      </c>
      <c r="B180" s="604" t="s">
        <v>349</v>
      </c>
      <c r="C180" s="604"/>
      <c r="D180" s="751">
        <v>3.3099999999999997E-2</v>
      </c>
      <c r="F180" s="532"/>
    </row>
    <row r="181" spans="1:7">
      <c r="A181" s="7" t="s">
        <v>157</v>
      </c>
      <c r="B181" s="604" t="s">
        <v>350</v>
      </c>
      <c r="C181" s="604"/>
      <c r="D181" s="751">
        <v>0.01</v>
      </c>
      <c r="F181" s="532"/>
    </row>
    <row r="182" spans="1:7">
      <c r="A182" s="7" t="s">
        <v>157</v>
      </c>
      <c r="B182" s="604" t="s">
        <v>351</v>
      </c>
      <c r="C182" s="604"/>
      <c r="D182" s="751">
        <v>2.5000000000000001E-3</v>
      </c>
      <c r="F182" s="532"/>
    </row>
    <row r="183" spans="1:7">
      <c r="A183" s="7" t="s">
        <v>157</v>
      </c>
      <c r="B183" s="604" t="s">
        <v>352</v>
      </c>
      <c r="C183" s="604"/>
      <c r="D183" s="751">
        <v>0</v>
      </c>
      <c r="F183" s="532"/>
    </row>
    <row r="184" spans="1:7">
      <c r="A184" s="7" t="s">
        <v>157</v>
      </c>
      <c r="B184" s="487" t="s">
        <v>162</v>
      </c>
      <c r="C184" s="487"/>
      <c r="D184" s="751">
        <v>0</v>
      </c>
      <c r="F184" s="532"/>
    </row>
    <row r="185" spans="1:7">
      <c r="A185" s="7" t="s">
        <v>157</v>
      </c>
      <c r="B185" s="487" t="s">
        <v>163</v>
      </c>
      <c r="C185" s="487"/>
      <c r="D185" s="751">
        <v>0</v>
      </c>
      <c r="F185" s="532"/>
    </row>
    <row r="186" spans="1:7">
      <c r="B186" s="752" t="s">
        <v>249</v>
      </c>
      <c r="C186" s="753"/>
      <c r="D186" s="754">
        <f>SUM(D178:D185)</f>
        <v>1</v>
      </c>
      <c r="F186" s="490"/>
    </row>
    <row r="187" spans="1:7">
      <c r="A187" s="756"/>
      <c r="B187" s="755"/>
      <c r="C187" s="755"/>
      <c r="D187" s="755"/>
      <c r="E187" s="755"/>
      <c r="F187" s="755"/>
      <c r="G187" s="755"/>
    </row>
    <row r="188" spans="1:7" s="755" customFormat="1">
      <c r="A188" s="7" t="s">
        <v>164</v>
      </c>
      <c r="B188" s="757" t="s">
        <v>165</v>
      </c>
      <c r="C188" s="758"/>
      <c r="D188" s="758"/>
      <c r="E188" s="759">
        <v>4</v>
      </c>
      <c r="F188" s="552"/>
      <c r="G188"/>
    </row>
    <row r="189" spans="1:7">
      <c r="A189" s="7" t="s">
        <v>164</v>
      </c>
      <c r="B189" s="328" t="s">
        <v>166</v>
      </c>
      <c r="C189" s="487"/>
      <c r="D189" s="487"/>
      <c r="E189" s="751">
        <v>0.81279999999999997</v>
      </c>
      <c r="F189" s="532"/>
    </row>
    <row r="190" spans="1:7">
      <c r="F190" s="490"/>
    </row>
    <row r="191" spans="1:7">
      <c r="B191" s="125" t="s">
        <v>167</v>
      </c>
      <c r="F191" s="490"/>
    </row>
    <row r="192" spans="1:7">
      <c r="A192" s="7" t="s">
        <v>168</v>
      </c>
      <c r="B192" s="126" t="s">
        <v>169</v>
      </c>
      <c r="F192" s="490"/>
    </row>
    <row r="193" spans="1:8">
      <c r="A193" s="7" t="s">
        <v>168</v>
      </c>
      <c r="B193" s="372"/>
      <c r="C193" s="458" t="s">
        <v>18</v>
      </c>
      <c r="D193" s="458" t="s">
        <v>19</v>
      </c>
      <c r="E193" s="471"/>
      <c r="F193" s="471"/>
      <c r="G193" s="141"/>
    </row>
    <row r="194" spans="1:8" ht="24">
      <c r="A194" s="7" t="s">
        <v>168</v>
      </c>
      <c r="B194" s="418" t="s">
        <v>170</v>
      </c>
      <c r="C194" s="906" t="s">
        <v>21</v>
      </c>
      <c r="D194" s="458"/>
      <c r="F194" s="479"/>
      <c r="H194" s="141"/>
    </row>
    <row r="195" spans="1:8">
      <c r="A195" s="7" t="s">
        <v>168</v>
      </c>
      <c r="B195" s="462" t="s">
        <v>171</v>
      </c>
      <c r="C195" s="915">
        <v>60</v>
      </c>
      <c r="F195" s="553"/>
    </row>
    <row r="196" spans="1:8">
      <c r="A196" s="7" t="s">
        <v>168</v>
      </c>
      <c r="B196" s="372"/>
      <c r="C196" s="907" t="s">
        <v>18</v>
      </c>
      <c r="D196" s="458" t="s">
        <v>19</v>
      </c>
      <c r="E196" s="471"/>
      <c r="F196" s="471"/>
      <c r="G196" s="141"/>
    </row>
    <row r="197" spans="1:8" ht="30">
      <c r="A197" s="7" t="s">
        <v>168</v>
      </c>
      <c r="B197" s="451" t="s">
        <v>172</v>
      </c>
      <c r="C197" s="906" t="s">
        <v>21</v>
      </c>
      <c r="D197" s="458"/>
      <c r="F197" s="479"/>
      <c r="H197" s="141"/>
    </row>
    <row r="198" spans="1:8">
      <c r="A198" s="7"/>
      <c r="B198" s="454"/>
      <c r="C198" s="562"/>
      <c r="D198" s="562"/>
      <c r="F198" s="479"/>
    </row>
    <row r="199" spans="1:8">
      <c r="A199" s="7" t="s">
        <v>168</v>
      </c>
      <c r="B199" s="675" t="s">
        <v>353</v>
      </c>
      <c r="C199" s="676"/>
      <c r="D199" s="676"/>
      <c r="F199" s="479"/>
    </row>
    <row r="200" spans="1:8">
      <c r="A200" s="7" t="s">
        <v>168</v>
      </c>
      <c r="B200" s="607" t="s">
        <v>354</v>
      </c>
      <c r="C200" s="864" t="s">
        <v>21</v>
      </c>
      <c r="D200" s="562"/>
      <c r="F200" s="479"/>
    </row>
    <row r="201" spans="1:8">
      <c r="A201" s="7" t="s">
        <v>168</v>
      </c>
      <c r="B201" s="607" t="s">
        <v>355</v>
      </c>
      <c r="C201" s="520"/>
      <c r="D201" s="562"/>
      <c r="F201" s="479"/>
    </row>
    <row r="202" spans="1:8">
      <c r="A202" s="7" t="s">
        <v>168</v>
      </c>
      <c r="B202" s="607" t="s">
        <v>356</v>
      </c>
      <c r="C202" s="520"/>
      <c r="D202" s="562"/>
      <c r="F202" s="479"/>
    </row>
    <row r="203" spans="1:8">
      <c r="B203" s="454"/>
      <c r="C203" s="562"/>
      <c r="D203" s="562"/>
      <c r="F203" s="479"/>
    </row>
    <row r="204" spans="1:8">
      <c r="A204" s="7" t="s">
        <v>168</v>
      </c>
      <c r="B204" s="372"/>
      <c r="C204" s="458" t="s">
        <v>18</v>
      </c>
      <c r="D204" s="458" t="s">
        <v>19</v>
      </c>
      <c r="F204" s="479"/>
    </row>
    <row r="205" spans="1:8" ht="45">
      <c r="A205" s="7" t="s">
        <v>168</v>
      </c>
      <c r="B205" s="607" t="s">
        <v>357</v>
      </c>
      <c r="C205" s="83" t="s">
        <v>21</v>
      </c>
      <c r="D205" s="458"/>
      <c r="F205" s="479"/>
    </row>
    <row r="206" spans="1:8">
      <c r="F206" s="490"/>
    </row>
    <row r="207" spans="1:8">
      <c r="A207" s="7" t="s">
        <v>173</v>
      </c>
      <c r="B207" s="126" t="s">
        <v>174</v>
      </c>
      <c r="F207" s="490"/>
    </row>
    <row r="208" spans="1:8">
      <c r="A208" s="7" t="s">
        <v>173</v>
      </c>
      <c r="B208" s="372"/>
      <c r="C208" s="458" t="s">
        <v>18</v>
      </c>
      <c r="D208" s="458" t="s">
        <v>19</v>
      </c>
      <c r="E208" s="471"/>
      <c r="F208" s="471"/>
      <c r="G208" s="141"/>
    </row>
    <row r="209" spans="1:8" ht="24">
      <c r="A209" s="7" t="s">
        <v>173</v>
      </c>
      <c r="B209" s="418" t="s">
        <v>175</v>
      </c>
      <c r="C209" s="83" t="s">
        <v>21</v>
      </c>
      <c r="D209" s="462"/>
      <c r="F209" s="479"/>
      <c r="H209" s="141"/>
    </row>
    <row r="210" spans="1:8">
      <c r="A210" s="7" t="s">
        <v>173</v>
      </c>
      <c r="B210" s="554" t="s">
        <v>176</v>
      </c>
      <c r="C210" s="888">
        <v>40544</v>
      </c>
      <c r="F210" s="490"/>
    </row>
    <row r="211" spans="1:8">
      <c r="A211" s="7" t="s">
        <v>173</v>
      </c>
      <c r="B211" s="554" t="s">
        <v>178</v>
      </c>
      <c r="C211" s="888"/>
      <c r="F211" s="490"/>
    </row>
    <row r="212" spans="1:8">
      <c r="B212" s="448"/>
      <c r="F212" s="490"/>
    </row>
    <row r="213" spans="1:8">
      <c r="A213" s="7" t="s">
        <v>179</v>
      </c>
      <c r="B213" s="445"/>
      <c r="C213" s="476"/>
      <c r="D213" s="457"/>
      <c r="E213" s="458" t="s">
        <v>18</v>
      </c>
      <c r="F213" s="458" t="s">
        <v>19</v>
      </c>
      <c r="G213" s="141"/>
    </row>
    <row r="214" spans="1:8">
      <c r="A214" s="7" t="s">
        <v>179</v>
      </c>
      <c r="B214" s="762" t="s">
        <v>358</v>
      </c>
      <c r="C214" s="299"/>
      <c r="D214" s="300"/>
      <c r="E214" s="458"/>
      <c r="F214" s="83" t="s">
        <v>21</v>
      </c>
      <c r="H214" s="141"/>
    </row>
    <row r="215" spans="1:8">
      <c r="F215" s="490"/>
    </row>
    <row r="216" spans="1:8">
      <c r="A216" s="7" t="s">
        <v>181</v>
      </c>
      <c r="B216" s="353" t="s">
        <v>300</v>
      </c>
      <c r="F216" s="490"/>
    </row>
    <row r="217" spans="1:8" ht="24">
      <c r="A217" s="7" t="s">
        <v>181</v>
      </c>
      <c r="B217" s="418" t="s">
        <v>183</v>
      </c>
      <c r="C217" s="462"/>
      <c r="D217" s="465"/>
      <c r="E217" s="490"/>
      <c r="F217" s="490"/>
    </row>
    <row r="218" spans="1:8">
      <c r="A218" s="7" t="s">
        <v>181</v>
      </c>
      <c r="B218" s="554" t="s">
        <v>184</v>
      </c>
      <c r="C218" s="916">
        <v>40634</v>
      </c>
      <c r="D218" s="465"/>
      <c r="E218" s="490"/>
      <c r="F218" s="490"/>
    </row>
    <row r="219" spans="1:8">
      <c r="A219" s="7" t="s">
        <v>181</v>
      </c>
      <c r="B219" s="557" t="s">
        <v>186</v>
      </c>
      <c r="C219" s="558"/>
      <c r="D219" s="465"/>
      <c r="E219" s="490"/>
      <c r="F219" s="490"/>
    </row>
    <row r="220" spans="1:8">
      <c r="A220" s="7"/>
      <c r="B220" s="559"/>
      <c r="C220" s="560"/>
      <c r="D220" s="465"/>
      <c r="E220" s="490"/>
      <c r="F220" s="490"/>
    </row>
    <row r="221" spans="1:8">
      <c r="B221" s="490"/>
      <c r="C221" s="490"/>
      <c r="D221" s="490"/>
      <c r="E221" s="490"/>
      <c r="F221" s="490"/>
    </row>
    <row r="222" spans="1:8">
      <c r="A222" s="7" t="s">
        <v>187</v>
      </c>
      <c r="B222" s="126" t="s">
        <v>256</v>
      </c>
      <c r="F222" s="490"/>
    </row>
    <row r="223" spans="1:8">
      <c r="A223" s="7" t="s">
        <v>187</v>
      </c>
      <c r="B223" s="450" t="s">
        <v>189</v>
      </c>
      <c r="C223" s="917">
        <v>40664</v>
      </c>
      <c r="F223" s="490"/>
    </row>
    <row r="224" spans="1:8">
      <c r="A224" s="7" t="s">
        <v>187</v>
      </c>
      <c r="B224" s="450" t="s">
        <v>191</v>
      </c>
      <c r="C224" s="459"/>
      <c r="F224" s="490"/>
    </row>
    <row r="225" spans="1:6" ht="24">
      <c r="A225" s="7" t="s">
        <v>187</v>
      </c>
      <c r="B225" s="450" t="s">
        <v>192</v>
      </c>
      <c r="C225" s="561"/>
      <c r="F225" s="490"/>
    </row>
    <row r="226" spans="1:6">
      <c r="A226" s="7" t="s">
        <v>187</v>
      </c>
      <c r="B226" s="557" t="s">
        <v>186</v>
      </c>
      <c r="C226" s="558"/>
      <c r="F226" s="490"/>
    </row>
    <row r="227" spans="1:6">
      <c r="A227" s="7"/>
      <c r="B227" s="765"/>
      <c r="C227" s="766"/>
      <c r="F227" s="490"/>
    </row>
    <row r="228" spans="1:6">
      <c r="A228" s="7" t="s">
        <v>187</v>
      </c>
      <c r="B228" s="767" t="s">
        <v>382</v>
      </c>
      <c r="C228" s="768"/>
      <c r="D228" s="917">
        <v>40664</v>
      </c>
      <c r="F228" s="490"/>
    </row>
    <row r="229" spans="1:6">
      <c r="A229" s="7" t="s">
        <v>187</v>
      </c>
      <c r="B229" s="767" t="s">
        <v>361</v>
      </c>
      <c r="C229" s="768"/>
      <c r="D229" s="901">
        <v>200</v>
      </c>
      <c r="F229" s="490"/>
    </row>
    <row r="230" spans="1:6">
      <c r="A230" s="7" t="s">
        <v>187</v>
      </c>
      <c r="B230" s="767" t="s">
        <v>362</v>
      </c>
      <c r="C230" s="768"/>
      <c r="F230" s="490"/>
    </row>
    <row r="231" spans="1:6">
      <c r="A231" s="7" t="s">
        <v>187</v>
      </c>
      <c r="B231" s="770" t="s">
        <v>363</v>
      </c>
      <c r="C231" s="555"/>
      <c r="F231" s="490"/>
    </row>
    <row r="232" spans="1:6">
      <c r="A232" s="7" t="s">
        <v>187</v>
      </c>
      <c r="B232" s="770" t="s">
        <v>364</v>
      </c>
      <c r="C232" s="555"/>
      <c r="F232" s="490"/>
    </row>
    <row r="233" spans="1:6">
      <c r="A233" s="7" t="s">
        <v>187</v>
      </c>
      <c r="B233" s="771" t="s">
        <v>365</v>
      </c>
      <c r="C233" s="886" t="s">
        <v>21</v>
      </c>
      <c r="D233" s="490"/>
      <c r="E233" s="490"/>
      <c r="F233" s="490"/>
    </row>
    <row r="234" spans="1:6">
      <c r="F234" s="490"/>
    </row>
    <row r="235" spans="1:6">
      <c r="A235" s="7" t="s">
        <v>193</v>
      </c>
      <c r="B235" s="126" t="s">
        <v>194</v>
      </c>
      <c r="F235" s="490"/>
    </row>
    <row r="236" spans="1:6">
      <c r="A236" s="7" t="s">
        <v>193</v>
      </c>
      <c r="B236" s="445"/>
      <c r="C236" s="476"/>
      <c r="D236" s="457"/>
      <c r="E236" s="458" t="s">
        <v>18</v>
      </c>
      <c r="F236" s="458" t="s">
        <v>19</v>
      </c>
    </row>
    <row r="237" spans="1:6">
      <c r="A237" s="7" t="s">
        <v>193</v>
      </c>
      <c r="B237" s="310" t="s">
        <v>195</v>
      </c>
      <c r="C237" s="98"/>
      <c r="D237" s="99"/>
      <c r="E237" s="83" t="s">
        <v>21</v>
      </c>
      <c r="F237" s="458"/>
    </row>
    <row r="238" spans="1:6">
      <c r="A238" s="7" t="s">
        <v>193</v>
      </c>
      <c r="B238" s="548" t="s">
        <v>257</v>
      </c>
      <c r="C238" s="548"/>
      <c r="D238" s="83" t="s">
        <v>258</v>
      </c>
      <c r="F238" s="479"/>
    </row>
    <row r="239" spans="1:6">
      <c r="F239" s="490"/>
    </row>
    <row r="240" spans="1:6">
      <c r="A240" s="7" t="s">
        <v>197</v>
      </c>
      <c r="B240" s="126" t="s">
        <v>198</v>
      </c>
      <c r="F240" s="490"/>
    </row>
    <row r="241" spans="1:6">
      <c r="A241" s="7" t="s">
        <v>197</v>
      </c>
      <c r="B241" s="445"/>
      <c r="C241" s="476"/>
      <c r="D241" s="457"/>
      <c r="E241" s="458" t="s">
        <v>18</v>
      </c>
      <c r="F241" s="458" t="s">
        <v>19</v>
      </c>
    </row>
    <row r="242" spans="1:6">
      <c r="A242" s="7" t="s">
        <v>197</v>
      </c>
      <c r="B242" s="310" t="s">
        <v>199</v>
      </c>
      <c r="C242" s="98"/>
      <c r="D242" s="99"/>
      <c r="E242" s="83" t="s">
        <v>21</v>
      </c>
      <c r="F242" s="458"/>
    </row>
    <row r="243" spans="1:6">
      <c r="F243" s="490"/>
    </row>
    <row r="244" spans="1:6">
      <c r="A244" s="7" t="s">
        <v>200</v>
      </c>
      <c r="B244" s="58" t="s">
        <v>259</v>
      </c>
      <c r="C244" s="822" t="s">
        <v>383</v>
      </c>
      <c r="D244" s="734"/>
      <c r="E244" s="279" t="s">
        <v>399</v>
      </c>
      <c r="F244" s="490"/>
    </row>
    <row r="245" spans="1:6">
      <c r="F245" s="490"/>
    </row>
    <row r="246" spans="1:6">
      <c r="B246" s="125" t="s">
        <v>205</v>
      </c>
      <c r="F246" s="490"/>
    </row>
    <row r="247" spans="1:6">
      <c r="A247" s="7" t="s">
        <v>206</v>
      </c>
      <c r="B247" s="126" t="s">
        <v>207</v>
      </c>
      <c r="F247" s="490"/>
    </row>
    <row r="248" spans="1:6">
      <c r="A248" s="7" t="s">
        <v>206</v>
      </c>
      <c r="B248" s="445"/>
      <c r="C248" s="476"/>
      <c r="D248" s="457"/>
      <c r="E248" s="458" t="s">
        <v>18</v>
      </c>
      <c r="F248" s="458" t="s">
        <v>19</v>
      </c>
    </row>
    <row r="249" spans="1:6">
      <c r="A249" s="7" t="s">
        <v>206</v>
      </c>
      <c r="B249" s="310" t="s">
        <v>208</v>
      </c>
      <c r="C249" s="98"/>
      <c r="D249" s="99"/>
      <c r="E249" s="906" t="s">
        <v>265</v>
      </c>
      <c r="F249" s="458"/>
    </row>
    <row r="250" spans="1:6">
      <c r="A250" s="7" t="s">
        <v>206</v>
      </c>
      <c r="B250" s="384" t="s">
        <v>209</v>
      </c>
      <c r="C250" s="384"/>
      <c r="D250" s="455"/>
      <c r="E250" s="918"/>
      <c r="F250" s="562"/>
    </row>
    <row r="251" spans="1:6">
      <c r="A251" s="7" t="s">
        <v>206</v>
      </c>
      <c r="B251" s="327" t="s">
        <v>210</v>
      </c>
      <c r="C251" s="327"/>
      <c r="D251" s="327"/>
      <c r="E251" s="917">
        <v>40483</v>
      </c>
      <c r="F251" s="562"/>
    </row>
    <row r="252" spans="1:6">
      <c r="A252" s="7" t="s">
        <v>206</v>
      </c>
      <c r="B252" s="327" t="s">
        <v>212</v>
      </c>
      <c r="C252" s="327"/>
      <c r="D252" s="327"/>
      <c r="E252" s="917">
        <v>40513</v>
      </c>
      <c r="F252" s="562"/>
    </row>
    <row r="253" spans="1:6">
      <c r="A253" s="7" t="s">
        <v>206</v>
      </c>
      <c r="B253" s="327" t="s">
        <v>214</v>
      </c>
      <c r="C253" s="327"/>
      <c r="D253" s="327"/>
      <c r="E253" s="555"/>
      <c r="F253" s="562"/>
    </row>
    <row r="254" spans="1:6">
      <c r="A254" s="7" t="s">
        <v>206</v>
      </c>
      <c r="B254" s="327" t="s">
        <v>215</v>
      </c>
      <c r="C254" s="327"/>
      <c r="D254" s="327"/>
      <c r="E254" s="555"/>
      <c r="F254" s="562"/>
    </row>
    <row r="255" spans="1:6">
      <c r="A255" s="7" t="s">
        <v>206</v>
      </c>
      <c r="B255" s="441" t="s">
        <v>430</v>
      </c>
      <c r="C255" s="441"/>
      <c r="D255" s="441"/>
      <c r="E255" s="562"/>
      <c r="F255" s="562"/>
    </row>
    <row r="256" spans="1:6">
      <c r="A256" s="7" t="s">
        <v>206</v>
      </c>
      <c r="B256" s="327" t="s">
        <v>217</v>
      </c>
      <c r="C256" s="327"/>
      <c r="D256" s="327"/>
      <c r="E256" s="776">
        <v>1076</v>
      </c>
      <c r="F256" s="562"/>
    </row>
    <row r="257" spans="1:7">
      <c r="A257" s="7" t="s">
        <v>206</v>
      </c>
      <c r="B257" s="443" t="s">
        <v>218</v>
      </c>
      <c r="C257" s="443"/>
      <c r="D257" s="443"/>
      <c r="E257" s="777">
        <v>535</v>
      </c>
      <c r="F257" s="562"/>
    </row>
    <row r="258" spans="1:7">
      <c r="A258" s="7" t="s">
        <v>206</v>
      </c>
      <c r="B258" s="383" t="s">
        <v>219</v>
      </c>
      <c r="C258" s="384"/>
      <c r="D258" s="384"/>
      <c r="E258" s="565"/>
      <c r="F258" s="566"/>
    </row>
    <row r="259" spans="1:7">
      <c r="A259" s="7"/>
      <c r="B259" s="497"/>
      <c r="C259" s="484"/>
      <c r="D259" s="484"/>
      <c r="E259" s="484"/>
      <c r="F259" s="567"/>
    </row>
    <row r="260" spans="1:7">
      <c r="F260" s="490"/>
    </row>
    <row r="261" spans="1:7">
      <c r="A261" s="7" t="s">
        <v>220</v>
      </c>
      <c r="B261" s="126" t="s">
        <v>221</v>
      </c>
      <c r="F261" s="490"/>
    </row>
    <row r="262" spans="1:7">
      <c r="A262" s="7" t="s">
        <v>220</v>
      </c>
      <c r="B262" s="445"/>
      <c r="C262" s="476"/>
      <c r="D262" s="457"/>
      <c r="E262" s="458" t="s">
        <v>18</v>
      </c>
      <c r="F262" s="458" t="s">
        <v>19</v>
      </c>
    </row>
    <row r="263" spans="1:7">
      <c r="A263" s="7" t="s">
        <v>220</v>
      </c>
      <c r="B263" s="310" t="s">
        <v>222</v>
      </c>
      <c r="C263" s="98"/>
      <c r="D263" s="99"/>
      <c r="E263" s="458"/>
      <c r="F263" s="83" t="s">
        <v>21</v>
      </c>
    </row>
    <row r="264" spans="1:7">
      <c r="A264" s="7" t="s">
        <v>220</v>
      </c>
      <c r="B264" s="384" t="s">
        <v>209</v>
      </c>
      <c r="C264" s="384"/>
      <c r="D264" s="455"/>
      <c r="E264" s="562"/>
    </row>
    <row r="265" spans="1:7">
      <c r="A265" s="7" t="s">
        <v>220</v>
      </c>
      <c r="B265" s="327" t="s">
        <v>223</v>
      </c>
      <c r="C265" s="327"/>
      <c r="D265" s="327"/>
      <c r="E265" s="555"/>
    </row>
    <row r="266" spans="1:7">
      <c r="A266" s="7" t="s">
        <v>220</v>
      </c>
      <c r="B266" s="327" t="s">
        <v>224</v>
      </c>
      <c r="C266" s="327"/>
      <c r="D266" s="327"/>
      <c r="E266" s="555"/>
    </row>
    <row r="267" spans="1:7">
      <c r="F267" s="490"/>
    </row>
    <row r="268" spans="1:7">
      <c r="A268" s="7" t="s">
        <v>220</v>
      </c>
      <c r="B268" s="676" t="s">
        <v>368</v>
      </c>
      <c r="C268" s="676"/>
      <c r="D268" s="676"/>
      <c r="E268" s="676"/>
      <c r="F268" s="676"/>
      <c r="G268" s="676"/>
    </row>
    <row r="269" spans="1:7">
      <c r="A269" s="7" t="s">
        <v>220</v>
      </c>
      <c r="B269" s="583" t="s">
        <v>18</v>
      </c>
      <c r="C269" s="583" t="s">
        <v>19</v>
      </c>
      <c r="F269" s="490"/>
    </row>
    <row r="270" spans="1:7">
      <c r="A270" s="7" t="s">
        <v>220</v>
      </c>
      <c r="B270" s="583"/>
      <c r="C270" s="583"/>
    </row>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
  <sheetViews>
    <sheetView showRuler="0" workbookViewId="0">
      <selection activeCell="E21" sqref="E21:E23"/>
    </sheetView>
  </sheetViews>
  <sheetFormatPr baseColWidth="10" defaultColWidth="0" defaultRowHeight="12" customHeight="1" zeroHeight="1" x14ac:dyDescent="0"/>
  <cols>
    <col min="1" max="1" width="4.5" style="447" customWidth="1"/>
    <col min="2" max="2" width="27" customWidth="1"/>
    <col min="3" max="6" width="14.6640625" customWidth="1"/>
    <col min="7" max="7" width="8.5" customWidth="1"/>
    <col min="8" max="8" width="0.6640625" customWidth="1"/>
  </cols>
  <sheetData>
    <row r="1" spans="1:6" ht="17">
      <c r="A1" s="2" t="s">
        <v>1</v>
      </c>
      <c r="B1" s="472"/>
      <c r="C1" s="472"/>
      <c r="D1" s="472"/>
      <c r="E1" s="472"/>
      <c r="F1" s="472"/>
    </row>
    <row r="2" spans="1:6" ht="15"/>
    <row r="3" spans="1:6" ht="15">
      <c r="B3" s="125" t="s">
        <v>2</v>
      </c>
    </row>
    <row r="4" spans="1:6" ht="15">
      <c r="A4" s="7" t="s">
        <v>3</v>
      </c>
      <c r="B4" s="8" t="s">
        <v>431</v>
      </c>
      <c r="C4" s="473"/>
      <c r="D4" s="473"/>
      <c r="E4" s="473"/>
      <c r="F4" s="463"/>
    </row>
    <row r="5" spans="1:6" ht="15">
      <c r="A5" s="7" t="s">
        <v>3</v>
      </c>
      <c r="B5" s="310" t="s">
        <v>5</v>
      </c>
      <c r="C5" s="98"/>
      <c r="D5" s="99"/>
      <c r="E5" s="827">
        <v>4928</v>
      </c>
    </row>
    <row r="6" spans="1:6" ht="15">
      <c r="A6" s="7" t="s">
        <v>3</v>
      </c>
      <c r="B6" s="475" t="s">
        <v>6</v>
      </c>
      <c r="C6" s="476"/>
      <c r="D6" s="457"/>
      <c r="E6" s="717">
        <v>8732</v>
      </c>
    </row>
    <row r="7" spans="1:6" ht="15">
      <c r="A7" s="7"/>
      <c r="B7" s="471"/>
      <c r="C7" s="314"/>
      <c r="D7" s="314"/>
      <c r="E7" s="471"/>
    </row>
    <row r="8" spans="1:6" ht="15">
      <c r="A8" s="7" t="s">
        <v>3</v>
      </c>
      <c r="B8" s="475" t="s">
        <v>8</v>
      </c>
      <c r="C8" s="476"/>
      <c r="D8" s="457"/>
      <c r="E8" s="717">
        <v>2005</v>
      </c>
    </row>
    <row r="9" spans="1:6" ht="15">
      <c r="A9" s="7" t="s">
        <v>3</v>
      </c>
      <c r="B9" s="475" t="s">
        <v>9</v>
      </c>
      <c r="C9" s="476"/>
      <c r="D9" s="457"/>
      <c r="E9" s="717">
        <v>2389</v>
      </c>
    </row>
    <row r="10" spans="1:6" ht="15">
      <c r="A10" s="7"/>
      <c r="B10" s="471"/>
      <c r="C10" s="479"/>
      <c r="D10" s="479"/>
      <c r="E10" s="471"/>
    </row>
    <row r="11" spans="1:6" ht="15">
      <c r="A11" s="7" t="s">
        <v>3</v>
      </c>
      <c r="B11" s="475" t="s">
        <v>11</v>
      </c>
      <c r="C11" s="476"/>
      <c r="D11" s="457"/>
      <c r="E11" s="717">
        <v>663</v>
      </c>
    </row>
    <row r="12" spans="1:6" ht="15">
      <c r="A12" s="7" t="s">
        <v>3</v>
      </c>
      <c r="B12" s="480" t="s">
        <v>12</v>
      </c>
      <c r="C12" s="476"/>
      <c r="D12" s="457"/>
      <c r="E12" s="717">
        <v>1</v>
      </c>
    </row>
    <row r="13" spans="1:6" ht="15">
      <c r="A13" s="7"/>
      <c r="B13" s="471"/>
      <c r="C13" s="479"/>
      <c r="D13" s="479"/>
      <c r="E13" s="471"/>
    </row>
    <row r="14" spans="1:6" ht="15">
      <c r="A14" s="7" t="s">
        <v>3</v>
      </c>
      <c r="B14" s="481" t="s">
        <v>13</v>
      </c>
      <c r="C14" s="476"/>
      <c r="D14" s="457"/>
      <c r="E14" s="717">
        <v>802</v>
      </c>
    </row>
    <row r="15" spans="1:6" ht="15">
      <c r="A15" s="7" t="s">
        <v>3</v>
      </c>
      <c r="B15" s="480" t="s">
        <v>14</v>
      </c>
      <c r="C15" s="476"/>
      <c r="D15" s="457"/>
      <c r="E15" s="717">
        <v>1</v>
      </c>
    </row>
    <row r="16" spans="1:6" ht="15"/>
    <row r="17" spans="1:6" ht="15">
      <c r="A17" s="7" t="s">
        <v>16</v>
      </c>
      <c r="B17" s="8" t="s">
        <v>17</v>
      </c>
      <c r="C17" s="473"/>
      <c r="D17" s="473"/>
      <c r="E17" s="473"/>
      <c r="F17" s="463"/>
    </row>
    <row r="18" spans="1:6" ht="15">
      <c r="A18" s="7"/>
      <c r="B18" s="355"/>
      <c r="C18" s="482"/>
      <c r="D18" s="482"/>
      <c r="E18" s="458" t="s">
        <v>18</v>
      </c>
      <c r="F18" s="458" t="s">
        <v>19</v>
      </c>
    </row>
    <row r="19" spans="1:6" ht="15">
      <c r="A19" s="7" t="s">
        <v>16</v>
      </c>
      <c r="B19" s="483" t="s">
        <v>20</v>
      </c>
      <c r="C19" s="483"/>
      <c r="D19" s="483"/>
      <c r="E19" s="458" t="s">
        <v>21</v>
      </c>
      <c r="F19" s="458"/>
    </row>
    <row r="20" spans="1:6" ht="15">
      <c r="A20" s="7" t="s">
        <v>16</v>
      </c>
      <c r="B20" s="484" t="s">
        <v>432</v>
      </c>
      <c r="C20" s="484"/>
      <c r="D20" s="484"/>
      <c r="E20" s="485"/>
      <c r="F20" s="479"/>
    </row>
    <row r="21" spans="1:6" ht="15">
      <c r="A21" s="7" t="s">
        <v>16</v>
      </c>
      <c r="B21" s="572" t="s">
        <v>309</v>
      </c>
      <c r="C21" s="573"/>
      <c r="D21" s="574"/>
      <c r="E21" s="462">
        <v>3518</v>
      </c>
      <c r="F21" s="479"/>
    </row>
    <row r="22" spans="1:6" ht="15">
      <c r="A22" s="7" t="s">
        <v>16</v>
      </c>
      <c r="B22" s="486" t="s">
        <v>24</v>
      </c>
      <c r="C22" s="486"/>
      <c r="D22" s="486"/>
      <c r="E22" s="462">
        <v>1533</v>
      </c>
      <c r="F22" s="479"/>
    </row>
    <row r="23" spans="1:6" ht="15">
      <c r="A23" s="7" t="s">
        <v>16</v>
      </c>
      <c r="B23" s="486" t="s">
        <v>25</v>
      </c>
      <c r="C23" s="486"/>
      <c r="D23" s="486"/>
      <c r="E23" s="462">
        <v>147</v>
      </c>
    </row>
    <row r="24" spans="1:6" ht="15">
      <c r="A24" s="7" t="s">
        <v>16</v>
      </c>
      <c r="B24" s="680" t="s">
        <v>310</v>
      </c>
      <c r="C24" s="580"/>
      <c r="D24" s="580"/>
      <c r="E24" s="490"/>
      <c r="F24" s="890" t="s">
        <v>21</v>
      </c>
    </row>
    <row r="25" spans="1:6" ht="15">
      <c r="A25" s="7" t="s">
        <v>16</v>
      </c>
      <c r="B25" s="720" t="s">
        <v>311</v>
      </c>
      <c r="C25" s="676"/>
      <c r="D25" s="580"/>
      <c r="E25" s="490"/>
    </row>
    <row r="26" spans="1:6" ht="15">
      <c r="A26" s="7" t="s">
        <v>16</v>
      </c>
      <c r="B26" s="720" t="s">
        <v>312</v>
      </c>
      <c r="C26" s="676"/>
      <c r="D26" s="580"/>
      <c r="E26" s="490"/>
    </row>
    <row r="27" spans="1:6" ht="15">
      <c r="B27" s="469"/>
      <c r="C27" s="469"/>
      <c r="D27" s="469"/>
    </row>
    <row r="28" spans="1:6" ht="15">
      <c r="A28" s="326"/>
      <c r="B28" s="125" t="s">
        <v>26</v>
      </c>
    </row>
    <row r="29" spans="1:6" ht="15">
      <c r="A29" s="7" t="s">
        <v>27</v>
      </c>
      <c r="B29" s="126" t="s">
        <v>230</v>
      </c>
    </row>
    <row r="30" spans="1:6" ht="15">
      <c r="A30" s="7" t="s">
        <v>27</v>
      </c>
      <c r="B30" s="487" t="s">
        <v>29</v>
      </c>
      <c r="C30" s="487"/>
      <c r="D30" s="458"/>
      <c r="F30" s="479"/>
    </row>
    <row r="31" spans="1:6" ht="15">
      <c r="A31" s="7" t="s">
        <v>27</v>
      </c>
      <c r="B31" s="328" t="s">
        <v>30</v>
      </c>
      <c r="C31" s="487"/>
      <c r="D31" s="458"/>
      <c r="F31" s="479"/>
    </row>
    <row r="32" spans="1:6" ht="15">
      <c r="A32" s="7" t="s">
        <v>27</v>
      </c>
      <c r="B32" s="487" t="s">
        <v>31</v>
      </c>
      <c r="C32" s="487"/>
      <c r="D32" s="458" t="s">
        <v>21</v>
      </c>
      <c r="F32" s="479"/>
    </row>
    <row r="33" spans="1:6" ht="15"/>
    <row r="34" spans="1:6" ht="15">
      <c r="A34" s="7" t="s">
        <v>32</v>
      </c>
      <c r="B34" s="329" t="s">
        <v>33</v>
      </c>
      <c r="C34" s="329"/>
      <c r="D34" s="329"/>
      <c r="E34" s="329"/>
      <c r="F34" s="463"/>
    </row>
    <row r="35" spans="1:6" ht="15">
      <c r="A35" s="7" t="s">
        <v>32</v>
      </c>
      <c r="B35" s="487" t="s">
        <v>34</v>
      </c>
      <c r="C35" s="487"/>
      <c r="D35" s="458"/>
      <c r="F35" s="479"/>
    </row>
    <row r="36" spans="1:6" ht="15">
      <c r="A36" s="7" t="s">
        <v>32</v>
      </c>
      <c r="B36" s="328" t="s">
        <v>35</v>
      </c>
      <c r="C36" s="487"/>
      <c r="D36" s="458" t="s">
        <v>21</v>
      </c>
      <c r="F36" s="479"/>
    </row>
    <row r="37" spans="1:6" ht="15">
      <c r="A37" s="7" t="s">
        <v>32</v>
      </c>
      <c r="B37" s="487" t="s">
        <v>36</v>
      </c>
      <c r="C37" s="487"/>
      <c r="D37" s="458"/>
      <c r="F37" s="479"/>
    </row>
    <row r="38" spans="1:6" ht="15"/>
    <row r="39" spans="1:6" ht="15">
      <c r="A39" s="7" t="s">
        <v>37</v>
      </c>
      <c r="B39" s="8" t="s">
        <v>38</v>
      </c>
      <c r="C39" s="488"/>
      <c r="D39" s="488"/>
      <c r="E39" s="488"/>
      <c r="F39" s="463"/>
    </row>
    <row r="40" spans="1:6" ht="23">
      <c r="A40" s="7" t="s">
        <v>37</v>
      </c>
      <c r="B40" s="489"/>
      <c r="C40" s="331" t="s">
        <v>39</v>
      </c>
      <c r="D40" s="332" t="s">
        <v>40</v>
      </c>
      <c r="E40" s="465"/>
      <c r="F40" s="490"/>
    </row>
    <row r="41" spans="1:6" ht="15">
      <c r="A41" s="7" t="s">
        <v>37</v>
      </c>
      <c r="B41" s="491" t="s">
        <v>41</v>
      </c>
      <c r="C41" s="458"/>
      <c r="D41" s="492"/>
      <c r="F41" s="490"/>
    </row>
    <row r="42" spans="1:6" ht="15">
      <c r="A42" s="7" t="s">
        <v>37</v>
      </c>
      <c r="B42" s="491" t="s">
        <v>42</v>
      </c>
      <c r="C42" s="458"/>
      <c r="D42" s="492">
        <v>4</v>
      </c>
      <c r="F42" s="490"/>
    </row>
    <row r="43" spans="1:6" ht="15">
      <c r="A43" s="7" t="s">
        <v>37</v>
      </c>
      <c r="B43" s="491" t="s">
        <v>43</v>
      </c>
      <c r="C43" s="458"/>
      <c r="D43" s="492">
        <v>4</v>
      </c>
      <c r="F43" s="490"/>
    </row>
    <row r="44" spans="1:6" ht="15">
      <c r="A44" s="7" t="s">
        <v>37</v>
      </c>
      <c r="B44" s="491" t="s">
        <v>44</v>
      </c>
      <c r="C44" s="458"/>
      <c r="D44" s="492">
        <v>4</v>
      </c>
      <c r="F44" s="490"/>
    </row>
    <row r="45" spans="1:6" ht="30">
      <c r="A45" s="7" t="s">
        <v>37</v>
      </c>
      <c r="B45" s="493" t="s">
        <v>231</v>
      </c>
      <c r="C45" s="458"/>
      <c r="D45" s="492">
        <v>3</v>
      </c>
      <c r="F45" s="490"/>
    </row>
    <row r="46" spans="1:6" ht="15">
      <c r="A46" s="7" t="s">
        <v>37</v>
      </c>
      <c r="B46" s="491" t="s">
        <v>46</v>
      </c>
      <c r="C46" s="458"/>
      <c r="D46" s="492">
        <v>4</v>
      </c>
      <c r="F46" s="490"/>
    </row>
    <row r="47" spans="1:6" ht="15">
      <c r="A47" s="7" t="s">
        <v>37</v>
      </c>
      <c r="B47" s="491" t="s">
        <v>47</v>
      </c>
      <c r="C47" s="458"/>
      <c r="D47" s="492">
        <v>4</v>
      </c>
      <c r="F47" s="490"/>
    </row>
    <row r="48" spans="1:6" ht="15">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ht="15">
      <c r="A52" s="7" t="s">
        <v>37</v>
      </c>
      <c r="B52" s="838" t="s">
        <v>50</v>
      </c>
      <c r="C52" s="458"/>
      <c r="D52" s="492"/>
      <c r="F52" s="490"/>
    </row>
    <row r="53" spans="1:6" ht="15"/>
    <row r="54" spans="1:6" ht="15">
      <c r="B54" s="338" t="s">
        <v>51</v>
      </c>
    </row>
    <row r="55" spans="1:6" ht="15">
      <c r="A55" s="7" t="s">
        <v>52</v>
      </c>
      <c r="B55" s="339" t="s">
        <v>268</v>
      </c>
      <c r="C55" s="494"/>
      <c r="D55" s="494"/>
      <c r="E55" s="494"/>
      <c r="F55" s="463"/>
    </row>
    <row r="56" spans="1:6" ht="15">
      <c r="A56" s="7" t="s">
        <v>52</v>
      </c>
      <c r="B56" s="340" t="s">
        <v>54</v>
      </c>
      <c r="C56" s="483"/>
      <c r="D56" s="483"/>
      <c r="E56" s="100"/>
      <c r="F56" s="479"/>
    </row>
    <row r="57" spans="1:6" ht="15">
      <c r="A57" s="7" t="s">
        <v>52</v>
      </c>
      <c r="B57" s="327" t="s">
        <v>233</v>
      </c>
      <c r="C57" s="487"/>
      <c r="D57" s="487"/>
      <c r="E57" s="95"/>
      <c r="F57" s="479"/>
    </row>
    <row r="58" spans="1:6" ht="15">
      <c r="A58" s="7" t="s">
        <v>52</v>
      </c>
      <c r="B58" s="327" t="s">
        <v>234</v>
      </c>
      <c r="C58" s="327"/>
      <c r="D58" s="327"/>
      <c r="E58" s="100"/>
      <c r="F58" s="479"/>
    </row>
    <row r="59" spans="1:6" ht="15">
      <c r="A59" s="7" t="s">
        <v>52</v>
      </c>
      <c r="B59" s="327" t="s">
        <v>235</v>
      </c>
      <c r="C59" s="327"/>
      <c r="D59" s="327"/>
      <c r="E59" s="100"/>
      <c r="F59" s="479"/>
    </row>
    <row r="60" spans="1:6" ht="15">
      <c r="A60" s="7" t="s">
        <v>52</v>
      </c>
      <c r="B60" s="341" t="s">
        <v>57</v>
      </c>
      <c r="C60" s="495"/>
      <c r="D60" s="495"/>
      <c r="E60" s="496"/>
      <c r="F60" s="479"/>
    </row>
    <row r="61" spans="1:6" ht="15">
      <c r="B61" s="497"/>
      <c r="C61" s="484"/>
      <c r="D61" s="484"/>
      <c r="E61" s="498"/>
    </row>
    <row r="62" spans="1:6" ht="15">
      <c r="B62" s="469"/>
      <c r="C62" s="469"/>
      <c r="D62" s="469"/>
    </row>
    <row r="63" spans="1:6" ht="15">
      <c r="A63" s="7" t="s">
        <v>58</v>
      </c>
      <c r="B63" s="346" t="s">
        <v>59</v>
      </c>
      <c r="C63" s="346"/>
      <c r="D63" s="346"/>
      <c r="E63" s="346"/>
      <c r="F63" s="499"/>
    </row>
    <row r="64" spans="1:6" ht="15">
      <c r="A64" s="7" t="s">
        <v>58</v>
      </c>
      <c r="B64" s="500"/>
      <c r="C64" s="100" t="s">
        <v>60</v>
      </c>
      <c r="D64" s="100" t="s">
        <v>61</v>
      </c>
      <c r="E64" s="100" t="s">
        <v>62</v>
      </c>
      <c r="F64" s="100" t="s">
        <v>63</v>
      </c>
    </row>
    <row r="65" spans="1:6" ht="15">
      <c r="A65" s="7" t="s">
        <v>58</v>
      </c>
      <c r="B65" s="348" t="s">
        <v>64</v>
      </c>
      <c r="C65" s="349"/>
      <c r="D65" s="349"/>
      <c r="E65" s="349"/>
      <c r="F65" s="350"/>
    </row>
    <row r="66" spans="1:6" ht="25">
      <c r="A66" s="7" t="s">
        <v>58</v>
      </c>
      <c r="B66" s="721" t="s">
        <v>313</v>
      </c>
      <c r="C66" s="906" t="s">
        <v>21</v>
      </c>
      <c r="D66" s="907"/>
      <c r="E66" s="907"/>
      <c r="F66" s="907"/>
    </row>
    <row r="67" spans="1:6" ht="15">
      <c r="A67" s="7" t="s">
        <v>58</v>
      </c>
      <c r="B67" s="501" t="s">
        <v>66</v>
      </c>
      <c r="C67" s="906" t="s">
        <v>21</v>
      </c>
      <c r="D67" s="907"/>
      <c r="E67" s="907"/>
      <c r="F67" s="907"/>
    </row>
    <row r="68" spans="1:6" ht="15">
      <c r="A68" s="7" t="s">
        <v>58</v>
      </c>
      <c r="B68" s="722" t="s">
        <v>314</v>
      </c>
      <c r="C68" s="906" t="s">
        <v>21</v>
      </c>
      <c r="D68" s="907"/>
      <c r="E68" s="907"/>
      <c r="F68" s="907"/>
    </row>
    <row r="69" spans="1:6" ht="15">
      <c r="A69" s="7" t="s">
        <v>58</v>
      </c>
      <c r="B69" s="501" t="s">
        <v>68</v>
      </c>
      <c r="C69" s="906" t="s">
        <v>21</v>
      </c>
      <c r="D69" s="907"/>
      <c r="E69" s="907"/>
      <c r="F69" s="907"/>
    </row>
    <row r="70" spans="1:6" ht="15">
      <c r="A70" s="7" t="s">
        <v>58</v>
      </c>
      <c r="B70" s="584" t="s">
        <v>315</v>
      </c>
      <c r="C70" s="906" t="s">
        <v>21</v>
      </c>
      <c r="D70" s="907"/>
      <c r="E70" s="907"/>
      <c r="F70" s="907"/>
    </row>
    <row r="71" spans="1:6" ht="15">
      <c r="A71" s="7" t="s">
        <v>58</v>
      </c>
      <c r="B71" s="501" t="s">
        <v>67</v>
      </c>
      <c r="C71" s="906" t="s">
        <v>21</v>
      </c>
      <c r="D71" s="907"/>
      <c r="E71" s="907"/>
      <c r="F71" s="907"/>
    </row>
    <row r="72" spans="1:6" ht="15">
      <c r="A72" s="7" t="s">
        <v>58</v>
      </c>
      <c r="B72" s="348" t="s">
        <v>70</v>
      </c>
      <c r="C72" s="908"/>
      <c r="D72" s="908"/>
      <c r="E72" s="909"/>
      <c r="F72" s="910"/>
    </row>
    <row r="73" spans="1:6" ht="15">
      <c r="A73" s="7" t="s">
        <v>58</v>
      </c>
      <c r="B73" s="501" t="s">
        <v>71</v>
      </c>
      <c r="C73" s="907"/>
      <c r="D73" s="907"/>
      <c r="E73" s="906" t="s">
        <v>21</v>
      </c>
      <c r="F73" s="907"/>
    </row>
    <row r="74" spans="1:6" ht="15">
      <c r="A74" s="7" t="s">
        <v>58</v>
      </c>
      <c r="B74" s="501" t="s">
        <v>72</v>
      </c>
      <c r="C74" s="906" t="s">
        <v>21</v>
      </c>
      <c r="D74" s="907"/>
      <c r="E74" s="907"/>
      <c r="F74" s="907"/>
    </row>
    <row r="75" spans="1:6" ht="15">
      <c r="A75" s="7" t="s">
        <v>58</v>
      </c>
      <c r="B75" s="501" t="s">
        <v>73</v>
      </c>
      <c r="C75" s="906" t="s">
        <v>21</v>
      </c>
      <c r="D75" s="907"/>
      <c r="E75" s="907"/>
      <c r="F75" s="907"/>
    </row>
    <row r="76" spans="1:6" ht="15">
      <c r="A76" s="7" t="s">
        <v>58</v>
      </c>
      <c r="B76" s="501" t="s">
        <v>74</v>
      </c>
      <c r="C76" s="906" t="s">
        <v>21</v>
      </c>
      <c r="D76" s="907"/>
      <c r="E76" s="907"/>
      <c r="F76" s="907"/>
    </row>
    <row r="77" spans="1:6" ht="15">
      <c r="A77" s="7" t="s">
        <v>58</v>
      </c>
      <c r="B77" s="584" t="s">
        <v>316</v>
      </c>
      <c r="C77" s="907"/>
      <c r="D77" s="907"/>
      <c r="E77" s="906" t="s">
        <v>21</v>
      </c>
      <c r="F77" s="907"/>
    </row>
    <row r="78" spans="1:6" ht="15">
      <c r="A78" s="7" t="s">
        <v>58</v>
      </c>
      <c r="B78" s="501" t="s">
        <v>75</v>
      </c>
      <c r="C78" s="907"/>
      <c r="D78" s="907"/>
      <c r="E78" s="906" t="s">
        <v>21</v>
      </c>
      <c r="F78" s="907"/>
    </row>
    <row r="79" spans="1:6" ht="15">
      <c r="A79" s="7" t="s">
        <v>58</v>
      </c>
      <c r="B79" s="501" t="s">
        <v>76</v>
      </c>
      <c r="C79" s="907"/>
      <c r="D79" s="907"/>
      <c r="E79" s="906" t="s">
        <v>21</v>
      </c>
      <c r="F79" s="907"/>
    </row>
    <row r="80" spans="1:6" ht="15">
      <c r="A80" s="7" t="s">
        <v>58</v>
      </c>
      <c r="B80" s="501" t="s">
        <v>77</v>
      </c>
      <c r="C80" s="906" t="s">
        <v>21</v>
      </c>
      <c r="D80" s="907"/>
      <c r="E80" s="907"/>
      <c r="F80" s="907"/>
    </row>
    <row r="81" spans="1:8" ht="30">
      <c r="A81" s="7" t="s">
        <v>58</v>
      </c>
      <c r="B81" s="502" t="s">
        <v>78</v>
      </c>
      <c r="C81" s="907"/>
      <c r="D81" s="907"/>
      <c r="E81" s="907"/>
      <c r="F81" s="906" t="s">
        <v>21</v>
      </c>
    </row>
    <row r="82" spans="1:8" ht="15">
      <c r="A82" s="7" t="s">
        <v>58</v>
      </c>
      <c r="B82" s="584" t="s">
        <v>317</v>
      </c>
      <c r="C82" s="907"/>
      <c r="D82" s="907"/>
      <c r="E82" s="906" t="s">
        <v>21</v>
      </c>
      <c r="F82" s="907"/>
    </row>
    <row r="83" spans="1:8" ht="15">
      <c r="A83" s="7" t="s">
        <v>58</v>
      </c>
      <c r="B83" s="501" t="s">
        <v>80</v>
      </c>
      <c r="C83" s="907" t="s">
        <v>21</v>
      </c>
      <c r="D83" s="907"/>
      <c r="E83" s="906"/>
      <c r="F83" s="907"/>
    </row>
    <row r="84" spans="1:8" ht="15">
      <c r="A84" s="7" t="s">
        <v>58</v>
      </c>
      <c r="B84" s="501" t="s">
        <v>81</v>
      </c>
      <c r="C84" s="907" t="s">
        <v>21</v>
      </c>
      <c r="D84" s="907"/>
      <c r="E84" s="906" t="s">
        <v>403</v>
      </c>
      <c r="F84" s="907"/>
    </row>
    <row r="85" spans="1:8" ht="15">
      <c r="A85" s="7" t="s">
        <v>58</v>
      </c>
      <c r="B85" s="723" t="s">
        <v>318</v>
      </c>
      <c r="C85" s="907"/>
      <c r="D85" s="907"/>
      <c r="E85" s="907"/>
      <c r="F85" s="906" t="s">
        <v>21</v>
      </c>
    </row>
    <row r="86" spans="1:8" ht="15"/>
    <row r="87" spans="1:8" ht="15">
      <c r="B87" s="125" t="s">
        <v>82</v>
      </c>
    </row>
    <row r="88" spans="1:8" ht="15">
      <c r="A88" s="7" t="s">
        <v>83</v>
      </c>
      <c r="B88" s="353" t="s">
        <v>84</v>
      </c>
      <c r="C88" s="138"/>
      <c r="D88" s="138"/>
      <c r="E88" s="138"/>
      <c r="F88" s="138"/>
      <c r="G88" s="138"/>
      <c r="H88" s="128"/>
    </row>
    <row r="89" spans="1:8" ht="15">
      <c r="A89" s="7"/>
      <c r="B89" s="355"/>
      <c r="C89" s="482"/>
      <c r="D89" s="482"/>
      <c r="E89" s="458" t="s">
        <v>18</v>
      </c>
      <c r="F89" s="458" t="s">
        <v>19</v>
      </c>
      <c r="G89" s="138"/>
      <c r="H89" s="128"/>
    </row>
    <row r="90" spans="1:8" ht="15">
      <c r="A90" s="7" t="s">
        <v>85</v>
      </c>
      <c r="B90" s="356" t="s">
        <v>319</v>
      </c>
      <c r="C90" s="504"/>
      <c r="D90" s="453"/>
      <c r="E90" s="724" t="s">
        <v>21</v>
      </c>
      <c r="F90" s="505"/>
      <c r="G90" s="138"/>
      <c r="H90" s="138"/>
    </row>
    <row r="91" spans="1:8" ht="15">
      <c r="A91" s="7" t="s">
        <v>85</v>
      </c>
      <c r="B91" s="725" t="s">
        <v>433</v>
      </c>
      <c r="C91" s="507"/>
      <c r="D91" s="507"/>
      <c r="E91" s="507"/>
      <c r="F91" s="508"/>
      <c r="G91" s="141"/>
      <c r="H91" s="141"/>
    </row>
    <row r="92" spans="1:8" ht="15">
      <c r="A92" s="7" t="s">
        <v>85</v>
      </c>
      <c r="B92" s="509"/>
      <c r="C92" s="360" t="s">
        <v>88</v>
      </c>
      <c r="D92" s="510"/>
      <c r="E92" s="510"/>
      <c r="F92" s="511"/>
      <c r="G92" s="512"/>
      <c r="H92" s="141"/>
    </row>
    <row r="93" spans="1:8" ht="25">
      <c r="A93" s="7" t="s">
        <v>85</v>
      </c>
      <c r="B93" s="174"/>
      <c r="C93" s="363" t="s">
        <v>34</v>
      </c>
      <c r="D93" s="363" t="s">
        <v>35</v>
      </c>
      <c r="E93" s="363" t="s">
        <v>236</v>
      </c>
      <c r="F93" s="364" t="s">
        <v>237</v>
      </c>
      <c r="G93" s="365" t="s">
        <v>91</v>
      </c>
      <c r="H93" s="141"/>
    </row>
    <row r="94" spans="1:8" ht="15">
      <c r="A94" s="7" t="s">
        <v>85</v>
      </c>
      <c r="B94" s="589" t="s">
        <v>321</v>
      </c>
      <c r="C94" s="729" t="s">
        <v>21</v>
      </c>
      <c r="D94" s="467"/>
      <c r="E94" s="467"/>
      <c r="F94" s="467"/>
      <c r="G94" s="513"/>
      <c r="H94" s="141"/>
    </row>
    <row r="95" spans="1:8" ht="15">
      <c r="A95" s="7" t="s">
        <v>85</v>
      </c>
      <c r="B95" s="589" t="s">
        <v>273</v>
      </c>
      <c r="C95" s="467"/>
      <c r="D95" s="467"/>
      <c r="E95" s="467"/>
      <c r="F95" s="467"/>
      <c r="G95" s="513"/>
      <c r="H95" s="141"/>
    </row>
    <row r="96" spans="1:8" ht="15">
      <c r="A96" s="7" t="s">
        <v>85</v>
      </c>
      <c r="B96" s="589" t="s">
        <v>322</v>
      </c>
      <c r="C96" s="467"/>
      <c r="D96" s="467"/>
      <c r="E96" s="467"/>
      <c r="F96" s="467"/>
      <c r="G96" s="513"/>
      <c r="H96" s="141"/>
    </row>
    <row r="97" spans="1:8" ht="24">
      <c r="A97" s="7" t="s">
        <v>85</v>
      </c>
      <c r="B97" s="377" t="s">
        <v>324</v>
      </c>
      <c r="C97" s="467"/>
      <c r="D97" s="467"/>
      <c r="E97" s="467"/>
      <c r="F97" s="467"/>
      <c r="G97" s="513"/>
      <c r="H97" s="141"/>
    </row>
    <row r="98" spans="1:8" ht="15">
      <c r="A98" s="7" t="s">
        <v>85</v>
      </c>
      <c r="B98" s="366" t="s">
        <v>277</v>
      </c>
      <c r="C98" s="467"/>
      <c r="D98" s="467"/>
      <c r="E98" s="467"/>
      <c r="F98" s="729" t="s">
        <v>21</v>
      </c>
      <c r="G98" s="513"/>
      <c r="H98" s="141"/>
    </row>
    <row r="99" spans="1:8" ht="15">
      <c r="A99" s="7"/>
      <c r="B99" s="369"/>
      <c r="C99" s="514"/>
      <c r="D99" s="514"/>
      <c r="E99" s="514"/>
      <c r="F99" s="514"/>
      <c r="G99" s="515"/>
      <c r="H99" s="141"/>
    </row>
    <row r="100" spans="1:8" ht="24">
      <c r="A100" s="516" t="s">
        <v>103</v>
      </c>
      <c r="B100" s="517" t="s">
        <v>434</v>
      </c>
      <c r="C100" s="517"/>
      <c r="D100" s="517"/>
      <c r="E100" s="517"/>
      <c r="F100" s="517"/>
      <c r="G100" s="517"/>
      <c r="H100" s="141"/>
    </row>
    <row r="101" spans="1:8" s="518" customFormat="1" ht="24">
      <c r="A101" s="516" t="s">
        <v>103</v>
      </c>
      <c r="B101" s="519" t="s">
        <v>279</v>
      </c>
      <c r="C101" s="519"/>
      <c r="D101" s="519"/>
      <c r="E101" s="520"/>
      <c r="F101" s="527"/>
      <c r="G101" s="515"/>
      <c r="H101" s="141"/>
    </row>
    <row r="102" spans="1:8" s="518" customFormat="1" ht="24">
      <c r="A102" s="516" t="s">
        <v>103</v>
      </c>
      <c r="B102" s="519" t="s">
        <v>326</v>
      </c>
      <c r="C102" s="519"/>
      <c r="D102" s="519"/>
      <c r="E102" s="520"/>
      <c r="F102" s="527"/>
      <c r="G102" s="515"/>
      <c r="H102" s="141"/>
    </row>
    <row r="103" spans="1:8" s="518" customFormat="1" ht="24">
      <c r="A103" s="516" t="s">
        <v>103</v>
      </c>
      <c r="B103" s="519" t="s">
        <v>281</v>
      </c>
      <c r="C103" s="519"/>
      <c r="D103" s="519"/>
      <c r="E103" s="731" t="s">
        <v>21</v>
      </c>
      <c r="F103" s="527"/>
      <c r="G103" s="515"/>
      <c r="H103" s="141"/>
    </row>
    <row r="104" spans="1:8" s="518" customFormat="1" ht="15">
      <c r="A104" s="525"/>
      <c r="B104" s="526"/>
      <c r="C104" s="527"/>
      <c r="D104" s="527"/>
      <c r="E104" s="527"/>
      <c r="F104" s="527"/>
      <c r="G104" s="515"/>
      <c r="H104" s="141"/>
    </row>
    <row r="105" spans="1:8" s="518" customFormat="1" ht="25" thickBot="1">
      <c r="A105" s="516" t="s">
        <v>107</v>
      </c>
      <c r="B105" s="519" t="s">
        <v>327</v>
      </c>
      <c r="C105" s="519"/>
      <c r="D105" s="519"/>
      <c r="E105" s="519"/>
      <c r="F105" s="519"/>
      <c r="G105" s="519"/>
      <c r="H105" s="141"/>
    </row>
    <row r="106" spans="1:8" s="518" customFormat="1" ht="24">
      <c r="A106" s="516" t="s">
        <v>107</v>
      </c>
      <c r="B106" s="637"/>
      <c r="C106" s="637"/>
      <c r="D106" s="637"/>
      <c r="E106" s="891" t="s">
        <v>406</v>
      </c>
      <c r="F106" s="866" t="s">
        <v>407</v>
      </c>
      <c r="G106" s="637"/>
      <c r="H106" s="141"/>
    </row>
    <row r="107" spans="1:8" s="518" customFormat="1" ht="24">
      <c r="A107" s="516" t="s">
        <v>107</v>
      </c>
      <c r="B107" s="637" t="s">
        <v>328</v>
      </c>
      <c r="C107" s="637"/>
      <c r="D107" s="637"/>
      <c r="E107" s="892"/>
      <c r="F107" s="868"/>
      <c r="G107" s="515"/>
      <c r="H107" s="141"/>
    </row>
    <row r="108" spans="1:8" s="518" customFormat="1" ht="24">
      <c r="A108" s="516" t="s">
        <v>107</v>
      </c>
      <c r="B108" s="637" t="s">
        <v>329</v>
      </c>
      <c r="C108" s="637"/>
      <c r="D108" s="637"/>
      <c r="E108" s="892"/>
      <c r="F108" s="868"/>
      <c r="G108" s="515"/>
      <c r="H108" s="141"/>
    </row>
    <row r="109" spans="1:8" s="518" customFormat="1" ht="24">
      <c r="A109" s="516" t="s">
        <v>107</v>
      </c>
      <c r="B109" s="524" t="s">
        <v>330</v>
      </c>
      <c r="C109" s="521"/>
      <c r="D109" s="521"/>
      <c r="E109" s="892"/>
      <c r="F109" s="868"/>
      <c r="G109" s="515"/>
      <c r="H109" s="141"/>
    </row>
    <row r="110" spans="1:8" s="518" customFormat="1" ht="24">
      <c r="A110" s="516" t="s">
        <v>107</v>
      </c>
      <c r="B110" s="47" t="s">
        <v>331</v>
      </c>
      <c r="C110" s="521"/>
      <c r="D110" s="521"/>
      <c r="E110" s="892"/>
      <c r="F110" s="868"/>
      <c r="G110" s="515"/>
      <c r="H110" s="141"/>
    </row>
    <row r="111" spans="1:8" s="518" customFormat="1" ht="24">
      <c r="A111" s="516" t="s">
        <v>107</v>
      </c>
      <c r="B111" s="591" t="s">
        <v>332</v>
      </c>
      <c r="C111" s="521"/>
      <c r="D111" s="521"/>
      <c r="E111" s="892"/>
      <c r="F111" s="868"/>
      <c r="G111" s="515"/>
      <c r="H111" s="141"/>
    </row>
    <row r="112" spans="1:8" s="518" customFormat="1" ht="24">
      <c r="A112" s="516" t="s">
        <v>107</v>
      </c>
      <c r="B112" s="47" t="s">
        <v>333</v>
      </c>
      <c r="C112" s="521"/>
      <c r="D112" s="521"/>
      <c r="E112" s="892"/>
      <c r="F112" s="868"/>
      <c r="G112" s="515"/>
      <c r="H112" s="141"/>
    </row>
    <row r="113" spans="1:8" s="518" customFormat="1" ht="25" thickBot="1">
      <c r="A113" s="516" t="s">
        <v>107</v>
      </c>
      <c r="B113" s="47" t="s">
        <v>374</v>
      </c>
      <c r="C113" s="521"/>
      <c r="D113" s="521"/>
      <c r="E113" s="893"/>
      <c r="F113" s="870"/>
      <c r="G113" s="515"/>
      <c r="H113" s="141"/>
    </row>
    <row r="114" spans="1:8" s="518" customFormat="1" ht="15">
      <c r="A114" s="7"/>
      <c r="B114" s="369"/>
      <c r="C114" s="514"/>
      <c r="D114" s="514"/>
      <c r="E114" s="514"/>
      <c r="F114" s="514"/>
      <c r="G114" s="141"/>
      <c r="H114" s="141"/>
    </row>
    <row r="115" spans="1:8" ht="15">
      <c r="A115" s="7" t="s">
        <v>111</v>
      </c>
      <c r="B115" s="595" t="s">
        <v>334</v>
      </c>
      <c r="C115" s="734"/>
      <c r="D115" s="734"/>
      <c r="E115" s="734"/>
      <c r="F115" s="734"/>
      <c r="G115" s="141"/>
      <c r="H115" s="141"/>
    </row>
    <row r="116" spans="1:8" ht="15">
      <c r="A116" s="7" t="s">
        <v>111</v>
      </c>
      <c r="B116" s="372"/>
      <c r="C116" s="458" t="s">
        <v>18</v>
      </c>
      <c r="D116" s="458" t="s">
        <v>19</v>
      </c>
      <c r="E116" s="471"/>
      <c r="F116" s="471"/>
      <c r="G116" s="141"/>
      <c r="H116" s="141"/>
    </row>
    <row r="117" spans="1:8" ht="15">
      <c r="A117" s="7"/>
      <c r="B117" s="374"/>
      <c r="C117" s="871" t="s">
        <v>21</v>
      </c>
      <c r="D117" s="141"/>
      <c r="E117" s="141"/>
      <c r="F117" s="141"/>
      <c r="G117" s="141"/>
      <c r="H117" s="141"/>
    </row>
    <row r="118" spans="1:8" ht="15">
      <c r="C118" s="532"/>
      <c r="D118" s="533"/>
      <c r="E118" s="490"/>
      <c r="F118" s="479"/>
      <c r="H118" s="141"/>
    </row>
    <row r="119" spans="1:8" ht="15">
      <c r="A119" s="7" t="s">
        <v>285</v>
      </c>
      <c r="B119" s="328" t="s">
        <v>290</v>
      </c>
      <c r="C119" s="487"/>
      <c r="D119" s="487"/>
      <c r="E119" s="914">
        <v>40202</v>
      </c>
      <c r="F119" s="479"/>
    </row>
    <row r="120" spans="1:8" ht="15">
      <c r="A120" s="7" t="s">
        <v>285</v>
      </c>
      <c r="B120" s="487" t="s">
        <v>292</v>
      </c>
      <c r="C120" s="487"/>
      <c r="D120" s="487"/>
      <c r="E120" s="914">
        <v>40202</v>
      </c>
      <c r="F120" s="479"/>
    </row>
    <row r="121" spans="1:8" ht="15">
      <c r="A121" s="7"/>
      <c r="B121" s="454"/>
      <c r="C121" s="454"/>
      <c r="D121" s="454"/>
      <c r="E121" s="535"/>
      <c r="F121" s="479"/>
    </row>
    <row r="122" spans="1:8" ht="15">
      <c r="A122" s="7" t="s">
        <v>289</v>
      </c>
      <c r="B122" s="383" t="s">
        <v>112</v>
      </c>
      <c r="C122" s="455"/>
      <c r="D122" s="455"/>
      <c r="E122" s="455"/>
      <c r="F122" s="536"/>
    </row>
    <row r="123" spans="1:8" ht="15">
      <c r="A123" s="7" t="s">
        <v>289</v>
      </c>
      <c r="B123" s="456"/>
      <c r="C123" s="537"/>
      <c r="D123" s="537"/>
      <c r="E123" s="537"/>
      <c r="F123" s="538"/>
    </row>
    <row r="124" spans="1:8" ht="15">
      <c r="A124" s="7"/>
      <c r="B124" s="735"/>
      <c r="C124" s="735"/>
      <c r="D124" s="735"/>
      <c r="E124" s="535"/>
      <c r="F124" s="479"/>
    </row>
    <row r="125" spans="1:8" ht="15">
      <c r="A125" s="57" t="s">
        <v>336</v>
      </c>
      <c r="B125" s="616" t="s">
        <v>337</v>
      </c>
      <c r="C125" s="736"/>
      <c r="D125" s="736"/>
      <c r="E125" s="736"/>
      <c r="F125" s="736"/>
      <c r="G125" s="141"/>
    </row>
    <row r="126" spans="1:8" ht="15">
      <c r="A126" s="57" t="s">
        <v>336</v>
      </c>
      <c r="B126" s="617" t="s">
        <v>338</v>
      </c>
      <c r="C126" s="520"/>
      <c r="D126" s="377"/>
      <c r="E126" s="377"/>
      <c r="F126" s="128"/>
      <c r="G126" s="141"/>
      <c r="H126" s="141"/>
    </row>
    <row r="127" spans="1:8" ht="15">
      <c r="A127" s="57" t="s">
        <v>336</v>
      </c>
      <c r="B127" s="617" t="s">
        <v>93</v>
      </c>
      <c r="C127" s="520"/>
      <c r="D127" s="377"/>
      <c r="E127" s="377"/>
      <c r="F127" s="128"/>
      <c r="H127" s="141"/>
    </row>
    <row r="128" spans="1:8" ht="15">
      <c r="A128" s="57" t="s">
        <v>336</v>
      </c>
      <c r="B128" s="617" t="s">
        <v>288</v>
      </c>
      <c r="C128" s="520"/>
      <c r="D128" s="377"/>
      <c r="E128" s="377"/>
      <c r="F128" s="128"/>
    </row>
    <row r="129" spans="1:11" ht="15">
      <c r="A129" s="57" t="s">
        <v>336</v>
      </c>
      <c r="B129" s="617" t="s">
        <v>339</v>
      </c>
      <c r="C129" s="731" t="s">
        <v>21</v>
      </c>
      <c r="D129" s="377"/>
      <c r="E129" s="377"/>
      <c r="F129" s="128"/>
    </row>
    <row r="130" spans="1:11" ht="15">
      <c r="A130" s="57" t="s">
        <v>336</v>
      </c>
      <c r="B130" s="619" t="s">
        <v>340</v>
      </c>
      <c r="C130" s="731"/>
      <c r="D130" s="454"/>
      <c r="E130" s="535"/>
      <c r="F130" s="479"/>
    </row>
    <row r="131" spans="1:11" ht="15">
      <c r="A131" s="57" t="s">
        <v>336</v>
      </c>
      <c r="B131" s="617" t="s">
        <v>341</v>
      </c>
      <c r="C131" s="919" t="s">
        <v>21</v>
      </c>
    </row>
    <row r="132" spans="1:11" ht="15">
      <c r="A132" s="57" t="s">
        <v>336</v>
      </c>
      <c r="B132" s="617" t="s">
        <v>342</v>
      </c>
      <c r="C132" s="480"/>
      <c r="D132" s="623"/>
      <c r="E132" s="624"/>
    </row>
    <row r="133" spans="1:11" ht="15">
      <c r="A133" s="7"/>
      <c r="B133" s="454"/>
      <c r="C133" s="454"/>
      <c r="D133" s="454"/>
      <c r="E133" s="535"/>
      <c r="F133" s="479"/>
    </row>
    <row r="134" spans="1:11" ht="15">
      <c r="B134" s="125" t="s">
        <v>114</v>
      </c>
      <c r="C134" s="532"/>
      <c r="D134" s="539"/>
      <c r="F134" s="479"/>
    </row>
    <row r="135" spans="1:11" ht="39" customHeight="1">
      <c r="B135" s="389" t="s">
        <v>435</v>
      </c>
      <c r="C135" s="464"/>
      <c r="D135" s="464"/>
      <c r="E135" s="464"/>
      <c r="F135" s="464"/>
    </row>
    <row r="136" spans="1:11" ht="41.25" customHeight="1">
      <c r="B136" s="125"/>
      <c r="C136" s="532"/>
      <c r="D136" s="539"/>
      <c r="F136" s="479"/>
    </row>
    <row r="137" spans="1:11" ht="98.25" customHeight="1">
      <c r="A137" s="7" t="s">
        <v>116</v>
      </c>
      <c r="B137" s="807" t="s">
        <v>436</v>
      </c>
      <c r="C137" s="653"/>
      <c r="D137" s="653"/>
      <c r="E137" s="653"/>
      <c r="F137" s="653"/>
      <c r="H137" s="737"/>
      <c r="I137" s="469"/>
      <c r="J137" s="469"/>
      <c r="K137" s="469"/>
    </row>
    <row r="138" spans="1:11" ht="13.5" customHeight="1">
      <c r="A138" s="7"/>
      <c r="B138" s="391"/>
      <c r="C138" s="200"/>
      <c r="D138" s="200"/>
      <c r="E138" s="200"/>
      <c r="F138" s="200"/>
      <c r="H138" s="740"/>
    </row>
    <row r="139" spans="1:11" ht="15">
      <c r="A139" s="7" t="s">
        <v>116</v>
      </c>
      <c r="B139" s="540" t="s">
        <v>118</v>
      </c>
      <c r="C139" s="741">
        <v>0.9</v>
      </c>
      <c r="D139" s="328" t="s">
        <v>119</v>
      </c>
      <c r="E139" s="327"/>
      <c r="F139" s="742">
        <v>1323</v>
      </c>
    </row>
    <row r="140" spans="1:11" ht="15">
      <c r="A140" s="7" t="s">
        <v>116</v>
      </c>
      <c r="B140" s="540" t="s">
        <v>120</v>
      </c>
      <c r="C140" s="741">
        <v>0.35</v>
      </c>
      <c r="D140" s="328" t="s">
        <v>121</v>
      </c>
      <c r="E140" s="327"/>
      <c r="F140" s="742">
        <v>508</v>
      </c>
    </row>
    <row r="141" spans="1:11" ht="15">
      <c r="A141" s="7"/>
      <c r="B141" s="391"/>
      <c r="C141" s="200"/>
      <c r="D141" s="200"/>
      <c r="E141" s="200"/>
      <c r="F141" s="200"/>
    </row>
    <row r="142" spans="1:11" ht="15">
      <c r="A142" s="7" t="s">
        <v>116</v>
      </c>
      <c r="B142" s="395"/>
      <c r="C142" s="396" t="s">
        <v>123</v>
      </c>
      <c r="D142" s="396" t="s">
        <v>124</v>
      </c>
    </row>
    <row r="143" spans="1:11" ht="15">
      <c r="A143" s="7" t="s">
        <v>116</v>
      </c>
      <c r="B143" s="546" t="s">
        <v>377</v>
      </c>
      <c r="C143" s="466">
        <v>630</v>
      </c>
      <c r="D143" s="466">
        <v>740</v>
      </c>
    </row>
    <row r="144" spans="1:11" ht="15">
      <c r="A144" s="7" t="s">
        <v>116</v>
      </c>
      <c r="B144" s="462" t="s">
        <v>296</v>
      </c>
      <c r="C144" s="466">
        <v>620</v>
      </c>
      <c r="D144" s="466">
        <v>720</v>
      </c>
    </row>
    <row r="145" spans="1:6" ht="15">
      <c r="A145" s="7"/>
      <c r="B145" s="546" t="s">
        <v>378</v>
      </c>
      <c r="C145" s="466">
        <v>620</v>
      </c>
      <c r="D145" s="466">
        <v>720</v>
      </c>
    </row>
    <row r="146" spans="1:6" ht="15">
      <c r="A146" s="7"/>
      <c r="B146" s="546" t="s">
        <v>379</v>
      </c>
      <c r="C146" s="466"/>
      <c r="D146" s="466"/>
    </row>
    <row r="147" spans="1:6" ht="15">
      <c r="A147" s="7" t="s">
        <v>116</v>
      </c>
      <c r="B147" s="462" t="s">
        <v>129</v>
      </c>
      <c r="C147" s="466">
        <v>28</v>
      </c>
      <c r="D147" s="466">
        <v>32</v>
      </c>
    </row>
    <row r="148" spans="1:6" ht="15">
      <c r="A148" s="7" t="s">
        <v>116</v>
      </c>
      <c r="B148" s="462" t="s">
        <v>132</v>
      </c>
      <c r="C148" s="466">
        <v>27</v>
      </c>
      <c r="D148" s="466">
        <v>33</v>
      </c>
    </row>
    <row r="149" spans="1:6" ht="15">
      <c r="A149" s="7" t="s">
        <v>116</v>
      </c>
      <c r="B149" s="462" t="s">
        <v>131</v>
      </c>
      <c r="C149" s="466">
        <v>28</v>
      </c>
      <c r="D149" s="466">
        <v>34</v>
      </c>
    </row>
    <row r="150" spans="1:6" ht="15">
      <c r="A150" s="7" t="s">
        <v>116</v>
      </c>
      <c r="B150" s="876" t="s">
        <v>380</v>
      </c>
      <c r="C150" s="466"/>
      <c r="D150" s="466"/>
    </row>
    <row r="151" spans="1:6" ht="15">
      <c r="C151" s="542"/>
      <c r="D151" s="542"/>
    </row>
    <row r="152" spans="1:6" ht="15">
      <c r="A152" s="7" t="s">
        <v>116</v>
      </c>
      <c r="B152" s="543" t="s">
        <v>135</v>
      </c>
      <c r="C152" s="544"/>
      <c r="D152" s="544"/>
      <c r="E152" s="544"/>
      <c r="F152" s="544"/>
    </row>
    <row r="153" spans="1:6" ht="25">
      <c r="A153" s="7" t="s">
        <v>116</v>
      </c>
      <c r="B153" s="395"/>
      <c r="C153" s="849" t="s">
        <v>377</v>
      </c>
      <c r="D153" s="396" t="s">
        <v>296</v>
      </c>
      <c r="E153" s="640" t="s">
        <v>378</v>
      </c>
    </row>
    <row r="154" spans="1:6" ht="15">
      <c r="A154" s="7" t="s">
        <v>116</v>
      </c>
      <c r="B154" s="462" t="s">
        <v>137</v>
      </c>
      <c r="C154" s="545">
        <v>0.46329999999999999</v>
      </c>
      <c r="D154" s="545">
        <v>0.37940000000000002</v>
      </c>
      <c r="E154" s="899">
        <v>0.37259999999999999</v>
      </c>
    </row>
    <row r="155" spans="1:6" ht="15">
      <c r="A155" s="7" t="s">
        <v>116</v>
      </c>
      <c r="B155" s="462" t="s">
        <v>138</v>
      </c>
      <c r="C155" s="545">
        <v>0.38169999999999998</v>
      </c>
      <c r="D155" s="545">
        <v>0.47470000000000001</v>
      </c>
      <c r="E155" s="899">
        <v>0.46260000000000001</v>
      </c>
    </row>
    <row r="156" spans="1:6" ht="15">
      <c r="A156" s="7" t="s">
        <v>116</v>
      </c>
      <c r="B156" s="462" t="s">
        <v>139</v>
      </c>
      <c r="C156" s="545">
        <v>0.1406</v>
      </c>
      <c r="D156" s="545">
        <v>0.13300000000000001</v>
      </c>
      <c r="E156" s="899">
        <v>0.1361</v>
      </c>
    </row>
    <row r="157" spans="1:6" ht="15">
      <c r="A157" s="7" t="s">
        <v>116</v>
      </c>
      <c r="B157" s="462" t="s">
        <v>140</v>
      </c>
      <c r="C157" s="545">
        <v>1.44E-2</v>
      </c>
      <c r="D157" s="545">
        <v>1.29E-2</v>
      </c>
      <c r="E157" s="899">
        <v>2.87E-2</v>
      </c>
    </row>
    <row r="158" spans="1:6" ht="15">
      <c r="A158" s="7" t="s">
        <v>116</v>
      </c>
      <c r="B158" s="462" t="s">
        <v>141</v>
      </c>
      <c r="C158" s="545"/>
      <c r="D158" s="545"/>
      <c r="E158" s="899"/>
    </row>
    <row r="159" spans="1:6" ht="15">
      <c r="A159" s="7" t="s">
        <v>116</v>
      </c>
      <c r="B159" s="462" t="s">
        <v>142</v>
      </c>
      <c r="C159" s="545"/>
      <c r="D159" s="545"/>
      <c r="E159" s="899"/>
    </row>
    <row r="160" spans="1:6" ht="15">
      <c r="B160" s="546" t="s">
        <v>249</v>
      </c>
      <c r="C160" s="545">
        <f>SUM(C154:C159)</f>
        <v>1</v>
      </c>
      <c r="D160" s="545">
        <f>SUM(D154:D159)</f>
        <v>1</v>
      </c>
      <c r="E160" s="899">
        <f>SUM(E154:E159)</f>
        <v>0.99999999999999989</v>
      </c>
    </row>
    <row r="161" spans="1:6" ht="15">
      <c r="A161" s="7" t="s">
        <v>116</v>
      </c>
      <c r="B161" s="395"/>
      <c r="C161" s="396" t="s">
        <v>129</v>
      </c>
      <c r="D161" s="396" t="s">
        <v>131</v>
      </c>
      <c r="E161" s="396" t="s">
        <v>132</v>
      </c>
    </row>
    <row r="162" spans="1:6" ht="15">
      <c r="A162" s="7" t="s">
        <v>116</v>
      </c>
      <c r="B162" s="462" t="s">
        <v>143</v>
      </c>
      <c r="C162" s="748">
        <v>0.61419999999999997</v>
      </c>
      <c r="D162" s="748">
        <v>0.65349999999999997</v>
      </c>
      <c r="E162" s="748">
        <v>0.4783</v>
      </c>
    </row>
    <row r="163" spans="1:6" ht="15">
      <c r="A163" s="7" t="s">
        <v>116</v>
      </c>
      <c r="B163" s="462" t="s">
        <v>144</v>
      </c>
      <c r="C163" s="748">
        <v>0.33860000000000001</v>
      </c>
      <c r="D163" s="748">
        <v>0.27760000000000001</v>
      </c>
      <c r="E163" s="748">
        <v>0.48230000000000001</v>
      </c>
    </row>
    <row r="164" spans="1:6" ht="15">
      <c r="A164" s="7" t="s">
        <v>116</v>
      </c>
      <c r="B164" s="462" t="s">
        <v>145</v>
      </c>
      <c r="C164" s="748">
        <v>4.7199999999999999E-2</v>
      </c>
      <c r="D164" s="748">
        <v>6.5000000000000002E-2</v>
      </c>
      <c r="E164" s="748">
        <v>3.9399999999999998E-2</v>
      </c>
    </row>
    <row r="165" spans="1:6" ht="15">
      <c r="A165" s="7" t="s">
        <v>116</v>
      </c>
      <c r="B165" s="547" t="s">
        <v>146</v>
      </c>
      <c r="C165" s="748"/>
      <c r="D165" s="748">
        <v>3.8999999999999998E-3</v>
      </c>
      <c r="E165" s="748"/>
    </row>
    <row r="166" spans="1:6" ht="15">
      <c r="A166" s="7" t="s">
        <v>116</v>
      </c>
      <c r="B166" s="547" t="s">
        <v>147</v>
      </c>
      <c r="C166" s="748"/>
      <c r="D166" s="748"/>
      <c r="E166" s="748"/>
    </row>
    <row r="167" spans="1:6" ht="15">
      <c r="A167" s="7" t="s">
        <v>116</v>
      </c>
      <c r="B167" s="462" t="s">
        <v>148</v>
      </c>
      <c r="C167" s="748"/>
      <c r="D167" s="748"/>
      <c r="E167" s="748"/>
    </row>
    <row r="168" spans="1:6" ht="15">
      <c r="B168" s="462" t="s">
        <v>249</v>
      </c>
      <c r="C168" s="545">
        <f>SUM(C162:C167)</f>
        <v>1</v>
      </c>
      <c r="D168" s="545">
        <f>SUM(D162:D167)</f>
        <v>1</v>
      </c>
      <c r="E168" s="545">
        <f>SUM(E162:E167)</f>
        <v>1</v>
      </c>
    </row>
    <row r="169" spans="1:6" ht="15">
      <c r="A169" s="7" t="s">
        <v>149</v>
      </c>
      <c r="B169" s="197" t="s">
        <v>150</v>
      </c>
      <c r="C169" s="197"/>
      <c r="D169" s="197"/>
      <c r="E169" s="197"/>
      <c r="F169" s="197"/>
    </row>
    <row r="170" spans="1:6" ht="15">
      <c r="A170" s="7" t="s">
        <v>149</v>
      </c>
      <c r="B170" s="548" t="s">
        <v>151</v>
      </c>
      <c r="C170" s="548"/>
      <c r="D170" s="548"/>
      <c r="E170" s="749">
        <v>0.79</v>
      </c>
      <c r="F170" s="532"/>
    </row>
    <row r="171" spans="1:6" ht="15">
      <c r="A171" s="7" t="s">
        <v>149</v>
      </c>
      <c r="B171" s="487" t="s">
        <v>152</v>
      </c>
      <c r="C171" s="487"/>
      <c r="D171" s="487"/>
      <c r="E171" s="749">
        <v>0.97</v>
      </c>
      <c r="F171" s="532"/>
    </row>
    <row r="172" spans="1:6" ht="15">
      <c r="A172" s="7" t="s">
        <v>149</v>
      </c>
      <c r="B172" s="487" t="s">
        <v>153</v>
      </c>
      <c r="C172" s="487"/>
      <c r="D172" s="487"/>
      <c r="E172" s="749">
        <v>1</v>
      </c>
      <c r="F172" s="549" t="s">
        <v>250</v>
      </c>
    </row>
    <row r="173" spans="1:6" ht="15">
      <c r="A173" s="7" t="s">
        <v>149</v>
      </c>
      <c r="B173" s="487" t="s">
        <v>154</v>
      </c>
      <c r="C173" s="487"/>
      <c r="D173" s="487"/>
      <c r="E173" s="749"/>
      <c r="F173" s="549" t="s">
        <v>251</v>
      </c>
    </row>
    <row r="174" spans="1:6" ht="15">
      <c r="A174" s="7" t="s">
        <v>149</v>
      </c>
      <c r="B174" s="487" t="s">
        <v>155</v>
      </c>
      <c r="C174" s="487"/>
      <c r="D174" s="487"/>
      <c r="E174" s="749"/>
      <c r="F174" s="532"/>
    </row>
    <row r="175" spans="1:6" ht="15">
      <c r="A175" s="7" t="s">
        <v>149</v>
      </c>
      <c r="B175" s="452" t="s">
        <v>252</v>
      </c>
      <c r="C175" s="504"/>
      <c r="D175" s="504"/>
      <c r="E175" s="512"/>
      <c r="F175" s="750">
        <v>0.4</v>
      </c>
    </row>
    <row r="176" spans="1:6" ht="15">
      <c r="F176" s="479"/>
    </row>
    <row r="177" spans="1:6" ht="15">
      <c r="A177" s="7" t="s">
        <v>157</v>
      </c>
      <c r="B177" s="389" t="s">
        <v>253</v>
      </c>
      <c r="C177" s="464"/>
      <c r="D177" s="464"/>
      <c r="E177" s="464"/>
      <c r="F177" s="464"/>
    </row>
    <row r="178" spans="1:6" ht="15">
      <c r="A178" s="7" t="s">
        <v>157</v>
      </c>
      <c r="B178" s="604" t="s">
        <v>347</v>
      </c>
      <c r="C178" s="604"/>
      <c r="D178" s="751">
        <v>0.86119999999999997</v>
      </c>
      <c r="F178" s="532"/>
    </row>
    <row r="179" spans="1:6" ht="15">
      <c r="A179" s="7" t="s">
        <v>157</v>
      </c>
      <c r="B179" s="604" t="s">
        <v>348</v>
      </c>
      <c r="C179" s="604"/>
      <c r="D179" s="751">
        <v>9.7000000000000003E-2</v>
      </c>
      <c r="F179" s="532"/>
    </row>
    <row r="180" spans="1:6" ht="15">
      <c r="A180" s="7" t="s">
        <v>157</v>
      </c>
      <c r="B180" s="604" t="s">
        <v>349</v>
      </c>
      <c r="C180" s="604"/>
      <c r="D180" s="751">
        <v>2.4199999999999999E-2</v>
      </c>
      <c r="F180" s="532"/>
    </row>
    <row r="181" spans="1:6" ht="15">
      <c r="A181" s="7" t="s">
        <v>157</v>
      </c>
      <c r="B181" s="604" t="s">
        <v>350</v>
      </c>
      <c r="C181" s="604"/>
      <c r="D181" s="751">
        <v>1.4200000000000001E-2</v>
      </c>
      <c r="F181" s="532"/>
    </row>
    <row r="182" spans="1:6" ht="15">
      <c r="A182" s="7" t="s">
        <v>157</v>
      </c>
      <c r="B182" s="604" t="s">
        <v>351</v>
      </c>
      <c r="C182" s="604"/>
      <c r="D182" s="751">
        <v>3.3999999999999998E-3</v>
      </c>
      <c r="F182" s="532"/>
    </row>
    <row r="183" spans="1:6" ht="15">
      <c r="A183" s="7" t="s">
        <v>157</v>
      </c>
      <c r="B183" s="604" t="s">
        <v>352</v>
      </c>
      <c r="C183" s="604"/>
      <c r="D183" s="751"/>
      <c r="F183" s="532"/>
    </row>
    <row r="184" spans="1:6" ht="15">
      <c r="A184" s="7" t="s">
        <v>157</v>
      </c>
      <c r="B184" s="487" t="s">
        <v>162</v>
      </c>
      <c r="C184" s="487"/>
      <c r="D184" s="751"/>
      <c r="F184" s="532"/>
    </row>
    <row r="185" spans="1:6" ht="15">
      <c r="A185" s="7" t="s">
        <v>157</v>
      </c>
      <c r="B185" s="487" t="s">
        <v>163</v>
      </c>
      <c r="C185" s="487"/>
      <c r="D185" s="751"/>
      <c r="F185" s="532"/>
    </row>
    <row r="186" spans="1:6" ht="15">
      <c r="B186" s="752" t="s">
        <v>249</v>
      </c>
      <c r="C186" s="753"/>
      <c r="D186" s="754">
        <f>SUM(D178:D185)</f>
        <v>0.99999999999999989</v>
      </c>
      <c r="F186" s="490"/>
    </row>
    <row r="187" spans="1:6" s="490" customFormat="1" ht="15">
      <c r="A187" s="735"/>
      <c r="B187" s="755"/>
      <c r="C187" s="755"/>
      <c r="D187" s="755"/>
      <c r="E187" s="485"/>
    </row>
    <row r="188" spans="1:6" s="490" customFormat="1" ht="15">
      <c r="A188" s="7" t="s">
        <v>164</v>
      </c>
      <c r="B188" s="757" t="s">
        <v>165</v>
      </c>
      <c r="C188" s="758"/>
      <c r="D188" s="758"/>
      <c r="E188" s="759">
        <v>4</v>
      </c>
      <c r="F188" s="552"/>
    </row>
    <row r="189" spans="1:6" s="490" customFormat="1" ht="15">
      <c r="A189" s="7" t="s">
        <v>164</v>
      </c>
      <c r="B189" s="328" t="s">
        <v>166</v>
      </c>
      <c r="C189" s="487"/>
      <c r="D189" s="487"/>
      <c r="E189" s="751">
        <v>0.81530000000000002</v>
      </c>
      <c r="F189" s="532"/>
    </row>
    <row r="190" spans="1:6" ht="15">
      <c r="F190" s="490"/>
    </row>
    <row r="191" spans="1:6" ht="15">
      <c r="B191" s="125" t="s">
        <v>167</v>
      </c>
      <c r="F191" s="490"/>
    </row>
    <row r="192" spans="1:6" ht="15">
      <c r="A192" s="7" t="s">
        <v>168</v>
      </c>
      <c r="B192" s="126" t="s">
        <v>169</v>
      </c>
      <c r="F192" s="490"/>
    </row>
    <row r="193" spans="1:8" ht="15">
      <c r="A193" s="7" t="s">
        <v>168</v>
      </c>
      <c r="B193" s="372"/>
      <c r="C193" s="458" t="s">
        <v>18</v>
      </c>
      <c r="D193" s="458" t="s">
        <v>19</v>
      </c>
      <c r="E193" s="471"/>
      <c r="F193" s="471"/>
      <c r="G193" s="141"/>
    </row>
    <row r="194" spans="1:8" ht="24">
      <c r="A194" s="7" t="s">
        <v>168</v>
      </c>
      <c r="B194" s="418" t="s">
        <v>170</v>
      </c>
      <c r="C194" s="458" t="s">
        <v>21</v>
      </c>
      <c r="D194" s="458"/>
      <c r="F194" s="479"/>
      <c r="H194" s="141"/>
    </row>
    <row r="195" spans="1:8" ht="15">
      <c r="A195" s="7" t="s">
        <v>168</v>
      </c>
      <c r="B195" s="462" t="s">
        <v>171</v>
      </c>
      <c r="C195" s="760">
        <v>70</v>
      </c>
      <c r="F195" s="553"/>
    </row>
    <row r="196" spans="1:8" ht="15">
      <c r="A196" s="7" t="s">
        <v>168</v>
      </c>
      <c r="B196" s="372"/>
      <c r="C196" s="458" t="s">
        <v>18</v>
      </c>
      <c r="D196" s="458" t="s">
        <v>19</v>
      </c>
      <c r="E196" s="471"/>
      <c r="F196" s="471"/>
      <c r="G196" s="141"/>
    </row>
    <row r="197" spans="1:8" ht="30">
      <c r="A197" s="7" t="s">
        <v>168</v>
      </c>
      <c r="B197" s="451" t="s">
        <v>172</v>
      </c>
      <c r="C197" s="458" t="s">
        <v>21</v>
      </c>
      <c r="D197" s="458"/>
      <c r="F197" s="479"/>
      <c r="H197" s="141"/>
    </row>
    <row r="198" spans="1:8" ht="15">
      <c r="A198" s="7"/>
      <c r="B198" s="454"/>
      <c r="C198" s="562"/>
      <c r="D198" s="562"/>
      <c r="F198" s="479"/>
    </row>
    <row r="199" spans="1:8" ht="15">
      <c r="A199" s="7" t="s">
        <v>168</v>
      </c>
      <c r="B199" s="675" t="s">
        <v>353</v>
      </c>
      <c r="C199" s="676"/>
      <c r="D199" s="676"/>
      <c r="F199" s="479"/>
    </row>
    <row r="200" spans="1:8" ht="15">
      <c r="A200" s="7" t="s">
        <v>168</v>
      </c>
      <c r="B200" s="607" t="s">
        <v>354</v>
      </c>
      <c r="C200" s="863" t="s">
        <v>21</v>
      </c>
      <c r="D200" s="562"/>
      <c r="F200" s="479"/>
    </row>
    <row r="201" spans="1:8" ht="15">
      <c r="A201" s="7" t="s">
        <v>168</v>
      </c>
      <c r="B201" s="607" t="s">
        <v>355</v>
      </c>
      <c r="C201" s="520"/>
      <c r="D201" s="562"/>
      <c r="F201" s="479"/>
    </row>
    <row r="202" spans="1:8" ht="15">
      <c r="A202" s="7" t="s">
        <v>168</v>
      </c>
      <c r="B202" s="607" t="s">
        <v>356</v>
      </c>
      <c r="C202" s="520"/>
      <c r="D202" s="562"/>
      <c r="F202" s="479"/>
    </row>
    <row r="203" spans="1:8" ht="15">
      <c r="B203" s="454"/>
      <c r="C203" s="562"/>
      <c r="D203" s="562"/>
      <c r="F203" s="479"/>
    </row>
    <row r="204" spans="1:8" ht="15">
      <c r="A204" s="7" t="s">
        <v>168</v>
      </c>
      <c r="B204" s="372"/>
      <c r="C204" s="458" t="s">
        <v>18</v>
      </c>
      <c r="D204" s="458" t="s">
        <v>19</v>
      </c>
      <c r="F204" s="479"/>
    </row>
    <row r="205" spans="1:8" ht="45">
      <c r="A205" s="7" t="s">
        <v>168</v>
      </c>
      <c r="B205" s="607" t="s">
        <v>357</v>
      </c>
      <c r="C205" s="458" t="s">
        <v>21</v>
      </c>
      <c r="D205" s="458"/>
      <c r="F205" s="479"/>
    </row>
    <row r="206" spans="1:8" ht="15">
      <c r="F206" s="490"/>
    </row>
    <row r="207" spans="1:8" ht="15">
      <c r="A207" s="7" t="s">
        <v>173</v>
      </c>
      <c r="B207" s="126" t="s">
        <v>174</v>
      </c>
      <c r="F207" s="490"/>
    </row>
    <row r="208" spans="1:8" ht="15">
      <c r="A208" s="7" t="s">
        <v>173</v>
      </c>
      <c r="B208" s="372"/>
      <c r="C208" s="458" t="s">
        <v>18</v>
      </c>
      <c r="D208" s="458" t="s">
        <v>19</v>
      </c>
      <c r="E208" s="471"/>
      <c r="F208" s="471"/>
      <c r="G208" s="141"/>
    </row>
    <row r="209" spans="1:8" ht="24">
      <c r="A209" s="7" t="s">
        <v>173</v>
      </c>
      <c r="B209" s="418" t="s">
        <v>175</v>
      </c>
      <c r="C209" s="458" t="s">
        <v>21</v>
      </c>
      <c r="D209" s="462"/>
      <c r="F209" s="479"/>
      <c r="H209" s="141"/>
    </row>
    <row r="210" spans="1:8" ht="15">
      <c r="A210" s="7" t="s">
        <v>173</v>
      </c>
      <c r="B210" s="554" t="s">
        <v>176</v>
      </c>
      <c r="C210" s="761">
        <v>40909</v>
      </c>
      <c r="F210" s="490"/>
    </row>
    <row r="211" spans="1:8" ht="15">
      <c r="A211" s="7" t="s">
        <v>173</v>
      </c>
      <c r="B211" s="554" t="s">
        <v>178</v>
      </c>
      <c r="C211" s="555"/>
      <c r="F211" s="490"/>
    </row>
    <row r="212" spans="1:8" ht="15">
      <c r="B212" s="448"/>
      <c r="F212" s="490"/>
    </row>
    <row r="213" spans="1:8" ht="15">
      <c r="A213" s="7" t="s">
        <v>179</v>
      </c>
      <c r="B213" s="445"/>
      <c r="C213" s="476"/>
      <c r="D213" s="457"/>
      <c r="E213" s="458" t="s">
        <v>18</v>
      </c>
      <c r="F213" s="458" t="s">
        <v>19</v>
      </c>
      <c r="G213" s="141"/>
    </row>
    <row r="214" spans="1:8" ht="15">
      <c r="A214" s="7" t="s">
        <v>179</v>
      </c>
      <c r="B214" s="762" t="s">
        <v>358</v>
      </c>
      <c r="C214" s="299"/>
      <c r="D214" s="300"/>
      <c r="E214" s="458"/>
      <c r="F214" s="458" t="s">
        <v>21</v>
      </c>
      <c r="H214" s="141"/>
    </row>
    <row r="215" spans="1:8" ht="15">
      <c r="F215" s="490"/>
    </row>
    <row r="216" spans="1:8" ht="15">
      <c r="A216" s="7" t="s">
        <v>181</v>
      </c>
      <c r="B216" s="353" t="s">
        <v>300</v>
      </c>
      <c r="F216" s="490"/>
    </row>
    <row r="217" spans="1:8" ht="24">
      <c r="A217" s="7" t="s">
        <v>181</v>
      </c>
      <c r="B217" s="418" t="s">
        <v>183</v>
      </c>
      <c r="C217" s="462"/>
      <c r="D217" s="465"/>
      <c r="E217" s="490"/>
      <c r="F217" s="490"/>
    </row>
    <row r="218" spans="1:8" ht="15">
      <c r="A218" s="7" t="s">
        <v>181</v>
      </c>
      <c r="B218" s="554" t="s">
        <v>184</v>
      </c>
      <c r="C218" s="916">
        <v>40634</v>
      </c>
      <c r="D218" s="465"/>
      <c r="E218" s="490"/>
      <c r="F218" s="490"/>
    </row>
    <row r="219" spans="1:8" ht="15">
      <c r="A219" s="7" t="s">
        <v>181</v>
      </c>
      <c r="B219" s="557" t="s">
        <v>186</v>
      </c>
      <c r="C219" s="558"/>
      <c r="D219" s="465"/>
      <c r="E219" s="490"/>
      <c r="F219" s="490"/>
    </row>
    <row r="220" spans="1:8" ht="15">
      <c r="A220" s="7"/>
      <c r="B220" s="559"/>
      <c r="C220" s="560"/>
      <c r="D220" s="465"/>
      <c r="E220" s="490"/>
      <c r="F220" s="490"/>
    </row>
    <row r="221" spans="1:8" ht="15">
      <c r="B221" s="490"/>
      <c r="C221" s="490"/>
      <c r="D221" s="490"/>
      <c r="E221" s="490"/>
      <c r="F221" s="490"/>
    </row>
    <row r="222" spans="1:8" ht="15">
      <c r="A222" s="7" t="s">
        <v>187</v>
      </c>
      <c r="B222" s="126" t="s">
        <v>256</v>
      </c>
      <c r="F222" s="490"/>
    </row>
    <row r="223" spans="1:8" ht="15">
      <c r="A223" s="7" t="s">
        <v>187</v>
      </c>
      <c r="B223" s="450" t="s">
        <v>189</v>
      </c>
      <c r="C223" s="917">
        <v>40664</v>
      </c>
      <c r="F223" s="490"/>
    </row>
    <row r="224" spans="1:8" ht="15">
      <c r="A224" s="7" t="s">
        <v>187</v>
      </c>
      <c r="B224" s="450" t="s">
        <v>191</v>
      </c>
      <c r="C224" s="459"/>
      <c r="F224" s="490"/>
    </row>
    <row r="225" spans="1:6" ht="24">
      <c r="A225" s="7" t="s">
        <v>187</v>
      </c>
      <c r="B225" s="450" t="s">
        <v>192</v>
      </c>
      <c r="C225" s="561"/>
      <c r="F225" s="490"/>
    </row>
    <row r="226" spans="1:6" ht="15">
      <c r="A226" s="7" t="s">
        <v>187</v>
      </c>
      <c r="B226" s="557" t="s">
        <v>186</v>
      </c>
      <c r="C226" s="558"/>
      <c r="F226" s="490"/>
    </row>
    <row r="227" spans="1:6" ht="15">
      <c r="A227" s="7"/>
      <c r="B227" s="765"/>
      <c r="C227" s="766"/>
      <c r="F227" s="490"/>
    </row>
    <row r="228" spans="1:6" ht="15">
      <c r="A228" s="7" t="s">
        <v>187</v>
      </c>
      <c r="B228" s="767" t="s">
        <v>382</v>
      </c>
      <c r="C228" s="768"/>
      <c r="D228" s="917">
        <v>40664</v>
      </c>
      <c r="F228" s="490"/>
    </row>
    <row r="229" spans="1:6" ht="15">
      <c r="A229" s="7" t="s">
        <v>187</v>
      </c>
      <c r="B229" s="767" t="s">
        <v>361</v>
      </c>
      <c r="C229" s="768"/>
      <c r="D229" s="901">
        <v>200</v>
      </c>
      <c r="F229" s="490"/>
    </row>
    <row r="230" spans="1:6" ht="15">
      <c r="A230" s="7" t="s">
        <v>187</v>
      </c>
      <c r="B230" s="767" t="s">
        <v>362</v>
      </c>
      <c r="C230" s="768"/>
      <c r="F230" s="490"/>
    </row>
    <row r="231" spans="1:6" ht="15">
      <c r="A231" s="7" t="s">
        <v>187</v>
      </c>
      <c r="B231" s="770" t="s">
        <v>363</v>
      </c>
      <c r="C231" s="555"/>
      <c r="F231" s="490"/>
    </row>
    <row r="232" spans="1:6" ht="15">
      <c r="A232" s="7" t="s">
        <v>187</v>
      </c>
      <c r="B232" s="770" t="s">
        <v>364</v>
      </c>
      <c r="C232" s="555"/>
      <c r="F232" s="490"/>
    </row>
    <row r="233" spans="1:6" ht="15">
      <c r="A233" s="7" t="s">
        <v>187</v>
      </c>
      <c r="B233" s="771" t="s">
        <v>365</v>
      </c>
      <c r="C233" s="761" t="s">
        <v>21</v>
      </c>
      <c r="D233" s="490"/>
      <c r="E233" s="490"/>
      <c r="F233" s="490"/>
    </row>
    <row r="234" spans="1:6" ht="15">
      <c r="F234" s="490"/>
    </row>
    <row r="235" spans="1:6" ht="15">
      <c r="A235" s="7" t="s">
        <v>193</v>
      </c>
      <c r="B235" s="126" t="s">
        <v>194</v>
      </c>
      <c r="F235" s="490"/>
    </row>
    <row r="236" spans="1:6" ht="15">
      <c r="A236" s="7" t="s">
        <v>193</v>
      </c>
      <c r="B236" s="445"/>
      <c r="C236" s="476"/>
      <c r="D236" s="457"/>
      <c r="E236" s="458" t="s">
        <v>18</v>
      </c>
      <c r="F236" s="458" t="s">
        <v>19</v>
      </c>
    </row>
    <row r="237" spans="1:6" ht="15">
      <c r="A237" s="7" t="s">
        <v>193</v>
      </c>
      <c r="B237" s="310" t="s">
        <v>195</v>
      </c>
      <c r="C237" s="98"/>
      <c r="D237" s="99"/>
      <c r="E237" s="458" t="s">
        <v>21</v>
      </c>
      <c r="F237" s="458"/>
    </row>
    <row r="238" spans="1:6" ht="15">
      <c r="A238" s="7" t="s">
        <v>193</v>
      </c>
      <c r="B238" s="548" t="s">
        <v>257</v>
      </c>
      <c r="C238" s="548"/>
      <c r="D238" s="458" t="s">
        <v>258</v>
      </c>
      <c r="F238" s="479"/>
    </row>
    <row r="239" spans="1:6" ht="15">
      <c r="F239" s="490"/>
    </row>
    <row r="240" spans="1:6" ht="15">
      <c r="A240" s="7" t="s">
        <v>197</v>
      </c>
      <c r="B240" s="126" t="s">
        <v>198</v>
      </c>
      <c r="F240" s="490"/>
    </row>
    <row r="241" spans="1:6" ht="15">
      <c r="A241" s="7" t="s">
        <v>197</v>
      </c>
      <c r="B241" s="445"/>
      <c r="C241" s="476"/>
      <c r="D241" s="457"/>
      <c r="E241" s="458" t="s">
        <v>18</v>
      </c>
      <c r="F241" s="458" t="s">
        <v>19</v>
      </c>
    </row>
    <row r="242" spans="1:6" ht="15">
      <c r="A242" s="7" t="s">
        <v>197</v>
      </c>
      <c r="B242" s="310" t="s">
        <v>199</v>
      </c>
      <c r="C242" s="98"/>
      <c r="D242" s="99"/>
      <c r="E242" s="458" t="s">
        <v>21</v>
      </c>
      <c r="F242" s="458"/>
    </row>
    <row r="243" spans="1:6" ht="15">
      <c r="F243" s="490"/>
    </row>
    <row r="244" spans="1:6" ht="15">
      <c r="A244" s="7" t="s">
        <v>200</v>
      </c>
      <c r="B244" s="58" t="s">
        <v>259</v>
      </c>
      <c r="C244" s="822" t="s">
        <v>383</v>
      </c>
      <c r="D244" s="734"/>
      <c r="E244" s="279" t="s">
        <v>399</v>
      </c>
      <c r="F244" s="490"/>
    </row>
    <row r="245" spans="1:6" ht="15">
      <c r="F245" s="490"/>
    </row>
    <row r="246" spans="1:6" ht="15">
      <c r="B246" s="125" t="s">
        <v>205</v>
      </c>
      <c r="F246" s="490"/>
    </row>
    <row r="247" spans="1:6" ht="15">
      <c r="A247" s="7" t="s">
        <v>206</v>
      </c>
      <c r="B247" s="126" t="s">
        <v>207</v>
      </c>
      <c r="F247" s="490"/>
    </row>
    <row r="248" spans="1:6" ht="15">
      <c r="A248" s="7" t="s">
        <v>206</v>
      </c>
      <c r="B248" s="445"/>
      <c r="C248" s="476"/>
      <c r="D248" s="457"/>
      <c r="E248" s="458" t="s">
        <v>18</v>
      </c>
      <c r="F248" s="458" t="s">
        <v>19</v>
      </c>
    </row>
    <row r="249" spans="1:6" ht="15">
      <c r="A249" s="7" t="s">
        <v>206</v>
      </c>
      <c r="B249" s="310" t="s">
        <v>208</v>
      </c>
      <c r="C249" s="98"/>
      <c r="D249" s="99"/>
      <c r="E249" s="458" t="s">
        <v>21</v>
      </c>
      <c r="F249" s="458"/>
    </row>
    <row r="250" spans="1:6" ht="15">
      <c r="A250" s="7" t="s">
        <v>206</v>
      </c>
      <c r="B250" s="384" t="s">
        <v>209</v>
      </c>
      <c r="C250" s="384"/>
      <c r="D250" s="455"/>
      <c r="E250" s="562"/>
      <c r="F250" s="562"/>
    </row>
    <row r="251" spans="1:6" ht="15">
      <c r="A251" s="7" t="s">
        <v>206</v>
      </c>
      <c r="B251" s="327" t="s">
        <v>210</v>
      </c>
      <c r="C251" s="327"/>
      <c r="D251" s="327"/>
      <c r="E251" s="917">
        <v>40483</v>
      </c>
      <c r="F251" s="562"/>
    </row>
    <row r="252" spans="1:6" ht="15">
      <c r="A252" s="7" t="s">
        <v>206</v>
      </c>
      <c r="B252" s="327" t="s">
        <v>212</v>
      </c>
      <c r="C252" s="327"/>
      <c r="D252" s="327"/>
      <c r="E252" s="917">
        <v>40513</v>
      </c>
      <c r="F252" s="562"/>
    </row>
    <row r="253" spans="1:6" ht="15">
      <c r="A253" s="7" t="s">
        <v>206</v>
      </c>
      <c r="B253" s="327" t="s">
        <v>214</v>
      </c>
      <c r="C253" s="327"/>
      <c r="D253" s="327"/>
      <c r="E253" s="555"/>
      <c r="F253" s="562"/>
    </row>
    <row r="254" spans="1:6" ht="15">
      <c r="A254" s="7" t="s">
        <v>206</v>
      </c>
      <c r="B254" s="327" t="s">
        <v>215</v>
      </c>
      <c r="C254" s="327"/>
      <c r="D254" s="327"/>
      <c r="E254" s="555"/>
      <c r="F254" s="562"/>
    </row>
    <row r="255" spans="1:6" ht="15">
      <c r="A255" s="7" t="s">
        <v>206</v>
      </c>
      <c r="B255" s="441" t="s">
        <v>437</v>
      </c>
      <c r="C255" s="441"/>
      <c r="D255" s="441"/>
      <c r="E255" s="562"/>
      <c r="F255" s="562"/>
    </row>
    <row r="256" spans="1:6" ht="15">
      <c r="A256" s="7" t="s">
        <v>206</v>
      </c>
      <c r="B256" s="327" t="s">
        <v>217</v>
      </c>
      <c r="C256" s="327"/>
      <c r="D256" s="327"/>
      <c r="E256" s="776">
        <v>1167</v>
      </c>
      <c r="F256" s="562"/>
    </row>
    <row r="257" spans="1:7" ht="15">
      <c r="A257" s="7" t="s">
        <v>206</v>
      </c>
      <c r="B257" s="443" t="s">
        <v>218</v>
      </c>
      <c r="C257" s="443"/>
      <c r="D257" s="443"/>
      <c r="E257" s="777">
        <v>564</v>
      </c>
      <c r="F257" s="562"/>
    </row>
    <row r="258" spans="1:7" ht="15">
      <c r="A258" s="7" t="s">
        <v>206</v>
      </c>
      <c r="B258" s="383" t="s">
        <v>219</v>
      </c>
      <c r="C258" s="384"/>
      <c r="D258" s="384"/>
      <c r="E258" s="565"/>
      <c r="F258" s="566"/>
    </row>
    <row r="259" spans="1:7" ht="15">
      <c r="A259" s="7"/>
      <c r="B259" s="497"/>
      <c r="C259" s="484"/>
      <c r="D259" s="484"/>
      <c r="E259" s="484"/>
      <c r="F259" s="567"/>
    </row>
    <row r="260" spans="1:7" ht="15">
      <c r="F260" s="490"/>
    </row>
    <row r="261" spans="1:7" ht="15">
      <c r="A261" s="7" t="s">
        <v>220</v>
      </c>
      <c r="B261" s="126" t="s">
        <v>221</v>
      </c>
      <c r="F261" s="490"/>
    </row>
    <row r="262" spans="1:7" ht="15">
      <c r="A262" s="7" t="s">
        <v>220</v>
      </c>
      <c r="B262" s="445"/>
      <c r="C262" s="476"/>
      <c r="D262" s="457"/>
      <c r="E262" s="458" t="s">
        <v>18</v>
      </c>
      <c r="F262" s="458" t="s">
        <v>19</v>
      </c>
    </row>
    <row r="263" spans="1:7" ht="15">
      <c r="A263" s="7" t="s">
        <v>220</v>
      </c>
      <c r="B263" s="310" t="s">
        <v>222</v>
      </c>
      <c r="C263" s="98"/>
      <c r="D263" s="99"/>
      <c r="E263" s="458"/>
      <c r="F263" s="458" t="s">
        <v>21</v>
      </c>
    </row>
    <row r="264" spans="1:7" ht="15">
      <c r="A264" s="7" t="s">
        <v>220</v>
      </c>
      <c r="B264" s="384" t="s">
        <v>209</v>
      </c>
      <c r="C264" s="384"/>
      <c r="D264" s="455"/>
      <c r="E264" s="562"/>
    </row>
    <row r="265" spans="1:7" ht="15">
      <c r="A265" s="7" t="s">
        <v>220</v>
      </c>
      <c r="B265" s="327" t="s">
        <v>223</v>
      </c>
      <c r="C265" s="327"/>
      <c r="D265" s="327"/>
      <c r="E265" s="555"/>
    </row>
    <row r="266" spans="1:7" ht="15">
      <c r="A266" s="7" t="s">
        <v>220</v>
      </c>
      <c r="B266" s="327" t="s">
        <v>224</v>
      </c>
      <c r="C266" s="327"/>
      <c r="D266" s="327"/>
      <c r="E266" s="555"/>
    </row>
    <row r="267" spans="1:7" ht="15">
      <c r="F267" s="490"/>
    </row>
    <row r="268" spans="1:7" ht="15">
      <c r="A268" s="7" t="s">
        <v>220</v>
      </c>
      <c r="B268" s="676" t="s">
        <v>368</v>
      </c>
      <c r="C268" s="676"/>
      <c r="D268" s="676"/>
      <c r="E268" s="676"/>
      <c r="F268" s="676"/>
      <c r="G268" s="676"/>
    </row>
    <row r="269" spans="1:7" ht="15">
      <c r="A269" s="7" t="s">
        <v>220</v>
      </c>
      <c r="B269" s="583" t="s">
        <v>18</v>
      </c>
      <c r="C269" s="583" t="s">
        <v>19</v>
      </c>
      <c r="F269" s="490"/>
    </row>
    <row r="270" spans="1:7" ht="15">
      <c r="A270" s="7" t="s">
        <v>220</v>
      </c>
      <c r="B270" s="583"/>
      <c r="C270" s="583"/>
    </row>
    <row r="271" spans="1:7" ht="15"/>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
  <sheetViews>
    <sheetView tabSelected="1" showRuler="0" topLeftCell="A21" workbookViewId="0">
      <selection activeCell="E21" sqref="E21:E23"/>
    </sheetView>
  </sheetViews>
  <sheetFormatPr baseColWidth="10" defaultColWidth="0" defaultRowHeight="12" customHeight="1" zeroHeight="1" x14ac:dyDescent="0"/>
  <cols>
    <col min="1" max="1" width="4.5" style="447" customWidth="1"/>
    <col min="2" max="2" width="27" customWidth="1"/>
    <col min="3" max="6" width="14.6640625" customWidth="1"/>
    <col min="7" max="7" width="8.5" customWidth="1"/>
    <col min="8" max="8" width="0.6640625" customWidth="1"/>
  </cols>
  <sheetData>
    <row r="1" spans="1:6" ht="17">
      <c r="A1" s="2" t="s">
        <v>1</v>
      </c>
      <c r="B1" s="472"/>
      <c r="C1" s="472"/>
      <c r="D1" s="472"/>
      <c r="E1" s="472"/>
      <c r="F1" s="472"/>
    </row>
    <row r="2" spans="1:6" ht="15"/>
    <row r="3" spans="1:6" ht="15">
      <c r="B3" s="125" t="s">
        <v>2</v>
      </c>
    </row>
    <row r="4" spans="1:6" ht="15">
      <c r="A4" s="7" t="s">
        <v>3</v>
      </c>
      <c r="B4" s="8" t="s">
        <v>438</v>
      </c>
      <c r="C4" s="473"/>
      <c r="D4" s="473"/>
      <c r="E4" s="473"/>
      <c r="F4" s="463"/>
    </row>
    <row r="5" spans="1:6" ht="15">
      <c r="A5" s="7" t="s">
        <v>3</v>
      </c>
      <c r="B5" s="310" t="s">
        <v>5</v>
      </c>
      <c r="C5" s="98"/>
      <c r="D5" s="99"/>
      <c r="E5" s="920">
        <v>5150</v>
      </c>
    </row>
    <row r="6" spans="1:6" ht="15">
      <c r="A6" s="7" t="s">
        <v>3</v>
      </c>
      <c r="B6" s="475" t="s">
        <v>6</v>
      </c>
      <c r="C6" s="476"/>
      <c r="D6" s="457"/>
      <c r="E6" s="717">
        <v>8896</v>
      </c>
    </row>
    <row r="7" spans="1:6" ht="15">
      <c r="A7" s="7"/>
      <c r="B7" s="471"/>
      <c r="C7" s="314"/>
      <c r="D7" s="314"/>
      <c r="E7" s="471"/>
    </row>
    <row r="8" spans="1:6" ht="15">
      <c r="A8" s="7" t="s">
        <v>3</v>
      </c>
      <c r="B8" s="475" t="s">
        <v>8</v>
      </c>
      <c r="C8" s="476"/>
      <c r="D8" s="457"/>
      <c r="E8" s="717">
        <v>2101</v>
      </c>
    </row>
    <row r="9" spans="1:6" ht="15">
      <c r="A9" s="7" t="s">
        <v>3</v>
      </c>
      <c r="B9" s="475" t="s">
        <v>9</v>
      </c>
      <c r="C9" s="476"/>
      <c r="D9" s="457"/>
      <c r="E9" s="717">
        <v>2564</v>
      </c>
    </row>
    <row r="10" spans="1:6" ht="15">
      <c r="A10" s="7"/>
      <c r="B10" s="471"/>
      <c r="C10" s="479"/>
      <c r="D10" s="479"/>
      <c r="E10" s="471"/>
    </row>
    <row r="11" spans="1:6" ht="15">
      <c r="A11" s="7" t="s">
        <v>3</v>
      </c>
      <c r="B11" s="475" t="s">
        <v>11</v>
      </c>
      <c r="C11" s="476"/>
      <c r="D11" s="457"/>
      <c r="E11" s="717">
        <v>652</v>
      </c>
    </row>
    <row r="12" spans="1:6" ht="15">
      <c r="A12" s="7" t="s">
        <v>3</v>
      </c>
      <c r="B12" s="480" t="s">
        <v>12</v>
      </c>
      <c r="C12" s="476"/>
      <c r="D12" s="457"/>
      <c r="E12" s="717">
        <v>0</v>
      </c>
    </row>
    <row r="13" spans="1:6" ht="15">
      <c r="A13" s="7"/>
      <c r="B13" s="471"/>
      <c r="C13" s="479"/>
      <c r="D13" s="479"/>
      <c r="E13" s="471"/>
    </row>
    <row r="14" spans="1:6" ht="15">
      <c r="A14" s="7" t="s">
        <v>3</v>
      </c>
      <c r="B14" s="481" t="s">
        <v>13</v>
      </c>
      <c r="C14" s="476"/>
      <c r="D14" s="457"/>
      <c r="E14" s="717">
        <v>827</v>
      </c>
    </row>
    <row r="15" spans="1:6" ht="15">
      <c r="A15" s="7" t="s">
        <v>3</v>
      </c>
      <c r="B15" s="480" t="s">
        <v>14</v>
      </c>
      <c r="C15" s="476"/>
      <c r="D15" s="457"/>
      <c r="E15" s="717">
        <v>0</v>
      </c>
    </row>
    <row r="16" spans="1:6" ht="15"/>
    <row r="17" spans="1:6" ht="15">
      <c r="A17" s="7" t="s">
        <v>16</v>
      </c>
      <c r="B17" s="8" t="s">
        <v>17</v>
      </c>
      <c r="C17" s="473"/>
      <c r="D17" s="473"/>
      <c r="E17" s="473"/>
      <c r="F17" s="463"/>
    </row>
    <row r="18" spans="1:6" ht="15">
      <c r="A18" s="7"/>
      <c r="B18" s="355"/>
      <c r="C18" s="482"/>
      <c r="D18" s="482"/>
      <c r="E18" s="458" t="s">
        <v>18</v>
      </c>
      <c r="F18" s="458" t="s">
        <v>19</v>
      </c>
    </row>
    <row r="19" spans="1:6" ht="15">
      <c r="A19" s="7" t="s">
        <v>16</v>
      </c>
      <c r="B19" s="483" t="s">
        <v>20</v>
      </c>
      <c r="C19" s="483"/>
      <c r="D19" s="483"/>
      <c r="E19" s="458" t="s">
        <v>21</v>
      </c>
      <c r="F19" s="458"/>
    </row>
    <row r="20" spans="1:6" ht="15">
      <c r="A20" s="7" t="s">
        <v>16</v>
      </c>
      <c r="B20" s="484" t="s">
        <v>439</v>
      </c>
      <c r="C20" s="484"/>
      <c r="D20" s="484"/>
      <c r="E20" s="485"/>
      <c r="F20" s="479"/>
    </row>
    <row r="21" spans="1:6" ht="15">
      <c r="A21" s="7" t="s">
        <v>16</v>
      </c>
      <c r="B21" s="572" t="s">
        <v>309</v>
      </c>
      <c r="C21" s="573"/>
      <c r="D21" s="574"/>
      <c r="E21" s="462">
        <v>3196</v>
      </c>
      <c r="F21" s="479"/>
    </row>
    <row r="22" spans="1:6" ht="15">
      <c r="A22" s="7" t="s">
        <v>16</v>
      </c>
      <c r="B22" s="486" t="s">
        <v>24</v>
      </c>
      <c r="C22" s="486"/>
      <c r="D22" s="486"/>
      <c r="E22" s="462">
        <v>1474</v>
      </c>
      <c r="F22" s="479"/>
    </row>
    <row r="23" spans="1:6" ht="15">
      <c r="A23" s="7" t="s">
        <v>16</v>
      </c>
      <c r="B23" s="486" t="s">
        <v>25</v>
      </c>
      <c r="C23" s="486"/>
      <c r="D23" s="486"/>
      <c r="E23" s="462">
        <v>96</v>
      </c>
    </row>
    <row r="24" spans="1:6" ht="15">
      <c r="A24" s="7" t="s">
        <v>16</v>
      </c>
      <c r="B24" s="680" t="s">
        <v>310</v>
      </c>
      <c r="C24" s="580"/>
      <c r="D24" s="580"/>
      <c r="E24" s="490"/>
      <c r="F24" s="857" t="s">
        <v>21</v>
      </c>
    </row>
    <row r="25" spans="1:6" ht="15">
      <c r="A25" s="7" t="s">
        <v>16</v>
      </c>
      <c r="B25" s="720" t="s">
        <v>311</v>
      </c>
      <c r="C25" s="676"/>
      <c r="D25" s="580"/>
      <c r="E25" s="490"/>
    </row>
    <row r="26" spans="1:6" ht="15">
      <c r="A26" s="7" t="s">
        <v>16</v>
      </c>
      <c r="B26" s="720" t="s">
        <v>312</v>
      </c>
      <c r="C26" s="676"/>
      <c r="D26" s="580"/>
      <c r="E26" s="490"/>
    </row>
    <row r="27" spans="1:6" ht="15">
      <c r="B27" s="469"/>
      <c r="C27" s="469"/>
      <c r="D27" s="469"/>
    </row>
    <row r="28" spans="1:6" ht="15">
      <c r="A28" s="326"/>
      <c r="B28" s="125" t="s">
        <v>26</v>
      </c>
    </row>
    <row r="29" spans="1:6" ht="15">
      <c r="A29" s="7" t="s">
        <v>27</v>
      </c>
      <c r="B29" s="126" t="s">
        <v>230</v>
      </c>
    </row>
    <row r="30" spans="1:6" ht="15">
      <c r="A30" s="7" t="s">
        <v>27</v>
      </c>
      <c r="B30" s="452" t="s">
        <v>29</v>
      </c>
      <c r="C30" s="453"/>
      <c r="D30" s="458"/>
      <c r="F30" s="479"/>
    </row>
    <row r="31" spans="1:6" ht="15">
      <c r="A31" s="7" t="s">
        <v>27</v>
      </c>
      <c r="B31" s="356" t="s">
        <v>30</v>
      </c>
      <c r="C31" s="468"/>
      <c r="D31" s="458"/>
      <c r="F31" s="479"/>
    </row>
    <row r="32" spans="1:6" ht="15">
      <c r="A32" s="7" t="s">
        <v>27</v>
      </c>
      <c r="B32" s="452" t="s">
        <v>31</v>
      </c>
      <c r="C32" s="453"/>
      <c r="D32" s="458" t="s">
        <v>21</v>
      </c>
      <c r="F32" s="479"/>
    </row>
    <row r="33" spans="1:6" ht="15"/>
    <row r="34" spans="1:6" ht="15">
      <c r="A34" s="7" t="s">
        <v>32</v>
      </c>
      <c r="B34" s="329" t="s">
        <v>33</v>
      </c>
      <c r="C34" s="329"/>
      <c r="D34" s="329"/>
      <c r="E34" s="329"/>
      <c r="F34" s="329"/>
    </row>
    <row r="35" spans="1:6" ht="15">
      <c r="A35" s="7" t="s">
        <v>32</v>
      </c>
      <c r="B35" s="452" t="s">
        <v>34</v>
      </c>
      <c r="C35" s="453"/>
      <c r="D35" s="458"/>
      <c r="F35" s="479"/>
    </row>
    <row r="36" spans="1:6" ht="15">
      <c r="A36" s="7" t="s">
        <v>32</v>
      </c>
      <c r="B36" s="356" t="s">
        <v>35</v>
      </c>
      <c r="C36" s="468"/>
      <c r="D36" s="458" t="s">
        <v>21</v>
      </c>
      <c r="F36" s="479"/>
    </row>
    <row r="37" spans="1:6" ht="15">
      <c r="A37" s="7" t="s">
        <v>32</v>
      </c>
      <c r="B37" s="452" t="s">
        <v>36</v>
      </c>
      <c r="C37" s="453"/>
      <c r="D37" s="458"/>
      <c r="F37" s="479"/>
    </row>
    <row r="38" spans="1:6" ht="15"/>
    <row r="39" spans="1:6" ht="15">
      <c r="A39" s="7" t="s">
        <v>37</v>
      </c>
      <c r="B39" s="8" t="s">
        <v>38</v>
      </c>
      <c r="C39" s="8"/>
      <c r="D39" s="8"/>
      <c r="E39" s="8"/>
      <c r="F39" s="8"/>
    </row>
    <row r="40" spans="1:6" ht="23">
      <c r="A40" s="7" t="s">
        <v>37</v>
      </c>
      <c r="B40" s="489"/>
      <c r="C40" s="331" t="s">
        <v>39</v>
      </c>
      <c r="D40" s="332" t="s">
        <v>40</v>
      </c>
      <c r="E40" s="465"/>
      <c r="F40" s="490"/>
    </row>
    <row r="41" spans="1:6" ht="15">
      <c r="A41" s="7" t="s">
        <v>37</v>
      </c>
      <c r="B41" s="491" t="s">
        <v>41</v>
      </c>
      <c r="C41" s="458"/>
      <c r="D41" s="492"/>
      <c r="F41" s="490"/>
    </row>
    <row r="42" spans="1:6" ht="15">
      <c r="A42" s="7" t="s">
        <v>37</v>
      </c>
      <c r="B42" s="491" t="s">
        <v>42</v>
      </c>
      <c r="C42" s="458"/>
      <c r="D42" s="492">
        <v>4</v>
      </c>
      <c r="F42" s="490"/>
    </row>
    <row r="43" spans="1:6" ht="15">
      <c r="A43" s="7" t="s">
        <v>37</v>
      </c>
      <c r="B43" s="491" t="s">
        <v>43</v>
      </c>
      <c r="C43" s="458"/>
      <c r="D43" s="492">
        <v>4</v>
      </c>
      <c r="F43" s="490"/>
    </row>
    <row r="44" spans="1:6" ht="15">
      <c r="A44" s="7" t="s">
        <v>37</v>
      </c>
      <c r="B44" s="491" t="s">
        <v>44</v>
      </c>
      <c r="C44" s="458"/>
      <c r="D44" s="492">
        <v>4</v>
      </c>
      <c r="F44" s="490"/>
    </row>
    <row r="45" spans="1:6" ht="30">
      <c r="A45" s="7" t="s">
        <v>37</v>
      </c>
      <c r="B45" s="493" t="s">
        <v>231</v>
      </c>
      <c r="C45" s="458"/>
      <c r="D45" s="492">
        <v>3</v>
      </c>
      <c r="F45" s="490"/>
    </row>
    <row r="46" spans="1:6" ht="15">
      <c r="A46" s="7" t="s">
        <v>37</v>
      </c>
      <c r="B46" s="491" t="s">
        <v>46</v>
      </c>
      <c r="C46" s="458"/>
      <c r="D46" s="492">
        <v>4</v>
      </c>
      <c r="F46" s="490"/>
    </row>
    <row r="47" spans="1:6" ht="15">
      <c r="A47" s="7" t="s">
        <v>37</v>
      </c>
      <c r="B47" s="491" t="s">
        <v>47</v>
      </c>
      <c r="C47" s="458"/>
      <c r="D47" s="492">
        <v>4</v>
      </c>
      <c r="F47" s="490"/>
    </row>
    <row r="48" spans="1:6" ht="15">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ht="15">
      <c r="A52" s="7" t="s">
        <v>37</v>
      </c>
      <c r="B52" s="838" t="s">
        <v>50</v>
      </c>
      <c r="C52" s="458"/>
      <c r="D52" s="492"/>
      <c r="F52" s="490"/>
    </row>
    <row r="53" spans="1:6" ht="15"/>
    <row r="54" spans="1:6" ht="15">
      <c r="B54" s="338" t="s">
        <v>51</v>
      </c>
    </row>
    <row r="55" spans="1:6" ht="15">
      <c r="A55" s="7" t="s">
        <v>52</v>
      </c>
      <c r="B55" s="339" t="s">
        <v>268</v>
      </c>
      <c r="C55" s="494"/>
      <c r="D55" s="494"/>
      <c r="E55" s="494"/>
      <c r="F55" s="463"/>
    </row>
    <row r="56" spans="1:6" ht="15">
      <c r="A56" s="7" t="s">
        <v>52</v>
      </c>
      <c r="B56" s="340" t="s">
        <v>54</v>
      </c>
      <c r="C56" s="483"/>
      <c r="D56" s="483"/>
      <c r="E56" s="100"/>
      <c r="F56" s="479"/>
    </row>
    <row r="57" spans="1:6" ht="15">
      <c r="A57" s="7" t="s">
        <v>52</v>
      </c>
      <c r="B57" s="327" t="s">
        <v>233</v>
      </c>
      <c r="C57" s="487"/>
      <c r="D57" s="487"/>
      <c r="E57" s="95"/>
      <c r="F57" s="479"/>
    </row>
    <row r="58" spans="1:6" ht="15">
      <c r="A58" s="7" t="s">
        <v>52</v>
      </c>
      <c r="B58" s="327" t="s">
        <v>234</v>
      </c>
      <c r="C58" s="327"/>
      <c r="D58" s="327"/>
      <c r="E58" s="100"/>
      <c r="F58" s="479"/>
    </row>
    <row r="59" spans="1:6" ht="15">
      <c r="A59" s="7" t="s">
        <v>52</v>
      </c>
      <c r="B59" s="327" t="s">
        <v>235</v>
      </c>
      <c r="C59" s="327"/>
      <c r="D59" s="327"/>
      <c r="E59" s="100"/>
      <c r="F59" s="479"/>
    </row>
    <row r="60" spans="1:6" ht="15">
      <c r="A60" s="7" t="s">
        <v>52</v>
      </c>
      <c r="B60" s="341" t="s">
        <v>57</v>
      </c>
      <c r="C60" s="495"/>
      <c r="D60" s="495"/>
      <c r="E60" s="496"/>
      <c r="F60" s="479"/>
    </row>
    <row r="61" spans="1:6" ht="15">
      <c r="B61" s="497"/>
      <c r="C61" s="484"/>
      <c r="D61" s="484"/>
      <c r="E61" s="498"/>
    </row>
    <row r="62" spans="1:6" ht="15">
      <c r="B62" s="469"/>
      <c r="C62" s="469"/>
      <c r="D62" s="469"/>
    </row>
    <row r="63" spans="1:6" ht="15">
      <c r="A63" s="7" t="s">
        <v>58</v>
      </c>
      <c r="B63" s="346" t="s">
        <v>59</v>
      </c>
      <c r="C63" s="346"/>
      <c r="D63" s="346"/>
      <c r="E63" s="346"/>
      <c r="F63" s="499"/>
    </row>
    <row r="64" spans="1:6" ht="15">
      <c r="A64" s="7" t="s">
        <v>58</v>
      </c>
      <c r="B64" s="500"/>
      <c r="C64" s="100" t="s">
        <v>60</v>
      </c>
      <c r="D64" s="100" t="s">
        <v>61</v>
      </c>
      <c r="E64" s="100" t="s">
        <v>62</v>
      </c>
      <c r="F64" s="100" t="s">
        <v>63</v>
      </c>
    </row>
    <row r="65" spans="1:6" ht="15">
      <c r="A65" s="7" t="s">
        <v>58</v>
      </c>
      <c r="B65" s="348" t="s">
        <v>64</v>
      </c>
      <c r="C65" s="349"/>
      <c r="D65" s="349"/>
      <c r="E65" s="349"/>
      <c r="F65" s="350"/>
    </row>
    <row r="66" spans="1:6" ht="25">
      <c r="A66" s="7" t="s">
        <v>58</v>
      </c>
      <c r="B66" s="721" t="s">
        <v>313</v>
      </c>
      <c r="C66" s="906" t="s">
        <v>21</v>
      </c>
      <c r="D66" s="907"/>
      <c r="E66" s="907"/>
      <c r="F66" s="907"/>
    </row>
    <row r="67" spans="1:6" ht="15">
      <c r="A67" s="7" t="s">
        <v>58</v>
      </c>
      <c r="B67" s="501" t="s">
        <v>66</v>
      </c>
      <c r="C67" s="906" t="s">
        <v>21</v>
      </c>
      <c r="D67" s="907"/>
      <c r="E67" s="907"/>
      <c r="F67" s="907"/>
    </row>
    <row r="68" spans="1:6" ht="15">
      <c r="A68" s="7" t="s">
        <v>58</v>
      </c>
      <c r="B68" s="722" t="s">
        <v>314</v>
      </c>
      <c r="C68" s="906" t="s">
        <v>21</v>
      </c>
      <c r="D68" s="907"/>
      <c r="E68" s="907"/>
      <c r="F68" s="907"/>
    </row>
    <row r="69" spans="1:6" ht="15">
      <c r="A69" s="7" t="s">
        <v>58</v>
      </c>
      <c r="B69" s="501" t="s">
        <v>68</v>
      </c>
      <c r="C69" s="906" t="s">
        <v>21</v>
      </c>
      <c r="D69" s="907"/>
      <c r="E69" s="907"/>
      <c r="F69" s="907"/>
    </row>
    <row r="70" spans="1:6" ht="15">
      <c r="A70" s="7" t="s">
        <v>58</v>
      </c>
      <c r="B70" s="584" t="s">
        <v>315</v>
      </c>
      <c r="C70" s="906" t="s">
        <v>21</v>
      </c>
      <c r="D70" s="907"/>
      <c r="E70" s="907"/>
      <c r="F70" s="907"/>
    </row>
    <row r="71" spans="1:6" ht="15">
      <c r="A71" s="7" t="s">
        <v>58</v>
      </c>
      <c r="B71" s="501" t="s">
        <v>67</v>
      </c>
      <c r="C71" s="906" t="s">
        <v>21</v>
      </c>
      <c r="D71" s="907"/>
      <c r="E71" s="907"/>
      <c r="F71" s="907"/>
    </row>
    <row r="72" spans="1:6" ht="15">
      <c r="A72" s="7" t="s">
        <v>58</v>
      </c>
      <c r="B72" s="348" t="s">
        <v>70</v>
      </c>
      <c r="C72" s="908"/>
      <c r="D72" s="908"/>
      <c r="E72" s="909"/>
      <c r="F72" s="910"/>
    </row>
    <row r="73" spans="1:6" ht="15">
      <c r="A73" s="7" t="s">
        <v>58</v>
      </c>
      <c r="B73" s="501" t="s">
        <v>71</v>
      </c>
      <c r="C73" s="907"/>
      <c r="D73" s="907"/>
      <c r="E73" s="906" t="s">
        <v>21</v>
      </c>
      <c r="F73" s="907"/>
    </row>
    <row r="74" spans="1:6" ht="15">
      <c r="A74" s="7" t="s">
        <v>58</v>
      </c>
      <c r="B74" s="501" t="s">
        <v>72</v>
      </c>
      <c r="C74" s="906" t="s">
        <v>21</v>
      </c>
      <c r="D74" s="907"/>
      <c r="E74" s="907"/>
      <c r="F74" s="907"/>
    </row>
    <row r="75" spans="1:6" ht="15">
      <c r="A75" s="7" t="s">
        <v>58</v>
      </c>
      <c r="B75" s="501" t="s">
        <v>73</v>
      </c>
      <c r="C75" s="906" t="s">
        <v>21</v>
      </c>
      <c r="D75" s="907"/>
      <c r="E75" s="907"/>
      <c r="F75" s="907"/>
    </row>
    <row r="76" spans="1:6" ht="15">
      <c r="A76" s="7" t="s">
        <v>58</v>
      </c>
      <c r="B76" s="501" t="s">
        <v>74</v>
      </c>
      <c r="C76" s="906" t="s">
        <v>21</v>
      </c>
      <c r="D76" s="907"/>
      <c r="E76" s="907"/>
      <c r="F76" s="907"/>
    </row>
    <row r="77" spans="1:6" ht="15">
      <c r="A77" s="7" t="s">
        <v>58</v>
      </c>
      <c r="B77" s="584" t="s">
        <v>316</v>
      </c>
      <c r="C77" s="907"/>
      <c r="D77" s="907"/>
      <c r="E77" s="906" t="s">
        <v>21</v>
      </c>
      <c r="F77" s="907"/>
    </row>
    <row r="78" spans="1:6" ht="15">
      <c r="A78" s="7" t="s">
        <v>58</v>
      </c>
      <c r="B78" s="501" t="s">
        <v>75</v>
      </c>
      <c r="C78" s="907"/>
      <c r="D78" s="907"/>
      <c r="E78" s="906" t="s">
        <v>21</v>
      </c>
      <c r="F78" s="907"/>
    </row>
    <row r="79" spans="1:6" ht="15">
      <c r="A79" s="7" t="s">
        <v>58</v>
      </c>
      <c r="B79" s="501" t="s">
        <v>76</v>
      </c>
      <c r="C79" s="907"/>
      <c r="D79" s="907"/>
      <c r="E79" s="906" t="s">
        <v>21</v>
      </c>
      <c r="F79" s="907"/>
    </row>
    <row r="80" spans="1:6" ht="15">
      <c r="A80" s="7" t="s">
        <v>58</v>
      </c>
      <c r="B80" s="501" t="s">
        <v>77</v>
      </c>
      <c r="C80" s="906" t="s">
        <v>21</v>
      </c>
      <c r="D80" s="907"/>
      <c r="E80" s="907"/>
      <c r="F80" s="907"/>
    </row>
    <row r="81" spans="1:8" ht="30">
      <c r="A81" s="7" t="s">
        <v>58</v>
      </c>
      <c r="B81" s="502" t="s">
        <v>78</v>
      </c>
      <c r="C81" s="907"/>
      <c r="D81" s="907"/>
      <c r="E81" s="907"/>
      <c r="F81" s="906" t="s">
        <v>21</v>
      </c>
    </row>
    <row r="82" spans="1:8" ht="15">
      <c r="A82" s="7" t="s">
        <v>58</v>
      </c>
      <c r="B82" s="584" t="s">
        <v>317</v>
      </c>
      <c r="C82" s="907"/>
      <c r="D82" s="907"/>
      <c r="E82" s="906" t="s">
        <v>21</v>
      </c>
      <c r="F82" s="907"/>
    </row>
    <row r="83" spans="1:8" ht="15">
      <c r="A83" s="7" t="s">
        <v>58</v>
      </c>
      <c r="B83" s="501" t="s">
        <v>80</v>
      </c>
      <c r="C83" s="907" t="s">
        <v>21</v>
      </c>
      <c r="D83" s="907"/>
      <c r="E83" s="906"/>
      <c r="F83" s="907"/>
    </row>
    <row r="84" spans="1:8" ht="15">
      <c r="A84" s="7" t="s">
        <v>58</v>
      </c>
      <c r="B84" s="501" t="s">
        <v>81</v>
      </c>
      <c r="C84" s="907" t="s">
        <v>21</v>
      </c>
      <c r="D84" s="907"/>
      <c r="E84" s="906" t="s">
        <v>403</v>
      </c>
      <c r="F84" s="907"/>
    </row>
    <row r="85" spans="1:8" ht="15">
      <c r="A85" s="7" t="s">
        <v>58</v>
      </c>
      <c r="B85" s="723" t="s">
        <v>318</v>
      </c>
      <c r="C85" s="907"/>
      <c r="D85" s="907"/>
      <c r="E85" s="907"/>
      <c r="F85" s="906" t="s">
        <v>21</v>
      </c>
    </row>
    <row r="86" spans="1:8" ht="15"/>
    <row r="87" spans="1:8" ht="15">
      <c r="B87" s="125" t="s">
        <v>82</v>
      </c>
    </row>
    <row r="88" spans="1:8" ht="15">
      <c r="A88" s="7" t="s">
        <v>83</v>
      </c>
      <c r="B88" s="353" t="s">
        <v>84</v>
      </c>
      <c r="C88" s="138"/>
      <c r="D88" s="138"/>
      <c r="E88" s="138"/>
      <c r="F88" s="138"/>
      <c r="G88" s="138"/>
      <c r="H88" s="128"/>
    </row>
    <row r="89" spans="1:8" ht="15">
      <c r="A89" s="7"/>
      <c r="B89" s="355"/>
      <c r="C89" s="482"/>
      <c r="D89" s="482"/>
      <c r="E89" s="458" t="s">
        <v>18</v>
      </c>
      <c r="F89" s="458" t="s">
        <v>19</v>
      </c>
      <c r="G89" s="138"/>
      <c r="H89" s="128"/>
    </row>
    <row r="90" spans="1:8" ht="15">
      <c r="A90" s="7" t="s">
        <v>85</v>
      </c>
      <c r="B90" s="356" t="s">
        <v>319</v>
      </c>
      <c r="C90" s="504"/>
      <c r="D90" s="453"/>
      <c r="E90" s="724" t="s">
        <v>21</v>
      </c>
      <c r="F90" s="505"/>
      <c r="G90" s="138"/>
      <c r="H90" s="138"/>
    </row>
    <row r="91" spans="1:8" ht="15">
      <c r="A91" s="7" t="s">
        <v>85</v>
      </c>
      <c r="B91" s="725" t="s">
        <v>440</v>
      </c>
      <c r="C91" s="507"/>
      <c r="D91" s="507"/>
      <c r="E91" s="507"/>
      <c r="F91" s="508"/>
      <c r="G91" s="141"/>
      <c r="H91" s="141"/>
    </row>
    <row r="92" spans="1:8" ht="15">
      <c r="A92" s="7" t="s">
        <v>85</v>
      </c>
      <c r="B92" s="509"/>
      <c r="C92" s="360" t="s">
        <v>88</v>
      </c>
      <c r="D92" s="510"/>
      <c r="E92" s="510"/>
      <c r="F92" s="511"/>
      <c r="G92" s="512"/>
      <c r="H92" s="141"/>
    </row>
    <row r="93" spans="1:8" ht="25">
      <c r="A93" s="7" t="s">
        <v>85</v>
      </c>
      <c r="B93" s="174"/>
      <c r="C93" s="363" t="s">
        <v>34</v>
      </c>
      <c r="D93" s="363" t="s">
        <v>35</v>
      </c>
      <c r="E93" s="363" t="s">
        <v>236</v>
      </c>
      <c r="F93" s="364" t="s">
        <v>237</v>
      </c>
      <c r="G93" s="365" t="s">
        <v>91</v>
      </c>
      <c r="H93" s="141"/>
    </row>
    <row r="94" spans="1:8" ht="15">
      <c r="A94" s="7" t="s">
        <v>85</v>
      </c>
      <c r="B94" s="589" t="s">
        <v>321</v>
      </c>
      <c r="C94" s="729" t="s">
        <v>21</v>
      </c>
      <c r="D94" s="467"/>
      <c r="E94" s="467"/>
      <c r="F94" s="467"/>
      <c r="G94" s="513"/>
      <c r="H94" s="141"/>
    </row>
    <row r="95" spans="1:8" ht="15">
      <c r="A95" s="7" t="s">
        <v>85</v>
      </c>
      <c r="B95" s="589" t="s">
        <v>273</v>
      </c>
      <c r="C95" s="467"/>
      <c r="D95" s="467"/>
      <c r="E95" s="467"/>
      <c r="F95" s="467"/>
      <c r="G95" s="513"/>
      <c r="H95" s="141"/>
    </row>
    <row r="96" spans="1:8" ht="15">
      <c r="A96" s="7" t="s">
        <v>85</v>
      </c>
      <c r="B96" s="589" t="s">
        <v>322</v>
      </c>
      <c r="C96" s="467"/>
      <c r="D96" s="467"/>
      <c r="E96" s="467"/>
      <c r="F96" s="467"/>
      <c r="G96" s="513"/>
      <c r="H96" s="141"/>
    </row>
    <row r="97" spans="1:8" ht="24">
      <c r="A97" s="7" t="s">
        <v>85</v>
      </c>
      <c r="B97" s="377" t="s">
        <v>324</v>
      </c>
      <c r="C97" s="467"/>
      <c r="D97" s="467"/>
      <c r="E97" s="467"/>
      <c r="F97" s="467"/>
      <c r="G97" s="513"/>
      <c r="H97" s="141"/>
    </row>
    <row r="98" spans="1:8" ht="15">
      <c r="A98" s="7" t="s">
        <v>85</v>
      </c>
      <c r="B98" s="366" t="s">
        <v>277</v>
      </c>
      <c r="C98" s="467"/>
      <c r="D98" s="467"/>
      <c r="E98" s="467"/>
      <c r="F98" s="729" t="s">
        <v>21</v>
      </c>
      <c r="G98" s="513"/>
      <c r="H98" s="141"/>
    </row>
    <row r="99" spans="1:8" ht="15">
      <c r="A99" s="7"/>
      <c r="B99" s="369"/>
      <c r="C99" s="514"/>
      <c r="D99" s="514"/>
      <c r="E99" s="514"/>
      <c r="F99" s="514"/>
      <c r="G99" s="515"/>
      <c r="H99" s="141"/>
    </row>
    <row r="100" spans="1:8" ht="24">
      <c r="A100" s="516" t="s">
        <v>103</v>
      </c>
      <c r="B100" s="517" t="s">
        <v>441</v>
      </c>
      <c r="C100" s="517"/>
      <c r="D100" s="517"/>
      <c r="E100" s="517"/>
      <c r="F100" s="517"/>
      <c r="G100" s="517"/>
      <c r="H100" s="141"/>
    </row>
    <row r="101" spans="1:8" s="518" customFormat="1" ht="24">
      <c r="A101" s="516" t="s">
        <v>103</v>
      </c>
      <c r="B101" s="519" t="s">
        <v>279</v>
      </c>
      <c r="C101" s="519"/>
      <c r="D101" s="519"/>
      <c r="E101" s="520"/>
      <c r="F101" s="527"/>
      <c r="G101" s="515"/>
      <c r="H101" s="141"/>
    </row>
    <row r="102" spans="1:8" s="518" customFormat="1" ht="24">
      <c r="A102" s="516" t="s">
        <v>103</v>
      </c>
      <c r="B102" s="519" t="s">
        <v>326</v>
      </c>
      <c r="C102" s="519"/>
      <c r="D102" s="519"/>
      <c r="E102" s="520"/>
      <c r="F102" s="527"/>
      <c r="G102" s="515"/>
      <c r="H102" s="141"/>
    </row>
    <row r="103" spans="1:8" s="518" customFormat="1" ht="24">
      <c r="A103" s="516" t="s">
        <v>103</v>
      </c>
      <c r="B103" s="519" t="s">
        <v>281</v>
      </c>
      <c r="C103" s="519"/>
      <c r="D103" s="519"/>
      <c r="E103" s="863" t="s">
        <v>21</v>
      </c>
      <c r="F103" s="527"/>
      <c r="G103" s="515"/>
      <c r="H103" s="141"/>
    </row>
    <row r="104" spans="1:8" s="518" customFormat="1" ht="15">
      <c r="A104" s="525"/>
      <c r="B104" s="526"/>
      <c r="C104" s="527"/>
      <c r="D104" s="527"/>
      <c r="E104" s="527"/>
      <c r="F104" s="527"/>
      <c r="G104" s="515"/>
      <c r="H104" s="141"/>
    </row>
    <row r="105" spans="1:8" s="518" customFormat="1" ht="25" thickBot="1">
      <c r="A105" s="516" t="s">
        <v>107</v>
      </c>
      <c r="B105" s="519" t="s">
        <v>327</v>
      </c>
      <c r="C105" s="519"/>
      <c r="D105" s="519"/>
      <c r="E105" s="519"/>
      <c r="F105" s="519"/>
      <c r="G105" s="519"/>
      <c r="H105" s="141"/>
    </row>
    <row r="106" spans="1:8" s="518" customFormat="1" ht="24">
      <c r="A106" s="516" t="s">
        <v>107</v>
      </c>
      <c r="B106" s="637"/>
      <c r="C106" s="637"/>
      <c r="D106" s="637"/>
      <c r="E106" s="891" t="s">
        <v>406</v>
      </c>
      <c r="F106" s="866" t="s">
        <v>407</v>
      </c>
      <c r="G106" s="637"/>
      <c r="H106" s="141"/>
    </row>
    <row r="107" spans="1:8" s="518" customFormat="1" ht="24">
      <c r="A107" s="516" t="s">
        <v>107</v>
      </c>
      <c r="B107" s="637" t="s">
        <v>328</v>
      </c>
      <c r="C107" s="637"/>
      <c r="D107" s="637"/>
      <c r="E107" s="892"/>
      <c r="F107" s="868"/>
      <c r="G107" s="515"/>
      <c r="H107" s="141"/>
    </row>
    <row r="108" spans="1:8" s="518" customFormat="1" ht="24">
      <c r="A108" s="516" t="s">
        <v>107</v>
      </c>
      <c r="B108" s="637" t="s">
        <v>329</v>
      </c>
      <c r="C108" s="637"/>
      <c r="D108" s="637"/>
      <c r="E108" s="892"/>
      <c r="F108" s="868"/>
      <c r="G108" s="515"/>
      <c r="H108" s="141"/>
    </row>
    <row r="109" spans="1:8" s="518" customFormat="1" ht="24">
      <c r="A109" s="516" t="s">
        <v>107</v>
      </c>
      <c r="B109" s="524" t="s">
        <v>330</v>
      </c>
      <c r="C109" s="521"/>
      <c r="D109" s="521"/>
      <c r="E109" s="892"/>
      <c r="F109" s="868"/>
      <c r="G109" s="515"/>
      <c r="H109" s="141"/>
    </row>
    <row r="110" spans="1:8" s="518" customFormat="1" ht="24">
      <c r="A110" s="516" t="s">
        <v>107</v>
      </c>
      <c r="B110" s="47" t="s">
        <v>331</v>
      </c>
      <c r="C110" s="521"/>
      <c r="D110" s="521"/>
      <c r="E110" s="892"/>
      <c r="F110" s="868"/>
      <c r="G110" s="515"/>
      <c r="H110" s="141"/>
    </row>
    <row r="111" spans="1:8" s="518" customFormat="1" ht="24">
      <c r="A111" s="516" t="s">
        <v>107</v>
      </c>
      <c r="B111" s="591" t="s">
        <v>332</v>
      </c>
      <c r="C111" s="521"/>
      <c r="D111" s="521"/>
      <c r="E111" s="892"/>
      <c r="F111" s="868"/>
      <c r="G111" s="515"/>
      <c r="H111" s="141"/>
    </row>
    <row r="112" spans="1:8" s="518" customFormat="1" ht="24">
      <c r="A112" s="516" t="s">
        <v>107</v>
      </c>
      <c r="B112" s="47" t="s">
        <v>333</v>
      </c>
      <c r="C112" s="521"/>
      <c r="D112" s="521"/>
      <c r="E112" s="892"/>
      <c r="F112" s="868"/>
      <c r="G112" s="515"/>
      <c r="H112" s="141"/>
    </row>
    <row r="113" spans="1:8" s="518" customFormat="1" ht="25" thickBot="1">
      <c r="A113" s="516" t="s">
        <v>107</v>
      </c>
      <c r="B113" s="47" t="s">
        <v>374</v>
      </c>
      <c r="C113" s="521"/>
      <c r="D113" s="521"/>
      <c r="E113" s="893"/>
      <c r="F113" s="870"/>
      <c r="G113" s="515"/>
      <c r="H113" s="141"/>
    </row>
    <row r="114" spans="1:8" s="518" customFormat="1" ht="15">
      <c r="A114" s="7"/>
      <c r="B114" s="369"/>
      <c r="C114" s="514"/>
      <c r="D114" s="514"/>
      <c r="E114" s="514"/>
      <c r="F114" s="514"/>
      <c r="G114" s="141"/>
      <c r="H114" s="141"/>
    </row>
    <row r="115" spans="1:8" ht="15">
      <c r="A115" s="7" t="s">
        <v>111</v>
      </c>
      <c r="B115" s="595" t="s">
        <v>334</v>
      </c>
      <c r="C115" s="734"/>
      <c r="D115" s="734"/>
      <c r="E115" s="734"/>
      <c r="F115" s="734"/>
      <c r="G115" s="141"/>
      <c r="H115" s="141"/>
    </row>
    <row r="116" spans="1:8" ht="15">
      <c r="A116" s="7" t="s">
        <v>111</v>
      </c>
      <c r="B116" s="372"/>
      <c r="C116" s="458" t="s">
        <v>18</v>
      </c>
      <c r="D116" s="458" t="s">
        <v>19</v>
      </c>
      <c r="E116" s="471"/>
      <c r="F116" s="471"/>
      <c r="G116" s="141"/>
      <c r="H116" s="141"/>
    </row>
    <row r="117" spans="1:8" ht="15">
      <c r="A117" s="7"/>
      <c r="B117" s="374"/>
      <c r="C117" s="871" t="s">
        <v>21</v>
      </c>
      <c r="D117" s="141"/>
      <c r="E117" s="141"/>
      <c r="F117" s="141"/>
      <c r="G117" s="141"/>
      <c r="H117" s="141"/>
    </row>
    <row r="118" spans="1:8" ht="15">
      <c r="C118" s="532"/>
      <c r="D118" s="533"/>
      <c r="E118" s="490"/>
      <c r="F118" s="479"/>
      <c r="H118" s="141"/>
    </row>
    <row r="119" spans="1:8" ht="15">
      <c r="A119" s="7" t="s">
        <v>285</v>
      </c>
      <c r="B119" s="328" t="s">
        <v>290</v>
      </c>
      <c r="C119" s="487"/>
      <c r="D119" s="487"/>
      <c r="E119" s="914">
        <v>41320</v>
      </c>
      <c r="F119" s="479"/>
    </row>
    <row r="120" spans="1:8" ht="15">
      <c r="A120" s="7" t="s">
        <v>285</v>
      </c>
      <c r="B120" s="487" t="s">
        <v>292</v>
      </c>
      <c r="C120" s="487"/>
      <c r="D120" s="487"/>
      <c r="E120" s="914">
        <v>41320</v>
      </c>
      <c r="F120" s="479"/>
    </row>
    <row r="121" spans="1:8" ht="15">
      <c r="A121" s="7"/>
      <c r="B121" s="454"/>
      <c r="C121" s="454"/>
      <c r="D121" s="454"/>
      <c r="E121" s="535"/>
      <c r="F121" s="479"/>
    </row>
    <row r="122" spans="1:8" ht="15">
      <c r="A122" s="7" t="s">
        <v>289</v>
      </c>
      <c r="B122" s="383" t="s">
        <v>112</v>
      </c>
      <c r="C122" s="455"/>
      <c r="D122" s="455"/>
      <c r="E122" s="455"/>
      <c r="F122" s="536"/>
    </row>
    <row r="123" spans="1:8" ht="15">
      <c r="A123" s="7" t="s">
        <v>289</v>
      </c>
      <c r="B123" s="456"/>
      <c r="C123" s="537"/>
      <c r="D123" s="537"/>
      <c r="E123" s="537"/>
      <c r="F123" s="538"/>
    </row>
    <row r="124" spans="1:8" ht="15">
      <c r="A124" s="7"/>
      <c r="B124" s="735"/>
      <c r="C124" s="735"/>
      <c r="D124" s="735"/>
      <c r="E124" s="535"/>
      <c r="F124" s="479"/>
    </row>
    <row r="125" spans="1:8" ht="15">
      <c r="A125" s="57" t="s">
        <v>336</v>
      </c>
      <c r="B125" s="616" t="s">
        <v>337</v>
      </c>
      <c r="C125" s="736"/>
      <c r="D125" s="736"/>
      <c r="E125" s="736"/>
      <c r="F125" s="736"/>
      <c r="G125" s="141"/>
    </row>
    <row r="126" spans="1:8" ht="15">
      <c r="A126" s="57" t="s">
        <v>336</v>
      </c>
      <c r="B126" s="617" t="s">
        <v>338</v>
      </c>
      <c r="C126" s="520"/>
      <c r="D126" s="377"/>
      <c r="E126" s="377"/>
      <c r="F126" s="128"/>
      <c r="G126" s="141"/>
      <c r="H126" s="141"/>
    </row>
    <row r="127" spans="1:8" ht="15">
      <c r="A127" s="57" t="s">
        <v>336</v>
      </c>
      <c r="B127" s="617" t="s">
        <v>93</v>
      </c>
      <c r="C127" s="520"/>
      <c r="D127" s="377"/>
      <c r="E127" s="377"/>
      <c r="F127" s="128"/>
      <c r="H127" s="141"/>
    </row>
    <row r="128" spans="1:8" ht="15">
      <c r="A128" s="57" t="s">
        <v>336</v>
      </c>
      <c r="B128" s="617" t="s">
        <v>288</v>
      </c>
      <c r="C128" s="520"/>
      <c r="D128" s="377"/>
      <c r="E128" s="377"/>
      <c r="F128" s="128"/>
    </row>
    <row r="129" spans="1:11" ht="15">
      <c r="A129" s="57" t="s">
        <v>336</v>
      </c>
      <c r="B129" s="617" t="s">
        <v>339</v>
      </c>
      <c r="C129" s="731" t="s">
        <v>21</v>
      </c>
      <c r="D129" s="377"/>
      <c r="E129" s="377"/>
      <c r="F129" s="128"/>
    </row>
    <row r="130" spans="1:11" ht="15">
      <c r="A130" s="57" t="s">
        <v>336</v>
      </c>
      <c r="B130" s="619" t="s">
        <v>340</v>
      </c>
      <c r="C130" s="731"/>
      <c r="D130" s="454"/>
      <c r="E130" s="535"/>
      <c r="F130" s="479"/>
    </row>
    <row r="131" spans="1:11" ht="15">
      <c r="A131" s="57" t="s">
        <v>336</v>
      </c>
      <c r="B131" s="617" t="s">
        <v>341</v>
      </c>
      <c r="C131" s="919" t="s">
        <v>21</v>
      </c>
    </row>
    <row r="132" spans="1:11" ht="15">
      <c r="A132" s="57" t="s">
        <v>336</v>
      </c>
      <c r="B132" s="617" t="s">
        <v>342</v>
      </c>
      <c r="C132" s="480"/>
      <c r="D132" s="623"/>
      <c r="E132" s="624"/>
    </row>
    <row r="133" spans="1:11" ht="15">
      <c r="A133" s="7"/>
      <c r="B133" s="454"/>
      <c r="C133" s="454"/>
      <c r="D133" s="454"/>
      <c r="E133" s="535"/>
      <c r="F133" s="479"/>
    </row>
    <row r="134" spans="1:11" ht="15">
      <c r="B134" s="125" t="s">
        <v>114</v>
      </c>
      <c r="C134" s="532"/>
      <c r="D134" s="539"/>
      <c r="F134" s="479"/>
    </row>
    <row r="135" spans="1:11" ht="39" customHeight="1">
      <c r="B135" s="389" t="s">
        <v>442</v>
      </c>
      <c r="C135" s="464"/>
      <c r="D135" s="464"/>
      <c r="E135" s="464"/>
      <c r="F135" s="464"/>
    </row>
    <row r="136" spans="1:11" ht="41.25" customHeight="1">
      <c r="B136" s="125"/>
      <c r="C136" s="532"/>
      <c r="D136" s="539"/>
      <c r="F136" s="479"/>
    </row>
    <row r="137" spans="1:11" ht="98.25" customHeight="1">
      <c r="A137" s="7" t="s">
        <v>116</v>
      </c>
      <c r="B137" s="807" t="s">
        <v>443</v>
      </c>
      <c r="C137" s="653"/>
      <c r="D137" s="653"/>
      <c r="E137" s="653"/>
      <c r="F137" s="653"/>
      <c r="H137" s="737"/>
      <c r="I137" s="469"/>
      <c r="J137" s="469"/>
      <c r="K137" s="469"/>
    </row>
    <row r="138" spans="1:11" ht="13.5" customHeight="1">
      <c r="A138" s="7"/>
      <c r="B138" s="391"/>
      <c r="C138" s="200"/>
      <c r="D138" s="200"/>
      <c r="E138" s="200"/>
      <c r="F138" s="200"/>
      <c r="H138" s="740"/>
    </row>
    <row r="139" spans="1:11" ht="15">
      <c r="A139" s="7" t="s">
        <v>116</v>
      </c>
      <c r="B139" s="540" t="s">
        <v>118</v>
      </c>
      <c r="C139" s="741">
        <v>0.89</v>
      </c>
      <c r="D139" s="328" t="s">
        <v>119</v>
      </c>
      <c r="E139" s="327"/>
      <c r="F139" s="742">
        <v>1315</v>
      </c>
    </row>
    <row r="140" spans="1:11" ht="15">
      <c r="A140" s="7" t="s">
        <v>116</v>
      </c>
      <c r="B140" s="540" t="s">
        <v>120</v>
      </c>
      <c r="C140" s="741">
        <v>0.36</v>
      </c>
      <c r="D140" s="328" t="s">
        <v>121</v>
      </c>
      <c r="E140" s="327"/>
      <c r="F140" s="742">
        <v>537</v>
      </c>
    </row>
    <row r="141" spans="1:11" ht="15">
      <c r="A141" s="7"/>
      <c r="B141" s="391"/>
      <c r="C141" s="200"/>
      <c r="D141" s="200"/>
      <c r="E141" s="200"/>
      <c r="F141" s="200"/>
    </row>
    <row r="142" spans="1:11" ht="15">
      <c r="A142" s="7" t="s">
        <v>116</v>
      </c>
      <c r="B142" s="395"/>
      <c r="C142" s="396" t="s">
        <v>123</v>
      </c>
      <c r="D142" s="396" t="s">
        <v>124</v>
      </c>
    </row>
    <row r="143" spans="1:11" ht="15">
      <c r="A143" s="7" t="s">
        <v>116</v>
      </c>
      <c r="B143" s="546" t="s">
        <v>377</v>
      </c>
      <c r="C143" s="466">
        <v>640</v>
      </c>
      <c r="D143" s="466">
        <v>740</v>
      </c>
    </row>
    <row r="144" spans="1:11" ht="15">
      <c r="A144" s="7" t="s">
        <v>116</v>
      </c>
      <c r="B144" s="462" t="s">
        <v>296</v>
      </c>
      <c r="C144" s="466">
        <v>630</v>
      </c>
      <c r="D144" s="466">
        <v>720</v>
      </c>
    </row>
    <row r="145" spans="1:6" ht="15">
      <c r="A145" s="7"/>
      <c r="B145" s="546" t="s">
        <v>378</v>
      </c>
      <c r="C145" s="466">
        <v>620</v>
      </c>
      <c r="D145" s="466">
        <v>720</v>
      </c>
    </row>
    <row r="146" spans="1:6" ht="15">
      <c r="A146" s="7"/>
      <c r="B146" s="546" t="s">
        <v>379</v>
      </c>
      <c r="C146" s="466"/>
      <c r="D146" s="466"/>
    </row>
    <row r="147" spans="1:6" ht="15">
      <c r="A147" s="7" t="s">
        <v>116</v>
      </c>
      <c r="B147" s="462" t="s">
        <v>129</v>
      </c>
      <c r="C147" s="466">
        <v>28</v>
      </c>
      <c r="D147" s="466">
        <v>32</v>
      </c>
    </row>
    <row r="148" spans="1:6" ht="15">
      <c r="A148" s="7" t="s">
        <v>116</v>
      </c>
      <c r="B148" s="462" t="s">
        <v>132</v>
      </c>
      <c r="C148" s="466">
        <v>27</v>
      </c>
      <c r="D148" s="466">
        <v>32</v>
      </c>
    </row>
    <row r="149" spans="1:6" ht="15">
      <c r="A149" s="7" t="s">
        <v>116</v>
      </c>
      <c r="B149" s="462" t="s">
        <v>131</v>
      </c>
      <c r="C149" s="466">
        <v>28</v>
      </c>
      <c r="D149" s="466">
        <v>34</v>
      </c>
    </row>
    <row r="150" spans="1:6" ht="15">
      <c r="A150" s="7" t="s">
        <v>116</v>
      </c>
      <c r="B150" s="876" t="s">
        <v>380</v>
      </c>
      <c r="C150" s="466"/>
      <c r="D150" s="466"/>
    </row>
    <row r="151" spans="1:6" ht="15">
      <c r="C151" s="542"/>
      <c r="D151" s="542"/>
    </row>
    <row r="152" spans="1:6" ht="15">
      <c r="A152" s="7" t="s">
        <v>116</v>
      </c>
      <c r="B152" s="543" t="s">
        <v>135</v>
      </c>
      <c r="C152" s="544"/>
      <c r="D152" s="544"/>
      <c r="E152" s="544"/>
      <c r="F152" s="544"/>
    </row>
    <row r="153" spans="1:6" ht="25">
      <c r="A153" s="7" t="s">
        <v>116</v>
      </c>
      <c r="B153" s="395"/>
      <c r="C153" s="849" t="s">
        <v>377</v>
      </c>
      <c r="D153" s="396" t="s">
        <v>296</v>
      </c>
      <c r="E153" s="640" t="s">
        <v>378</v>
      </c>
    </row>
    <row r="154" spans="1:6" ht="15">
      <c r="A154" s="7" t="s">
        <v>116</v>
      </c>
      <c r="B154" s="462" t="s">
        <v>137</v>
      </c>
      <c r="C154" s="545">
        <v>0.45779999999999998</v>
      </c>
      <c r="D154" s="545">
        <v>0.40079999999999999</v>
      </c>
      <c r="E154" s="899">
        <v>0.38250000000000001</v>
      </c>
    </row>
    <row r="155" spans="1:6" ht="15">
      <c r="A155" s="7" t="s">
        <v>116</v>
      </c>
      <c r="B155" s="462" t="s">
        <v>138</v>
      </c>
      <c r="C155" s="545">
        <v>0.41670000000000001</v>
      </c>
      <c r="D155" s="545">
        <v>0.44790000000000002</v>
      </c>
      <c r="E155" s="899">
        <v>0.4662</v>
      </c>
    </row>
    <row r="156" spans="1:6" ht="15">
      <c r="A156" s="7" t="s">
        <v>116</v>
      </c>
      <c r="B156" s="462" t="s">
        <v>139</v>
      </c>
      <c r="C156" s="545">
        <v>0.11559999999999999</v>
      </c>
      <c r="D156" s="545">
        <v>0.1399</v>
      </c>
      <c r="E156" s="899">
        <v>0.1323</v>
      </c>
    </row>
    <row r="157" spans="1:6" ht="15">
      <c r="A157" s="7" t="s">
        <v>116</v>
      </c>
      <c r="B157" s="462" t="s">
        <v>140</v>
      </c>
      <c r="C157" s="545">
        <v>9.9000000000000008E-3</v>
      </c>
      <c r="D157" s="545">
        <v>1.14E-2</v>
      </c>
      <c r="E157" s="899">
        <v>1.83E-2</v>
      </c>
    </row>
    <row r="158" spans="1:6" ht="15">
      <c r="A158" s="7" t="s">
        <v>116</v>
      </c>
      <c r="B158" s="462" t="s">
        <v>141</v>
      </c>
      <c r="C158" s="545"/>
      <c r="D158" s="545"/>
      <c r="E158" s="899">
        <v>6.9999999999999999E-4</v>
      </c>
    </row>
    <row r="159" spans="1:6" ht="15">
      <c r="A159" s="7" t="s">
        <v>116</v>
      </c>
      <c r="B159" s="462" t="s">
        <v>142</v>
      </c>
      <c r="C159" s="545"/>
      <c r="D159" s="545"/>
      <c r="E159" s="899"/>
    </row>
    <row r="160" spans="1:6" ht="15">
      <c r="B160" s="546" t="s">
        <v>249</v>
      </c>
      <c r="C160" s="545">
        <f>SUM(C154:C159)</f>
        <v>1</v>
      </c>
      <c r="D160" s="545">
        <f>SUM(D154:D159)</f>
        <v>1</v>
      </c>
      <c r="E160" s="899">
        <f>SUM(E154:E159)</f>
        <v>1</v>
      </c>
    </row>
    <row r="161" spans="1:6" ht="15">
      <c r="A161" s="7" t="s">
        <v>116</v>
      </c>
      <c r="B161" s="395"/>
      <c r="C161" s="396" t="s">
        <v>129</v>
      </c>
      <c r="D161" s="396" t="s">
        <v>131</v>
      </c>
      <c r="E161" s="396" t="s">
        <v>132</v>
      </c>
    </row>
    <row r="162" spans="1:6" ht="15">
      <c r="A162" s="7" t="s">
        <v>116</v>
      </c>
      <c r="B162" s="462" t="s">
        <v>143</v>
      </c>
      <c r="C162" s="748">
        <v>0.622</v>
      </c>
      <c r="D162" s="748">
        <v>0.68159999999999998</v>
      </c>
      <c r="E162" s="748">
        <v>0.45619999999999999</v>
      </c>
    </row>
    <row r="163" spans="1:6" ht="15">
      <c r="A163" s="7" t="s">
        <v>116</v>
      </c>
      <c r="B163" s="462" t="s">
        <v>144</v>
      </c>
      <c r="C163" s="748">
        <v>0.31659999999999999</v>
      </c>
      <c r="D163" s="748">
        <v>0.2384</v>
      </c>
      <c r="E163" s="748">
        <v>0.46560000000000001</v>
      </c>
    </row>
    <row r="164" spans="1:6" ht="15">
      <c r="A164" s="7" t="s">
        <v>116</v>
      </c>
      <c r="B164" s="462" t="s">
        <v>145</v>
      </c>
      <c r="C164" s="748">
        <v>6.1400000000000003E-2</v>
      </c>
      <c r="D164" s="748">
        <v>7.6399999999999996E-2</v>
      </c>
      <c r="E164" s="748">
        <v>7.2599999999999998E-2</v>
      </c>
    </row>
    <row r="165" spans="1:6" ht="15">
      <c r="A165" s="7" t="s">
        <v>116</v>
      </c>
      <c r="B165" s="547" t="s">
        <v>146</v>
      </c>
      <c r="C165" s="748"/>
      <c r="D165" s="748">
        <v>3.5999999999999999E-3</v>
      </c>
      <c r="E165" s="748">
        <v>5.5999999999999999E-3</v>
      </c>
    </row>
    <row r="166" spans="1:6" ht="15">
      <c r="A166" s="7" t="s">
        <v>116</v>
      </c>
      <c r="B166" s="547" t="s">
        <v>147</v>
      </c>
      <c r="C166" s="748"/>
      <c r="D166" s="748"/>
      <c r="E166" s="748"/>
    </row>
    <row r="167" spans="1:6" ht="15">
      <c r="A167" s="7" t="s">
        <v>116</v>
      </c>
      <c r="B167" s="462" t="s">
        <v>148</v>
      </c>
      <c r="C167" s="748"/>
      <c r="D167" s="748"/>
      <c r="E167" s="748"/>
    </row>
    <row r="168" spans="1:6" ht="15">
      <c r="B168" s="462" t="s">
        <v>249</v>
      </c>
      <c r="C168" s="545">
        <f>SUM(C162:C167)</f>
        <v>1</v>
      </c>
      <c r="D168" s="545">
        <f>SUM(D162:D167)</f>
        <v>1</v>
      </c>
      <c r="E168" s="545">
        <f>SUM(E162:E167)</f>
        <v>1</v>
      </c>
    </row>
    <row r="169" spans="1:6" ht="15">
      <c r="A169" s="7" t="s">
        <v>149</v>
      </c>
      <c r="B169" s="197" t="s">
        <v>150</v>
      </c>
      <c r="C169" s="197"/>
      <c r="D169" s="197"/>
      <c r="E169" s="197"/>
      <c r="F169" s="197"/>
    </row>
    <row r="170" spans="1:6" ht="15">
      <c r="A170" s="7" t="s">
        <v>149</v>
      </c>
      <c r="B170" s="548" t="s">
        <v>151</v>
      </c>
      <c r="C170" s="548"/>
      <c r="D170" s="548"/>
      <c r="E170" s="749">
        <v>0.8</v>
      </c>
      <c r="F170" s="532"/>
    </row>
    <row r="171" spans="1:6" ht="15">
      <c r="A171" s="7" t="s">
        <v>149</v>
      </c>
      <c r="B171" s="487" t="s">
        <v>152</v>
      </c>
      <c r="C171" s="487"/>
      <c r="D171" s="487"/>
      <c r="E171" s="749">
        <v>0.97</v>
      </c>
      <c r="F171" s="532"/>
    </row>
    <row r="172" spans="1:6" ht="15">
      <c r="A172" s="7" t="s">
        <v>149</v>
      </c>
      <c r="B172" s="487" t="s">
        <v>153</v>
      </c>
      <c r="C172" s="487"/>
      <c r="D172" s="487"/>
      <c r="E172" s="749">
        <v>0.99</v>
      </c>
      <c r="F172" s="549" t="s">
        <v>250</v>
      </c>
    </row>
    <row r="173" spans="1:6" ht="15">
      <c r="A173" s="7" t="s">
        <v>149</v>
      </c>
      <c r="B173" s="487" t="s">
        <v>154</v>
      </c>
      <c r="C173" s="487"/>
      <c r="D173" s="487"/>
      <c r="E173" s="749">
        <v>0.01</v>
      </c>
      <c r="F173" s="549" t="s">
        <v>251</v>
      </c>
    </row>
    <row r="174" spans="1:6" ht="15">
      <c r="A174" s="7" t="s">
        <v>149</v>
      </c>
      <c r="B174" s="487" t="s">
        <v>155</v>
      </c>
      <c r="C174" s="487"/>
      <c r="D174" s="487"/>
      <c r="E174" s="749"/>
      <c r="F174" s="532"/>
    </row>
    <row r="175" spans="1:6" ht="15">
      <c r="A175" s="7" t="s">
        <v>149</v>
      </c>
      <c r="B175" s="452" t="s">
        <v>252</v>
      </c>
      <c r="C175" s="504"/>
      <c r="D175" s="504"/>
      <c r="E175" s="512"/>
      <c r="F175" s="750">
        <v>0.38</v>
      </c>
    </row>
    <row r="176" spans="1:6" ht="15">
      <c r="F176" s="479"/>
    </row>
    <row r="177" spans="1:6" ht="15">
      <c r="A177" s="7" t="s">
        <v>157</v>
      </c>
      <c r="B177" s="389" t="s">
        <v>253</v>
      </c>
      <c r="C177" s="464"/>
      <c r="D177" s="464"/>
      <c r="E177" s="464"/>
      <c r="F177" s="464"/>
    </row>
    <row r="178" spans="1:6" ht="15">
      <c r="A178" s="7" t="s">
        <v>157</v>
      </c>
      <c r="B178" s="604" t="s">
        <v>347</v>
      </c>
      <c r="C178" s="604"/>
      <c r="D178" s="751">
        <v>0.87290000000000001</v>
      </c>
      <c r="F178" s="532"/>
    </row>
    <row r="179" spans="1:6" ht="15">
      <c r="A179" s="7" t="s">
        <v>157</v>
      </c>
      <c r="B179" s="604" t="s">
        <v>348</v>
      </c>
      <c r="C179" s="604"/>
      <c r="D179" s="751">
        <v>8.6099999999999996E-2</v>
      </c>
      <c r="F179" s="532"/>
    </row>
    <row r="180" spans="1:6" ht="15">
      <c r="A180" s="7" t="s">
        <v>157</v>
      </c>
      <c r="B180" s="604" t="s">
        <v>349</v>
      </c>
      <c r="C180" s="604"/>
      <c r="D180" s="751">
        <v>2.76E-2</v>
      </c>
      <c r="F180" s="532"/>
    </row>
    <row r="181" spans="1:6" ht="15">
      <c r="A181" s="7" t="s">
        <v>157</v>
      </c>
      <c r="B181" s="604" t="s">
        <v>350</v>
      </c>
      <c r="C181" s="604"/>
      <c r="D181" s="751">
        <v>1.03E-2</v>
      </c>
      <c r="F181" s="532"/>
    </row>
    <row r="182" spans="1:6" ht="15">
      <c r="A182" s="7" t="s">
        <v>157</v>
      </c>
      <c r="B182" s="604" t="s">
        <v>351</v>
      </c>
      <c r="C182" s="604"/>
      <c r="D182" s="751">
        <v>3.0999999999999999E-3</v>
      </c>
      <c r="F182" s="532"/>
    </row>
    <row r="183" spans="1:6" ht="15">
      <c r="A183" s="7" t="s">
        <v>157</v>
      </c>
      <c r="B183" s="604" t="s">
        <v>352</v>
      </c>
      <c r="C183" s="604"/>
      <c r="D183" s="751"/>
      <c r="F183" s="532"/>
    </row>
    <row r="184" spans="1:6" ht="15">
      <c r="A184" s="7" t="s">
        <v>157</v>
      </c>
      <c r="B184" s="487" t="s">
        <v>162</v>
      </c>
      <c r="C184" s="487"/>
      <c r="D184" s="751"/>
      <c r="F184" s="532"/>
    </row>
    <row r="185" spans="1:6" ht="15">
      <c r="A185" s="7" t="s">
        <v>157</v>
      </c>
      <c r="B185" s="487" t="s">
        <v>163</v>
      </c>
      <c r="C185" s="487"/>
      <c r="D185" s="751"/>
      <c r="F185" s="532"/>
    </row>
    <row r="186" spans="1:6" ht="15">
      <c r="B186" s="752" t="s">
        <v>249</v>
      </c>
      <c r="C186" s="753"/>
      <c r="D186" s="754">
        <f>SUM(D178:D185)</f>
        <v>0.99999999999999989</v>
      </c>
      <c r="F186" s="490"/>
    </row>
    <row r="187" spans="1:6" s="490" customFormat="1" ht="15">
      <c r="A187" s="735"/>
      <c r="B187" s="755"/>
      <c r="C187" s="755"/>
      <c r="D187" s="755"/>
      <c r="E187" s="485"/>
    </row>
    <row r="188" spans="1:6" s="490" customFormat="1" ht="15">
      <c r="A188" s="7" t="s">
        <v>164</v>
      </c>
      <c r="B188" s="757" t="s">
        <v>165</v>
      </c>
      <c r="C188" s="758"/>
      <c r="D188" s="758"/>
      <c r="E188" s="759">
        <v>4.12</v>
      </c>
      <c r="F188" s="552"/>
    </row>
    <row r="189" spans="1:6" s="490" customFormat="1" ht="15">
      <c r="A189" s="7" t="s">
        <v>164</v>
      </c>
      <c r="B189" s="328" t="s">
        <v>166</v>
      </c>
      <c r="C189" s="487"/>
      <c r="D189" s="487"/>
      <c r="E189" s="751">
        <v>0.85670000000000002</v>
      </c>
      <c r="F189" s="532"/>
    </row>
    <row r="190" spans="1:6" ht="15">
      <c r="F190" s="490"/>
    </row>
    <row r="191" spans="1:6" ht="15">
      <c r="B191" s="125" t="s">
        <v>167</v>
      </c>
      <c r="F191" s="490"/>
    </row>
    <row r="192" spans="1:6" ht="15">
      <c r="A192" s="7" t="s">
        <v>168</v>
      </c>
      <c r="B192" s="126" t="s">
        <v>169</v>
      </c>
      <c r="F192" s="490"/>
    </row>
    <row r="193" spans="1:8" ht="15">
      <c r="A193" s="7" t="s">
        <v>168</v>
      </c>
      <c r="B193" s="372"/>
      <c r="C193" s="458" t="s">
        <v>18</v>
      </c>
      <c r="D193" s="458" t="s">
        <v>19</v>
      </c>
      <c r="E193" s="471"/>
      <c r="F193" s="471"/>
      <c r="G193" s="141"/>
    </row>
    <row r="194" spans="1:8" ht="24">
      <c r="A194" s="7" t="s">
        <v>168</v>
      </c>
      <c r="B194" s="418" t="s">
        <v>170</v>
      </c>
      <c r="C194" s="458" t="s">
        <v>21</v>
      </c>
      <c r="D194" s="458"/>
      <c r="F194" s="479"/>
      <c r="H194" s="141"/>
    </row>
    <row r="195" spans="1:8" ht="15">
      <c r="A195" s="7" t="s">
        <v>168</v>
      </c>
      <c r="B195" s="462" t="s">
        <v>171</v>
      </c>
      <c r="C195" s="760">
        <v>70</v>
      </c>
      <c r="F195" s="553"/>
    </row>
    <row r="196" spans="1:8" ht="15">
      <c r="A196" s="7" t="s">
        <v>168</v>
      </c>
      <c r="B196" s="372"/>
      <c r="C196" s="458" t="s">
        <v>18</v>
      </c>
      <c r="D196" s="458" t="s">
        <v>19</v>
      </c>
      <c r="E196" s="471"/>
      <c r="F196" s="471"/>
      <c r="G196" s="141"/>
    </row>
    <row r="197" spans="1:8" ht="30">
      <c r="A197" s="7" t="s">
        <v>168</v>
      </c>
      <c r="B197" s="451" t="s">
        <v>172</v>
      </c>
      <c r="C197" s="458" t="s">
        <v>21</v>
      </c>
      <c r="D197" s="458"/>
      <c r="F197" s="479"/>
      <c r="H197" s="141"/>
    </row>
    <row r="198" spans="1:8" ht="15">
      <c r="A198" s="7"/>
      <c r="B198" s="454"/>
      <c r="C198" s="562"/>
      <c r="D198" s="562"/>
      <c r="F198" s="479"/>
    </row>
    <row r="199" spans="1:8" ht="15">
      <c r="A199" s="7" t="s">
        <v>168</v>
      </c>
      <c r="B199" s="675" t="s">
        <v>353</v>
      </c>
      <c r="C199" s="676"/>
      <c r="D199" s="676"/>
      <c r="F199" s="479"/>
    </row>
    <row r="200" spans="1:8" ht="15">
      <c r="A200" s="7" t="s">
        <v>168</v>
      </c>
      <c r="B200" s="607" t="s">
        <v>354</v>
      </c>
      <c r="C200" s="863" t="s">
        <v>21</v>
      </c>
      <c r="D200" s="562"/>
      <c r="F200" s="479"/>
    </row>
    <row r="201" spans="1:8" ht="15">
      <c r="A201" s="7" t="s">
        <v>168</v>
      </c>
      <c r="B201" s="607" t="s">
        <v>355</v>
      </c>
      <c r="C201" s="520"/>
      <c r="D201" s="562"/>
      <c r="F201" s="479"/>
    </row>
    <row r="202" spans="1:8" ht="15">
      <c r="A202" s="7" t="s">
        <v>168</v>
      </c>
      <c r="B202" s="607" t="s">
        <v>356</v>
      </c>
      <c r="C202" s="520"/>
      <c r="D202" s="562"/>
      <c r="F202" s="479"/>
    </row>
    <row r="203" spans="1:8" ht="15">
      <c r="B203" s="454"/>
      <c r="C203" s="562"/>
      <c r="D203" s="562"/>
      <c r="F203" s="479"/>
    </row>
    <row r="204" spans="1:8" ht="15">
      <c r="A204" s="7" t="s">
        <v>168</v>
      </c>
      <c r="B204" s="372"/>
      <c r="C204" s="458" t="s">
        <v>18</v>
      </c>
      <c r="D204" s="458" t="s">
        <v>19</v>
      </c>
      <c r="F204" s="479"/>
    </row>
    <row r="205" spans="1:8" ht="45">
      <c r="A205" s="7" t="s">
        <v>168</v>
      </c>
      <c r="B205" s="607" t="s">
        <v>357</v>
      </c>
      <c r="C205" s="458" t="s">
        <v>21</v>
      </c>
      <c r="D205" s="458"/>
      <c r="F205" s="479"/>
    </row>
    <row r="206" spans="1:8" ht="15">
      <c r="F206" s="490"/>
    </row>
    <row r="207" spans="1:8" ht="15">
      <c r="A207" s="7" t="s">
        <v>173</v>
      </c>
      <c r="B207" s="126" t="s">
        <v>174</v>
      </c>
      <c r="F207" s="490"/>
    </row>
    <row r="208" spans="1:8" ht="15">
      <c r="A208" s="7" t="s">
        <v>173</v>
      </c>
      <c r="B208" s="372"/>
      <c r="C208" s="458" t="s">
        <v>18</v>
      </c>
      <c r="D208" s="458" t="s">
        <v>19</v>
      </c>
      <c r="E208" s="471"/>
      <c r="F208" s="471"/>
      <c r="G208" s="141"/>
    </row>
    <row r="209" spans="1:8" ht="24">
      <c r="A209" s="7" t="s">
        <v>173</v>
      </c>
      <c r="B209" s="418" t="s">
        <v>175</v>
      </c>
      <c r="C209" s="458" t="s">
        <v>21</v>
      </c>
      <c r="D209" s="462"/>
      <c r="F209" s="479"/>
      <c r="H209" s="141"/>
    </row>
    <row r="210" spans="1:8" ht="15">
      <c r="A210" s="7" t="s">
        <v>173</v>
      </c>
      <c r="B210" s="554" t="s">
        <v>176</v>
      </c>
      <c r="C210" s="761">
        <v>40909</v>
      </c>
      <c r="F210" s="490"/>
    </row>
    <row r="211" spans="1:8" ht="15">
      <c r="A211" s="7" t="s">
        <v>173</v>
      </c>
      <c r="B211" s="554" t="s">
        <v>178</v>
      </c>
      <c r="C211" s="555"/>
      <c r="F211" s="490"/>
    </row>
    <row r="212" spans="1:8" ht="15">
      <c r="B212" s="448"/>
      <c r="F212" s="490"/>
    </row>
    <row r="213" spans="1:8" ht="15">
      <c r="A213" s="7" t="s">
        <v>179</v>
      </c>
      <c r="B213" s="445"/>
      <c r="C213" s="476"/>
      <c r="D213" s="457"/>
      <c r="E213" s="458" t="s">
        <v>18</v>
      </c>
      <c r="F213" s="458" t="s">
        <v>19</v>
      </c>
      <c r="G213" s="141"/>
    </row>
    <row r="214" spans="1:8" ht="15">
      <c r="A214" s="7" t="s">
        <v>179</v>
      </c>
      <c r="B214" s="762" t="s">
        <v>358</v>
      </c>
      <c r="C214" s="299"/>
      <c r="D214" s="300"/>
      <c r="E214" s="458"/>
      <c r="F214" s="458" t="s">
        <v>21</v>
      </c>
      <c r="H214" s="141"/>
    </row>
    <row r="215" spans="1:8" ht="15">
      <c r="F215" s="490"/>
    </row>
    <row r="216" spans="1:8" ht="15">
      <c r="A216" s="7" t="s">
        <v>181</v>
      </c>
      <c r="B216" s="353" t="s">
        <v>300</v>
      </c>
      <c r="F216" s="490"/>
    </row>
    <row r="217" spans="1:8" ht="24">
      <c r="A217" s="7" t="s">
        <v>181</v>
      </c>
      <c r="B217" s="418" t="s">
        <v>183</v>
      </c>
      <c r="C217" s="462"/>
      <c r="D217" s="465"/>
      <c r="E217" s="490"/>
      <c r="F217" s="490"/>
    </row>
    <row r="218" spans="1:8" ht="15">
      <c r="A218" s="7" t="s">
        <v>181</v>
      </c>
      <c r="B218" s="554" t="s">
        <v>184</v>
      </c>
      <c r="C218" s="916">
        <v>40634</v>
      </c>
      <c r="D218" s="465"/>
      <c r="E218" s="490"/>
      <c r="F218" s="490"/>
    </row>
    <row r="219" spans="1:8" ht="15">
      <c r="A219" s="7" t="s">
        <v>181</v>
      </c>
      <c r="B219" s="557" t="s">
        <v>186</v>
      </c>
      <c r="C219" s="558"/>
      <c r="D219" s="465"/>
      <c r="E219" s="490"/>
      <c r="F219" s="490"/>
    </row>
    <row r="220" spans="1:8" ht="15">
      <c r="A220" s="7"/>
      <c r="B220" s="559"/>
      <c r="C220" s="560"/>
      <c r="D220" s="465"/>
      <c r="E220" s="490"/>
      <c r="F220" s="490"/>
    </row>
    <row r="221" spans="1:8" ht="15">
      <c r="B221" s="490"/>
      <c r="C221" s="490"/>
      <c r="D221" s="490"/>
      <c r="E221" s="490"/>
      <c r="F221" s="490"/>
    </row>
    <row r="222" spans="1:8" ht="15">
      <c r="A222" s="7" t="s">
        <v>187</v>
      </c>
      <c r="B222" s="126" t="s">
        <v>256</v>
      </c>
      <c r="F222" s="490"/>
    </row>
    <row r="223" spans="1:8" ht="15">
      <c r="A223" s="7" t="s">
        <v>187</v>
      </c>
      <c r="B223" s="450" t="s">
        <v>189</v>
      </c>
      <c r="C223" s="917">
        <v>40664</v>
      </c>
      <c r="F223" s="490"/>
    </row>
    <row r="224" spans="1:8" ht="15">
      <c r="A224" s="7" t="s">
        <v>187</v>
      </c>
      <c r="B224" s="450" t="s">
        <v>191</v>
      </c>
      <c r="C224" s="459"/>
      <c r="F224" s="490"/>
    </row>
    <row r="225" spans="1:6" ht="24">
      <c r="A225" s="7" t="s">
        <v>187</v>
      </c>
      <c r="B225" s="450" t="s">
        <v>192</v>
      </c>
      <c r="C225" s="561"/>
      <c r="F225" s="490"/>
    </row>
    <row r="226" spans="1:6" ht="15">
      <c r="A226" s="7" t="s">
        <v>187</v>
      </c>
      <c r="B226" s="557" t="s">
        <v>186</v>
      </c>
      <c r="C226" s="558"/>
      <c r="F226" s="490"/>
    </row>
    <row r="227" spans="1:6" ht="15">
      <c r="A227" s="7"/>
      <c r="B227" s="765"/>
      <c r="C227" s="766"/>
      <c r="F227" s="490"/>
    </row>
    <row r="228" spans="1:6" ht="15">
      <c r="A228" s="7" t="s">
        <v>187</v>
      </c>
      <c r="B228" s="767" t="s">
        <v>382</v>
      </c>
      <c r="C228" s="768"/>
      <c r="D228" s="917">
        <v>40664</v>
      </c>
      <c r="F228" s="490"/>
    </row>
    <row r="229" spans="1:6" ht="15">
      <c r="A229" s="7" t="s">
        <v>187</v>
      </c>
      <c r="B229" s="767" t="s">
        <v>361</v>
      </c>
      <c r="C229" s="768"/>
      <c r="D229" s="901">
        <v>350</v>
      </c>
      <c r="F229" s="490"/>
    </row>
    <row r="230" spans="1:6" ht="15">
      <c r="A230" s="7" t="s">
        <v>187</v>
      </c>
      <c r="B230" s="767" t="s">
        <v>362</v>
      </c>
      <c r="C230" s="768"/>
      <c r="F230" s="490"/>
    </row>
    <row r="231" spans="1:6" ht="15">
      <c r="A231" s="7" t="s">
        <v>187</v>
      </c>
      <c r="B231" s="770" t="s">
        <v>363</v>
      </c>
      <c r="C231" s="555"/>
      <c r="F231" s="490"/>
    </row>
    <row r="232" spans="1:6" ht="15">
      <c r="A232" s="7" t="s">
        <v>187</v>
      </c>
      <c r="B232" s="770" t="s">
        <v>364</v>
      </c>
      <c r="C232" s="555"/>
      <c r="F232" s="490"/>
    </row>
    <row r="233" spans="1:6" ht="15">
      <c r="A233" s="7" t="s">
        <v>187</v>
      </c>
      <c r="B233" s="771" t="s">
        <v>365</v>
      </c>
      <c r="C233" s="761" t="s">
        <v>21</v>
      </c>
      <c r="D233" s="490"/>
      <c r="E233" s="490"/>
      <c r="F233" s="490"/>
    </row>
    <row r="234" spans="1:6" ht="15">
      <c r="F234" s="490"/>
    </row>
    <row r="235" spans="1:6" ht="15">
      <c r="A235" s="7" t="s">
        <v>193</v>
      </c>
      <c r="B235" s="126" t="s">
        <v>194</v>
      </c>
      <c r="F235" s="490"/>
    </row>
    <row r="236" spans="1:6" ht="15">
      <c r="A236" s="7" t="s">
        <v>193</v>
      </c>
      <c r="B236" s="445"/>
      <c r="C236" s="476"/>
      <c r="D236" s="457"/>
      <c r="E236" s="458" t="s">
        <v>18</v>
      </c>
      <c r="F236" s="458" t="s">
        <v>19</v>
      </c>
    </row>
    <row r="237" spans="1:6" ht="15">
      <c r="A237" s="7" t="s">
        <v>193</v>
      </c>
      <c r="B237" s="310" t="s">
        <v>195</v>
      </c>
      <c r="C237" s="98"/>
      <c r="D237" s="99"/>
      <c r="E237" s="458" t="s">
        <v>21</v>
      </c>
      <c r="F237" s="458"/>
    </row>
    <row r="238" spans="1:6" ht="15">
      <c r="A238" s="7" t="s">
        <v>193</v>
      </c>
      <c r="B238" s="548" t="s">
        <v>257</v>
      </c>
      <c r="C238" s="548"/>
      <c r="D238" s="903" t="s">
        <v>258</v>
      </c>
      <c r="F238" s="479"/>
    </row>
    <row r="239" spans="1:6" ht="15">
      <c r="F239" s="490"/>
    </row>
    <row r="240" spans="1:6" ht="15">
      <c r="A240" s="7" t="s">
        <v>197</v>
      </c>
      <c r="B240" s="126" t="s">
        <v>198</v>
      </c>
      <c r="F240" s="490"/>
    </row>
    <row r="241" spans="1:6" ht="15">
      <c r="A241" s="7" t="s">
        <v>197</v>
      </c>
      <c r="B241" s="445"/>
      <c r="C241" s="476"/>
      <c r="D241" s="457"/>
      <c r="E241" s="458" t="s">
        <v>18</v>
      </c>
      <c r="F241" s="458" t="s">
        <v>19</v>
      </c>
    </row>
    <row r="242" spans="1:6" ht="15">
      <c r="A242" s="7" t="s">
        <v>197</v>
      </c>
      <c r="B242" s="310" t="s">
        <v>199</v>
      </c>
      <c r="C242" s="98"/>
      <c r="D242" s="99"/>
      <c r="E242" s="458" t="s">
        <v>21</v>
      </c>
      <c r="F242" s="458"/>
    </row>
    <row r="243" spans="1:6" ht="15">
      <c r="F243" s="490"/>
    </row>
    <row r="244" spans="1:6" ht="15">
      <c r="A244" s="7" t="s">
        <v>200</v>
      </c>
      <c r="B244" s="58" t="s">
        <v>259</v>
      </c>
      <c r="C244" s="822" t="s">
        <v>383</v>
      </c>
      <c r="D244" s="734"/>
      <c r="E244" s="279" t="s">
        <v>399</v>
      </c>
      <c r="F244" s="490"/>
    </row>
    <row r="245" spans="1:6" ht="15">
      <c r="F245" s="490"/>
    </row>
    <row r="246" spans="1:6" ht="15">
      <c r="B246" s="125" t="s">
        <v>205</v>
      </c>
      <c r="F246" s="490"/>
    </row>
    <row r="247" spans="1:6" ht="15">
      <c r="A247" s="7" t="s">
        <v>206</v>
      </c>
      <c r="B247" s="126" t="s">
        <v>207</v>
      </c>
      <c r="F247" s="490"/>
    </row>
    <row r="248" spans="1:6" ht="15">
      <c r="A248" s="7" t="s">
        <v>206</v>
      </c>
      <c r="B248" s="445"/>
      <c r="C248" s="476"/>
      <c r="D248" s="457"/>
      <c r="E248" s="458" t="s">
        <v>18</v>
      </c>
      <c r="F248" s="458" t="s">
        <v>19</v>
      </c>
    </row>
    <row r="249" spans="1:6" ht="15">
      <c r="A249" s="7" t="s">
        <v>206</v>
      </c>
      <c r="B249" s="310" t="s">
        <v>208</v>
      </c>
      <c r="C249" s="98"/>
      <c r="D249" s="99"/>
      <c r="E249" s="458" t="s">
        <v>21</v>
      </c>
      <c r="F249" s="458"/>
    </row>
    <row r="250" spans="1:6" ht="15">
      <c r="A250" s="7" t="s">
        <v>206</v>
      </c>
      <c r="B250" s="384" t="s">
        <v>209</v>
      </c>
      <c r="C250" s="384"/>
      <c r="D250" s="455"/>
      <c r="E250" s="562"/>
      <c r="F250" s="562"/>
    </row>
    <row r="251" spans="1:6" ht="15">
      <c r="A251" s="7" t="s">
        <v>206</v>
      </c>
      <c r="B251" s="327" t="s">
        <v>210</v>
      </c>
      <c r="C251" s="327"/>
      <c r="D251" s="327"/>
      <c r="E251" s="921">
        <v>41579</v>
      </c>
      <c r="F251" s="922"/>
    </row>
    <row r="252" spans="1:6" ht="15">
      <c r="A252" s="7" t="s">
        <v>206</v>
      </c>
      <c r="B252" s="327" t="s">
        <v>212</v>
      </c>
      <c r="C252" s="327"/>
      <c r="D252" s="327"/>
      <c r="E252" s="921" t="s">
        <v>444</v>
      </c>
      <c r="F252" s="922"/>
    </row>
    <row r="253" spans="1:6" ht="15">
      <c r="A253" s="7" t="s">
        <v>206</v>
      </c>
      <c r="B253" s="327" t="s">
        <v>214</v>
      </c>
      <c r="C253" s="327"/>
      <c r="D253" s="327"/>
      <c r="E253" s="921"/>
      <c r="F253" s="922"/>
    </row>
    <row r="254" spans="1:6" ht="15">
      <c r="A254" s="7" t="s">
        <v>206</v>
      </c>
      <c r="B254" s="327" t="s">
        <v>215</v>
      </c>
      <c r="C254" s="327"/>
      <c r="D254" s="327"/>
      <c r="E254" s="921"/>
      <c r="F254" s="922"/>
    </row>
    <row r="255" spans="1:6" ht="15">
      <c r="A255" s="7" t="s">
        <v>206</v>
      </c>
      <c r="B255" s="441" t="s">
        <v>445</v>
      </c>
      <c r="C255" s="441"/>
      <c r="D255" s="441"/>
      <c r="E255" s="922"/>
      <c r="F255" s="922"/>
    </row>
    <row r="256" spans="1:6" ht="15">
      <c r="A256" s="7" t="s">
        <v>206</v>
      </c>
      <c r="B256" s="327" t="s">
        <v>217</v>
      </c>
      <c r="C256" s="327"/>
      <c r="D256" s="327"/>
      <c r="E256" s="772">
        <v>1170</v>
      </c>
      <c r="F256" s="922"/>
    </row>
    <row r="257" spans="1:7" ht="15">
      <c r="A257" s="7" t="s">
        <v>206</v>
      </c>
      <c r="B257" s="443" t="s">
        <v>218</v>
      </c>
      <c r="C257" s="443"/>
      <c r="D257" s="443"/>
      <c r="E257" s="923">
        <v>552</v>
      </c>
      <c r="F257" s="922"/>
    </row>
    <row r="258" spans="1:7" ht="15">
      <c r="A258" s="7" t="s">
        <v>206</v>
      </c>
      <c r="B258" s="383" t="s">
        <v>219</v>
      </c>
      <c r="C258" s="384"/>
      <c r="D258" s="384"/>
      <c r="E258" s="924"/>
      <c r="F258" s="753"/>
    </row>
    <row r="259" spans="1:7" ht="15">
      <c r="A259" s="7"/>
      <c r="B259" s="925"/>
      <c r="C259" s="926"/>
      <c r="D259" s="926"/>
      <c r="E259" s="926"/>
      <c r="F259" s="927"/>
    </row>
    <row r="260" spans="1:7" ht="15">
      <c r="F260" s="490"/>
    </row>
    <row r="261" spans="1:7" ht="15">
      <c r="A261" s="7" t="s">
        <v>220</v>
      </c>
      <c r="B261" s="126" t="s">
        <v>221</v>
      </c>
      <c r="F261" s="490"/>
    </row>
    <row r="262" spans="1:7" ht="15">
      <c r="A262" s="7" t="s">
        <v>220</v>
      </c>
      <c r="B262" s="445"/>
      <c r="C262" s="476"/>
      <c r="D262" s="457"/>
      <c r="E262" s="458" t="s">
        <v>18</v>
      </c>
      <c r="F262" s="458" t="s">
        <v>19</v>
      </c>
    </row>
    <row r="263" spans="1:7" ht="15">
      <c r="A263" s="7" t="s">
        <v>220</v>
      </c>
      <c r="B263" s="310" t="s">
        <v>222</v>
      </c>
      <c r="C263" s="98"/>
      <c r="D263" s="99"/>
      <c r="E263" s="458"/>
      <c r="F263" s="458" t="s">
        <v>21</v>
      </c>
    </row>
    <row r="264" spans="1:7" ht="15">
      <c r="A264" s="7" t="s">
        <v>220</v>
      </c>
      <c r="B264" s="384" t="s">
        <v>209</v>
      </c>
      <c r="C264" s="384"/>
      <c r="D264" s="455"/>
      <c r="E264" s="562"/>
    </row>
    <row r="265" spans="1:7" ht="15">
      <c r="A265" s="7" t="s">
        <v>220</v>
      </c>
      <c r="B265" s="327" t="s">
        <v>223</v>
      </c>
      <c r="C265" s="327"/>
      <c r="D265" s="327"/>
      <c r="E265" s="555"/>
    </row>
    <row r="266" spans="1:7" ht="15">
      <c r="A266" s="7" t="s">
        <v>220</v>
      </c>
      <c r="B266" s="327" t="s">
        <v>224</v>
      </c>
      <c r="C266" s="327"/>
      <c r="D266" s="327"/>
      <c r="E266" s="555"/>
    </row>
    <row r="267" spans="1:7" ht="15">
      <c r="F267" s="490"/>
    </row>
    <row r="268" spans="1:7" ht="15">
      <c r="A268" s="7" t="s">
        <v>220</v>
      </c>
      <c r="B268" s="676" t="s">
        <v>368</v>
      </c>
      <c r="C268" s="676"/>
      <c r="D268" s="676"/>
      <c r="E268" s="676"/>
      <c r="F268" s="676"/>
      <c r="G268" s="676"/>
    </row>
    <row r="269" spans="1:7" ht="15">
      <c r="A269" s="7" t="s">
        <v>220</v>
      </c>
      <c r="B269" s="583" t="s">
        <v>18</v>
      </c>
      <c r="C269" s="583" t="s">
        <v>19</v>
      </c>
      <c r="F269" s="490"/>
    </row>
    <row r="270" spans="1:7" ht="15">
      <c r="A270" s="7" t="s">
        <v>220</v>
      </c>
      <c r="B270" s="583"/>
      <c r="C270" s="583"/>
    </row>
    <row r="271" spans="1:7" ht="15"/>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9"/>
  <sheetViews>
    <sheetView showRuler="0" workbookViewId="0">
      <selection activeCell="E6" sqref="E6:E16"/>
    </sheetView>
  </sheetViews>
  <sheetFormatPr baseColWidth="10" defaultColWidth="8.83203125" defaultRowHeight="15" x14ac:dyDescent="0"/>
  <cols>
    <col min="1" max="1" width="4.5" style="34" customWidth="1"/>
    <col min="2" max="2" width="27" style="3" customWidth="1"/>
    <col min="3" max="4" width="14.6640625" style="3" customWidth="1"/>
    <col min="5" max="5" width="14.6640625" style="126" customWidth="1"/>
    <col min="6" max="6" width="14.6640625" style="3" customWidth="1"/>
    <col min="7" max="7" width="9.1640625" style="3" customWidth="1"/>
  </cols>
  <sheetData>
    <row r="1" spans="1:7" ht="22">
      <c r="A1" s="1" t="s">
        <v>227</v>
      </c>
      <c r="B1" s="308"/>
      <c r="C1" s="308"/>
      <c r="D1" s="308"/>
      <c r="E1" s="308"/>
      <c r="F1" s="308"/>
      <c r="G1" s="309"/>
    </row>
    <row r="2" spans="1:7" ht="17">
      <c r="A2" s="2" t="s">
        <v>1</v>
      </c>
      <c r="B2" s="2"/>
      <c r="C2" s="2"/>
      <c r="D2" s="2"/>
      <c r="E2" s="2"/>
      <c r="F2" s="2"/>
    </row>
    <row r="4" spans="1:7">
      <c r="B4" s="125" t="s">
        <v>2</v>
      </c>
    </row>
    <row r="5" spans="1:7" ht="93" customHeight="1">
      <c r="A5" s="7" t="s">
        <v>3</v>
      </c>
      <c r="B5" s="8" t="s">
        <v>228</v>
      </c>
      <c r="C5" s="8"/>
      <c r="D5" s="8"/>
      <c r="E5" s="8"/>
      <c r="F5" s="8"/>
    </row>
    <row r="6" spans="1:7">
      <c r="A6" s="7" t="s">
        <v>3</v>
      </c>
      <c r="B6" s="310" t="s">
        <v>5</v>
      </c>
      <c r="C6" s="98"/>
      <c r="D6" s="99"/>
      <c r="E6" s="311">
        <v>3864</v>
      </c>
      <c r="G6" s="3">
        <f>SUM(E6:E7)</f>
        <v>10161</v>
      </c>
    </row>
    <row r="7" spans="1:7">
      <c r="A7" s="7" t="s">
        <v>3</v>
      </c>
      <c r="B7" s="312" t="s">
        <v>6</v>
      </c>
      <c r="C7" s="19"/>
      <c r="D7" s="20"/>
      <c r="E7" s="313">
        <v>6297</v>
      </c>
    </row>
    <row r="8" spans="1:7">
      <c r="A8" s="7"/>
      <c r="B8" s="12"/>
      <c r="C8" s="314"/>
      <c r="D8" s="314"/>
      <c r="E8" s="315"/>
    </row>
    <row r="9" spans="1:7">
      <c r="A9" s="7" t="s">
        <v>3</v>
      </c>
      <c r="B9" s="312" t="s">
        <v>8</v>
      </c>
      <c r="C9" s="19"/>
      <c r="D9" s="20"/>
      <c r="E9" s="313">
        <v>1604</v>
      </c>
      <c r="G9" s="3">
        <f>SUM(E9:E10)</f>
        <v>3488</v>
      </c>
    </row>
    <row r="10" spans="1:7">
      <c r="A10" s="7" t="s">
        <v>3</v>
      </c>
      <c r="B10" s="312" t="s">
        <v>9</v>
      </c>
      <c r="C10" s="19"/>
      <c r="D10" s="20"/>
      <c r="E10" s="313">
        <v>1884</v>
      </c>
    </row>
    <row r="11" spans="1:7">
      <c r="A11" s="7"/>
      <c r="B11" s="12"/>
      <c r="C11" s="62"/>
      <c r="D11" s="62"/>
      <c r="E11" s="315"/>
    </row>
    <row r="12" spans="1:7">
      <c r="A12" s="7" t="s">
        <v>3</v>
      </c>
      <c r="B12" s="312" t="s">
        <v>11</v>
      </c>
      <c r="C12" s="19"/>
      <c r="D12" s="20"/>
      <c r="E12" s="313">
        <v>588</v>
      </c>
      <c r="G12" s="3">
        <f>SUM(E12:E16)</f>
        <v>1326</v>
      </c>
    </row>
    <row r="13" spans="1:7">
      <c r="A13" s="7" t="s">
        <v>3</v>
      </c>
      <c r="B13" s="316" t="s">
        <v>12</v>
      </c>
      <c r="C13" s="19"/>
      <c r="D13" s="20"/>
      <c r="E13" s="313">
        <v>0</v>
      </c>
    </row>
    <row r="14" spans="1:7">
      <c r="A14" s="7"/>
      <c r="B14" s="12"/>
      <c r="C14" s="62"/>
      <c r="D14" s="62"/>
      <c r="E14" s="317"/>
    </row>
    <row r="15" spans="1:7">
      <c r="A15" s="7" t="s">
        <v>3</v>
      </c>
      <c r="B15" s="312" t="s">
        <v>13</v>
      </c>
      <c r="C15" s="19"/>
      <c r="D15" s="20"/>
      <c r="E15" s="313">
        <v>737</v>
      </c>
    </row>
    <row r="16" spans="1:7">
      <c r="A16" s="7" t="s">
        <v>3</v>
      </c>
      <c r="B16" s="316" t="s">
        <v>14</v>
      </c>
      <c r="C16" s="19"/>
      <c r="D16" s="20"/>
      <c r="E16" s="313">
        <v>1</v>
      </c>
    </row>
    <row r="18" spans="1:7">
      <c r="A18" s="7" t="s">
        <v>16</v>
      </c>
      <c r="B18" s="318" t="s">
        <v>17</v>
      </c>
      <c r="C18" s="318"/>
      <c r="D18" s="318"/>
      <c r="E18" s="318"/>
      <c r="F18" s="318"/>
      <c r="G18"/>
    </row>
    <row r="19" spans="1:7">
      <c r="A19" s="7"/>
      <c r="B19" s="319"/>
      <c r="C19" s="320"/>
      <c r="D19" s="320"/>
      <c r="E19" s="165" t="s">
        <v>18</v>
      </c>
      <c r="F19" s="83" t="s">
        <v>19</v>
      </c>
      <c r="G19"/>
    </row>
    <row r="20" spans="1:7">
      <c r="A20" s="7" t="s">
        <v>16</v>
      </c>
      <c r="B20" s="321" t="s">
        <v>20</v>
      </c>
      <c r="C20" s="321"/>
      <c r="D20" s="321"/>
      <c r="E20" s="165" t="s">
        <v>21</v>
      </c>
      <c r="F20" s="83"/>
      <c r="G20"/>
    </row>
    <row r="21" spans="1:7">
      <c r="A21" s="7" t="s">
        <v>16</v>
      </c>
      <c r="B21" s="322" t="s">
        <v>229</v>
      </c>
      <c r="C21" s="322"/>
      <c r="D21" s="322"/>
      <c r="E21" s="323"/>
      <c r="F21" s="62"/>
      <c r="G21"/>
    </row>
    <row r="22" spans="1:7">
      <c r="A22" s="7" t="s">
        <v>16</v>
      </c>
      <c r="B22" s="321" t="s">
        <v>23</v>
      </c>
      <c r="C22" s="321"/>
      <c r="D22" s="321"/>
      <c r="E22" s="324">
        <v>1534</v>
      </c>
      <c r="F22" s="62"/>
      <c r="G22"/>
    </row>
    <row r="23" spans="1:7">
      <c r="A23" s="7" t="s">
        <v>16</v>
      </c>
      <c r="B23" s="325" t="s">
        <v>24</v>
      </c>
      <c r="C23" s="325"/>
      <c r="D23" s="325"/>
      <c r="E23" s="324">
        <v>736</v>
      </c>
      <c r="F23" s="62"/>
      <c r="G23"/>
    </row>
    <row r="24" spans="1:7">
      <c r="A24" s="7" t="s">
        <v>16</v>
      </c>
      <c r="B24" s="325" t="s">
        <v>25</v>
      </c>
      <c r="C24" s="325"/>
      <c r="D24" s="325"/>
      <c r="E24" s="324">
        <v>9</v>
      </c>
      <c r="G24"/>
    </row>
    <row r="25" spans="1:7">
      <c r="B25" s="54"/>
      <c r="C25" s="54"/>
      <c r="D25" s="54"/>
      <c r="G25"/>
    </row>
    <row r="26" spans="1:7">
      <c r="A26" s="326"/>
      <c r="B26" s="125" t="s">
        <v>26</v>
      </c>
      <c r="G26"/>
    </row>
    <row r="27" spans="1:7">
      <c r="A27" s="7" t="s">
        <v>27</v>
      </c>
      <c r="B27" s="126" t="s">
        <v>230</v>
      </c>
      <c r="G27"/>
    </row>
    <row r="28" spans="1:7">
      <c r="A28" s="7" t="s">
        <v>27</v>
      </c>
      <c r="B28" s="327" t="s">
        <v>29</v>
      </c>
      <c r="C28" s="327"/>
      <c r="D28" s="83"/>
      <c r="F28" s="62"/>
      <c r="G28"/>
    </row>
    <row r="29" spans="1:7">
      <c r="A29" s="7" t="s">
        <v>27</v>
      </c>
      <c r="B29" s="328" t="s">
        <v>30</v>
      </c>
      <c r="C29" s="327"/>
      <c r="D29" s="83"/>
      <c r="F29" s="62"/>
      <c r="G29"/>
    </row>
    <row r="30" spans="1:7">
      <c r="A30" s="7" t="s">
        <v>27</v>
      </c>
      <c r="B30" s="327" t="s">
        <v>31</v>
      </c>
      <c r="C30" s="327"/>
      <c r="D30" s="165" t="s">
        <v>21</v>
      </c>
      <c r="F30" s="62"/>
      <c r="G30"/>
    </row>
    <row r="32" spans="1:7">
      <c r="A32" s="7" t="s">
        <v>32</v>
      </c>
      <c r="B32" s="329" t="s">
        <v>33</v>
      </c>
      <c r="C32" s="329"/>
      <c r="D32" s="329"/>
      <c r="E32" s="329"/>
      <c r="F32" s="329"/>
      <c r="G32"/>
    </row>
    <row r="33" spans="1:7">
      <c r="A33" s="7" t="s">
        <v>32</v>
      </c>
      <c r="B33" s="327" t="s">
        <v>34</v>
      </c>
      <c r="C33" s="327"/>
      <c r="D33" s="165" t="s">
        <v>21</v>
      </c>
      <c r="F33" s="62"/>
      <c r="G33"/>
    </row>
    <row r="34" spans="1:7">
      <c r="A34" s="7" t="s">
        <v>32</v>
      </c>
      <c r="B34" s="328" t="s">
        <v>35</v>
      </c>
      <c r="C34" s="327"/>
      <c r="D34" s="83"/>
      <c r="F34" s="62"/>
      <c r="G34"/>
    </row>
    <row r="35" spans="1:7">
      <c r="A35" s="7" t="s">
        <v>32</v>
      </c>
      <c r="B35" s="327" t="s">
        <v>36</v>
      </c>
      <c r="C35" s="327"/>
      <c r="D35" s="83"/>
      <c r="F35" s="62"/>
      <c r="G35"/>
    </row>
    <row r="37" spans="1:7">
      <c r="A37" s="7" t="s">
        <v>37</v>
      </c>
      <c r="B37" s="8" t="s">
        <v>38</v>
      </c>
      <c r="C37" s="8"/>
      <c r="D37" s="8"/>
      <c r="E37" s="8"/>
      <c r="F37" s="8"/>
      <c r="G37"/>
    </row>
    <row r="38" spans="1:7" ht="23">
      <c r="A38" s="7" t="s">
        <v>37</v>
      </c>
      <c r="B38" s="330"/>
      <c r="C38" s="331" t="s">
        <v>39</v>
      </c>
      <c r="D38" s="332" t="s">
        <v>40</v>
      </c>
      <c r="E38" s="333"/>
      <c r="F38" s="17"/>
      <c r="G38"/>
    </row>
    <row r="39" spans="1:7">
      <c r="A39" s="7" t="s">
        <v>37</v>
      </c>
      <c r="B39" s="334" t="s">
        <v>41</v>
      </c>
      <c r="C39" s="83"/>
      <c r="D39" s="335"/>
      <c r="F39" s="17"/>
      <c r="G39"/>
    </row>
    <row r="40" spans="1:7">
      <c r="A40" s="7" t="s">
        <v>37</v>
      </c>
      <c r="B40" s="334" t="s">
        <v>42</v>
      </c>
      <c r="C40" s="83"/>
      <c r="D40" s="336">
        <v>4</v>
      </c>
      <c r="F40" s="17"/>
      <c r="G40"/>
    </row>
    <row r="41" spans="1:7">
      <c r="A41" s="7" t="s">
        <v>37</v>
      </c>
      <c r="B41" s="334" t="s">
        <v>43</v>
      </c>
      <c r="C41" s="83"/>
      <c r="D41" s="336">
        <v>4</v>
      </c>
      <c r="F41" s="17"/>
      <c r="G41"/>
    </row>
    <row r="42" spans="1:7">
      <c r="A42" s="7" t="s">
        <v>37</v>
      </c>
      <c r="B42" s="334" t="s">
        <v>44</v>
      </c>
      <c r="C42" s="83"/>
      <c r="D42" s="336">
        <v>4</v>
      </c>
      <c r="F42" s="17"/>
      <c r="G42"/>
    </row>
    <row r="43" spans="1:7" ht="24">
      <c r="A43" s="7" t="s">
        <v>37</v>
      </c>
      <c r="B43" s="337" t="s">
        <v>231</v>
      </c>
      <c r="C43" s="83"/>
      <c r="D43" s="336">
        <v>3</v>
      </c>
      <c r="F43" s="17"/>
      <c r="G43"/>
    </row>
    <row r="44" spans="1:7">
      <c r="A44" s="7" t="s">
        <v>37</v>
      </c>
      <c r="B44" s="334" t="s">
        <v>46</v>
      </c>
      <c r="C44" s="83"/>
      <c r="D44" s="336">
        <v>4</v>
      </c>
      <c r="F44" s="17"/>
      <c r="G44"/>
    </row>
    <row r="45" spans="1:7">
      <c r="A45" s="7" t="s">
        <v>37</v>
      </c>
      <c r="B45" s="334" t="s">
        <v>47</v>
      </c>
      <c r="C45" s="83"/>
      <c r="D45" s="336">
        <v>4</v>
      </c>
      <c r="F45" s="17"/>
      <c r="G45"/>
    </row>
    <row r="46" spans="1:7">
      <c r="A46" s="7" t="s">
        <v>37</v>
      </c>
      <c r="B46" s="334" t="s">
        <v>48</v>
      </c>
      <c r="C46" s="83"/>
      <c r="D46" s="335"/>
      <c r="F46" s="17"/>
      <c r="G46"/>
    </row>
    <row r="47" spans="1:7">
      <c r="A47" s="7" t="s">
        <v>37</v>
      </c>
      <c r="B47" s="334" t="s">
        <v>49</v>
      </c>
      <c r="C47" s="83"/>
      <c r="D47" s="335"/>
      <c r="F47" s="17"/>
      <c r="G47"/>
    </row>
    <row r="48" spans="1:7">
      <c r="A48" s="7" t="s">
        <v>37</v>
      </c>
      <c r="B48" s="334" t="s">
        <v>50</v>
      </c>
      <c r="C48" s="83"/>
      <c r="D48" s="335"/>
      <c r="F48" s="17"/>
      <c r="G48"/>
    </row>
    <row r="50" spans="1:7">
      <c r="B50" s="338" t="s">
        <v>51</v>
      </c>
      <c r="G50"/>
    </row>
    <row r="51" spans="1:7">
      <c r="A51" s="7" t="s">
        <v>52</v>
      </c>
      <c r="B51" s="339" t="s">
        <v>232</v>
      </c>
      <c r="C51" s="339"/>
      <c r="D51" s="339"/>
      <c r="E51" s="339"/>
      <c r="F51" s="339"/>
      <c r="G51"/>
    </row>
    <row r="52" spans="1:7">
      <c r="A52" s="7" t="s">
        <v>52</v>
      </c>
      <c r="B52" s="340" t="s">
        <v>54</v>
      </c>
      <c r="C52" s="321"/>
      <c r="D52" s="321"/>
      <c r="E52" s="100"/>
      <c r="F52" s="62"/>
      <c r="G52"/>
    </row>
    <row r="53" spans="1:7">
      <c r="A53" s="7" t="s">
        <v>52</v>
      </c>
      <c r="B53" s="327" t="s">
        <v>233</v>
      </c>
      <c r="C53" s="327"/>
      <c r="D53" s="327"/>
      <c r="E53" s="95"/>
      <c r="F53" s="62"/>
      <c r="G53"/>
    </row>
    <row r="54" spans="1:7">
      <c r="A54" s="7" t="s">
        <v>52</v>
      </c>
      <c r="B54" s="327" t="s">
        <v>234</v>
      </c>
      <c r="C54" s="327"/>
      <c r="D54" s="327"/>
      <c r="E54" s="100"/>
      <c r="F54" s="62"/>
      <c r="G54"/>
    </row>
    <row r="55" spans="1:7">
      <c r="A55" s="7" t="s">
        <v>52</v>
      </c>
      <c r="B55" s="327" t="s">
        <v>235</v>
      </c>
      <c r="C55" s="327"/>
      <c r="D55" s="327"/>
      <c r="E55" s="100"/>
      <c r="F55" s="62"/>
      <c r="G55"/>
    </row>
    <row r="56" spans="1:7">
      <c r="A56" s="7" t="s">
        <v>52</v>
      </c>
      <c r="B56" s="341" t="s">
        <v>57</v>
      </c>
      <c r="C56" s="342"/>
      <c r="D56" s="342"/>
      <c r="E56" s="343"/>
      <c r="F56" s="62"/>
      <c r="G56"/>
    </row>
    <row r="57" spans="1:7">
      <c r="B57" s="344"/>
      <c r="C57" s="322"/>
      <c r="D57" s="322"/>
      <c r="E57" s="345"/>
      <c r="G57"/>
    </row>
    <row r="58" spans="1:7">
      <c r="B58" s="54"/>
      <c r="C58" s="54"/>
      <c r="D58" s="54"/>
      <c r="G58"/>
    </row>
    <row r="59" spans="1:7">
      <c r="A59" s="7" t="s">
        <v>58</v>
      </c>
      <c r="B59" s="346" t="s">
        <v>59</v>
      </c>
      <c r="C59" s="346"/>
      <c r="D59" s="346"/>
      <c r="E59" s="346"/>
      <c r="F59" s="346"/>
      <c r="G59"/>
    </row>
    <row r="60" spans="1:7">
      <c r="A60" s="7" t="s">
        <v>58</v>
      </c>
      <c r="B60" s="347"/>
      <c r="C60" s="100" t="s">
        <v>60</v>
      </c>
      <c r="D60" s="100" t="s">
        <v>61</v>
      </c>
      <c r="E60" s="100" t="s">
        <v>62</v>
      </c>
      <c r="F60" s="100" t="s">
        <v>63</v>
      </c>
      <c r="G60"/>
    </row>
    <row r="61" spans="1:7">
      <c r="A61" s="7" t="s">
        <v>58</v>
      </c>
      <c r="B61" s="348" t="s">
        <v>64</v>
      </c>
      <c r="C61" s="349"/>
      <c r="D61" s="349"/>
      <c r="E61" s="349"/>
      <c r="F61" s="350"/>
      <c r="G61"/>
    </row>
    <row r="62" spans="1:7">
      <c r="A62" s="7" t="s">
        <v>58</v>
      </c>
      <c r="B62" s="351" t="s">
        <v>65</v>
      </c>
      <c r="C62" s="165" t="s">
        <v>60</v>
      </c>
      <c r="D62" s="165"/>
      <c r="E62" s="165"/>
      <c r="F62" s="165"/>
      <c r="G62"/>
    </row>
    <row r="63" spans="1:7">
      <c r="A63" s="7" t="s">
        <v>58</v>
      </c>
      <c r="B63" s="351" t="s">
        <v>66</v>
      </c>
      <c r="C63" s="165"/>
      <c r="D63" s="165" t="s">
        <v>61</v>
      </c>
      <c r="E63" s="165"/>
      <c r="F63" s="165"/>
      <c r="G63"/>
    </row>
    <row r="64" spans="1:7">
      <c r="A64" s="7" t="s">
        <v>58</v>
      </c>
      <c r="B64" s="351" t="s">
        <v>67</v>
      </c>
      <c r="C64" s="165"/>
      <c r="D64" s="165"/>
      <c r="E64" s="165" t="s">
        <v>62</v>
      </c>
      <c r="F64" s="165"/>
      <c r="G64"/>
    </row>
    <row r="65" spans="1:7">
      <c r="A65" s="7" t="s">
        <v>58</v>
      </c>
      <c r="B65" s="351" t="s">
        <v>68</v>
      </c>
      <c r="C65" s="165"/>
      <c r="D65" s="165" t="s">
        <v>61</v>
      </c>
      <c r="E65" s="165"/>
      <c r="F65" s="165"/>
      <c r="G65"/>
    </row>
    <row r="66" spans="1:7">
      <c r="A66" s="7" t="s">
        <v>58</v>
      </c>
      <c r="B66" s="351" t="s">
        <v>69</v>
      </c>
      <c r="C66" s="165"/>
      <c r="D66" s="165" t="s">
        <v>61</v>
      </c>
      <c r="E66" s="165"/>
      <c r="F66" s="165"/>
      <c r="G66"/>
    </row>
    <row r="67" spans="1:7">
      <c r="A67" s="7" t="s">
        <v>58</v>
      </c>
      <c r="B67" s="348" t="s">
        <v>70</v>
      </c>
      <c r="C67" s="349"/>
      <c r="D67" s="349"/>
      <c r="E67" s="349"/>
      <c r="F67" s="350"/>
      <c r="G67"/>
    </row>
    <row r="68" spans="1:7">
      <c r="A68" s="7" t="s">
        <v>58</v>
      </c>
      <c r="B68" s="351" t="s">
        <v>71</v>
      </c>
      <c r="C68" s="165"/>
      <c r="D68" s="165"/>
      <c r="E68" s="165"/>
      <c r="F68" s="165" t="s">
        <v>63</v>
      </c>
      <c r="G68"/>
    </row>
    <row r="69" spans="1:7">
      <c r="A69" s="7" t="s">
        <v>58</v>
      </c>
      <c r="B69" s="351" t="s">
        <v>72</v>
      </c>
      <c r="C69" s="165"/>
      <c r="D69" s="165" t="s">
        <v>61</v>
      </c>
      <c r="E69" s="165"/>
      <c r="F69" s="165"/>
      <c r="G69"/>
    </row>
    <row r="70" spans="1:7">
      <c r="A70" s="7" t="s">
        <v>58</v>
      </c>
      <c r="B70" s="351" t="s">
        <v>73</v>
      </c>
      <c r="C70" s="165"/>
      <c r="D70" s="165"/>
      <c r="E70" s="165" t="s">
        <v>62</v>
      </c>
      <c r="F70" s="165"/>
      <c r="G70"/>
    </row>
    <row r="71" spans="1:7">
      <c r="A71" s="7" t="s">
        <v>58</v>
      </c>
      <c r="B71" s="351" t="s">
        <v>74</v>
      </c>
      <c r="C71" s="165"/>
      <c r="D71" s="165"/>
      <c r="E71" s="165" t="s">
        <v>62</v>
      </c>
      <c r="F71" s="165"/>
      <c r="G71"/>
    </row>
    <row r="72" spans="1:7">
      <c r="A72" s="7" t="s">
        <v>58</v>
      </c>
      <c r="B72" s="351" t="s">
        <v>75</v>
      </c>
      <c r="C72" s="165"/>
      <c r="D72" s="165"/>
      <c r="E72" s="165" t="s">
        <v>62</v>
      </c>
      <c r="F72" s="165"/>
      <c r="G72"/>
    </row>
    <row r="73" spans="1:7">
      <c r="A73" s="7" t="s">
        <v>58</v>
      </c>
      <c r="B73" s="351" t="s">
        <v>76</v>
      </c>
      <c r="C73" s="165"/>
      <c r="D73" s="165"/>
      <c r="E73" s="165" t="s">
        <v>62</v>
      </c>
      <c r="F73" s="165"/>
      <c r="G73"/>
    </row>
    <row r="74" spans="1:7">
      <c r="A74" s="7" t="s">
        <v>58</v>
      </c>
      <c r="B74" s="351" t="s">
        <v>77</v>
      </c>
      <c r="C74" s="165" t="s">
        <v>60</v>
      </c>
      <c r="D74" s="165"/>
      <c r="E74" s="165"/>
      <c r="F74" s="165"/>
      <c r="G74"/>
    </row>
    <row r="75" spans="1:7">
      <c r="A75" s="7" t="s">
        <v>58</v>
      </c>
      <c r="B75" s="352" t="s">
        <v>78</v>
      </c>
      <c r="C75" s="165"/>
      <c r="D75" s="165"/>
      <c r="E75" s="165"/>
      <c r="F75" s="165" t="s">
        <v>63</v>
      </c>
      <c r="G75"/>
    </row>
    <row r="76" spans="1:7">
      <c r="A76" s="7" t="s">
        <v>58</v>
      </c>
      <c r="B76" s="351" t="s">
        <v>79</v>
      </c>
      <c r="C76" s="165"/>
      <c r="D76" s="165"/>
      <c r="E76" s="165" t="s">
        <v>62</v>
      </c>
      <c r="F76" s="165"/>
      <c r="G76"/>
    </row>
    <row r="77" spans="1:7">
      <c r="A77" s="7" t="s">
        <v>58</v>
      </c>
      <c r="B77" s="351" t="s">
        <v>80</v>
      </c>
      <c r="C77" s="165"/>
      <c r="D77" s="165"/>
      <c r="E77" s="165" t="s">
        <v>62</v>
      </c>
      <c r="F77" s="165"/>
      <c r="G77"/>
    </row>
    <row r="78" spans="1:7">
      <c r="A78" s="7" t="s">
        <v>58</v>
      </c>
      <c r="B78" s="351" t="s">
        <v>81</v>
      </c>
      <c r="C78" s="165"/>
      <c r="D78" s="165"/>
      <c r="E78" s="165" t="s">
        <v>62</v>
      </c>
      <c r="F78" s="165"/>
      <c r="G78"/>
    </row>
    <row r="80" spans="1:7">
      <c r="B80" s="125" t="s">
        <v>82</v>
      </c>
      <c r="G80"/>
    </row>
    <row r="81" spans="1:7">
      <c r="A81" s="7" t="s">
        <v>83</v>
      </c>
      <c r="B81" s="353" t="s">
        <v>84</v>
      </c>
      <c r="C81" s="354"/>
      <c r="D81" s="354"/>
      <c r="E81" s="354"/>
      <c r="F81" s="354"/>
      <c r="G81" s="354"/>
    </row>
    <row r="82" spans="1:7">
      <c r="A82" s="7"/>
      <c r="B82" s="355"/>
      <c r="C82" s="320"/>
      <c r="D82" s="320"/>
      <c r="E82" s="165" t="s">
        <v>18</v>
      </c>
      <c r="F82" s="83" t="s">
        <v>19</v>
      </c>
      <c r="G82" s="354"/>
    </row>
    <row r="83" spans="1:7">
      <c r="A83" s="7" t="s">
        <v>85</v>
      </c>
      <c r="B83" s="356" t="s">
        <v>86</v>
      </c>
      <c r="C83" s="98"/>
      <c r="D83" s="99"/>
      <c r="E83" s="100" t="s">
        <v>21</v>
      </c>
      <c r="F83" s="357"/>
      <c r="G83" s="354"/>
    </row>
    <row r="84" spans="1:7">
      <c r="A84" s="7" t="s">
        <v>85</v>
      </c>
      <c r="B84" s="358" t="s">
        <v>87</v>
      </c>
      <c r="C84" s="358"/>
      <c r="D84" s="358"/>
      <c r="E84" s="358"/>
      <c r="F84" s="358"/>
      <c r="G84" s="359"/>
    </row>
    <row r="85" spans="1:7">
      <c r="A85" s="7" t="s">
        <v>85</v>
      </c>
      <c r="B85" s="174"/>
      <c r="C85" s="360" t="s">
        <v>88</v>
      </c>
      <c r="D85" s="361"/>
      <c r="E85" s="361"/>
      <c r="F85" s="361"/>
      <c r="G85" s="362"/>
    </row>
    <row r="86" spans="1:7" ht="25">
      <c r="A86" s="7" t="s">
        <v>85</v>
      </c>
      <c r="B86" s="174"/>
      <c r="C86" s="363" t="s">
        <v>34</v>
      </c>
      <c r="D86" s="363" t="s">
        <v>35</v>
      </c>
      <c r="E86" s="363" t="s">
        <v>236</v>
      </c>
      <c r="F86" s="364" t="s">
        <v>237</v>
      </c>
      <c r="G86" s="365" t="s">
        <v>91</v>
      </c>
    </row>
    <row r="87" spans="1:7">
      <c r="A87" s="7" t="s">
        <v>85</v>
      </c>
      <c r="B87" s="366" t="s">
        <v>92</v>
      </c>
      <c r="C87" s="154"/>
      <c r="D87" s="154"/>
      <c r="E87" s="367"/>
      <c r="F87" s="154"/>
      <c r="G87" s="368"/>
    </row>
    <row r="88" spans="1:7">
      <c r="A88" s="7" t="s">
        <v>85</v>
      </c>
      <c r="B88" s="366" t="s">
        <v>93</v>
      </c>
      <c r="C88" s="154"/>
      <c r="D88" s="154"/>
      <c r="E88" s="367"/>
      <c r="F88" s="154"/>
      <c r="G88" s="368"/>
    </row>
    <row r="89" spans="1:7">
      <c r="A89" s="7" t="s">
        <v>85</v>
      </c>
      <c r="B89" s="366" t="s">
        <v>94</v>
      </c>
      <c r="C89" s="364" t="s">
        <v>21</v>
      </c>
      <c r="D89" s="154"/>
      <c r="E89" s="367"/>
      <c r="F89" s="154"/>
      <c r="G89" s="368"/>
    </row>
    <row r="90" spans="1:7">
      <c r="A90" s="7" t="s">
        <v>85</v>
      </c>
      <c r="B90" s="366" t="s">
        <v>95</v>
      </c>
      <c r="C90" s="154"/>
      <c r="D90" s="154"/>
      <c r="E90" s="367"/>
      <c r="F90" s="154"/>
      <c r="G90" s="368"/>
    </row>
    <row r="91" spans="1:7">
      <c r="A91" s="7" t="s">
        <v>85</v>
      </c>
      <c r="B91" s="366" t="s">
        <v>96</v>
      </c>
      <c r="C91" s="154"/>
      <c r="D91" s="154"/>
      <c r="E91" s="367"/>
      <c r="F91" s="154"/>
      <c r="G91" s="368"/>
    </row>
    <row r="92" spans="1:7">
      <c r="A92" s="7" t="s">
        <v>85</v>
      </c>
      <c r="B92" s="366" t="s">
        <v>97</v>
      </c>
      <c r="C92" s="154"/>
      <c r="D92" s="154"/>
      <c r="E92" s="367"/>
      <c r="F92" s="154"/>
      <c r="G92" s="368"/>
    </row>
    <row r="93" spans="1:7">
      <c r="A93" s="7" t="s">
        <v>85</v>
      </c>
      <c r="B93" s="366" t="s">
        <v>98</v>
      </c>
      <c r="C93" s="154"/>
      <c r="D93" s="154"/>
      <c r="E93" s="367"/>
      <c r="F93" s="154"/>
      <c r="G93" s="368"/>
    </row>
    <row r="94" spans="1:7">
      <c r="A94" s="7" t="s">
        <v>85</v>
      </c>
      <c r="B94" s="366" t="s">
        <v>99</v>
      </c>
      <c r="C94" s="154"/>
      <c r="D94" s="154"/>
      <c r="E94" s="367"/>
      <c r="F94" s="364" t="s">
        <v>21</v>
      </c>
      <c r="G94" s="368"/>
    </row>
    <row r="95" spans="1:7">
      <c r="A95" s="7"/>
      <c r="B95" s="369"/>
      <c r="C95" s="161"/>
      <c r="D95" s="161"/>
      <c r="E95" s="370"/>
      <c r="F95" s="161"/>
      <c r="G95" s="359"/>
    </row>
    <row r="96" spans="1:7">
      <c r="A96" s="7" t="s">
        <v>85</v>
      </c>
      <c r="B96" s="371" t="s">
        <v>238</v>
      </c>
      <c r="C96" s="371"/>
      <c r="D96" s="371"/>
      <c r="E96" s="371"/>
      <c r="F96" s="371"/>
      <c r="G96" s="359"/>
    </row>
    <row r="97" spans="1:7">
      <c r="A97" s="7" t="s">
        <v>85</v>
      </c>
      <c r="B97" s="372"/>
      <c r="C97" s="83" t="s">
        <v>18</v>
      </c>
      <c r="D97" s="83" t="s">
        <v>19</v>
      </c>
      <c r="E97" s="315"/>
      <c r="F97" s="12"/>
      <c r="G97" s="359"/>
    </row>
    <row r="98" spans="1:7">
      <c r="A98" s="7" t="s">
        <v>85</v>
      </c>
      <c r="B98" s="368" t="s">
        <v>101</v>
      </c>
      <c r="C98" s="363" t="s">
        <v>21</v>
      </c>
      <c r="D98" s="368"/>
      <c r="E98" s="373"/>
      <c r="F98" s="359"/>
      <c r="G98" s="359"/>
    </row>
    <row r="99" spans="1:7">
      <c r="A99" s="7" t="s">
        <v>85</v>
      </c>
      <c r="B99" s="368" t="s">
        <v>102</v>
      </c>
      <c r="C99" s="363" t="s">
        <v>21</v>
      </c>
      <c r="D99" s="368"/>
      <c r="E99" s="373"/>
      <c r="F99" s="359"/>
      <c r="G99" s="359"/>
    </row>
    <row r="100" spans="1:7">
      <c r="A100" s="7"/>
      <c r="B100" s="374"/>
      <c r="C100" s="374"/>
      <c r="D100" s="359"/>
      <c r="E100" s="373"/>
      <c r="F100" s="359"/>
      <c r="G100" s="359"/>
    </row>
    <row r="101" spans="1:7">
      <c r="A101" s="7" t="s">
        <v>103</v>
      </c>
      <c r="B101" s="375" t="s">
        <v>239</v>
      </c>
      <c r="C101" s="375"/>
      <c r="D101" s="375"/>
      <c r="E101" s="375"/>
      <c r="F101" s="375"/>
      <c r="G101" s="359"/>
    </row>
    <row r="102" spans="1:7">
      <c r="A102" s="7" t="s">
        <v>103</v>
      </c>
      <c r="B102" s="174"/>
      <c r="C102" s="360" t="s">
        <v>105</v>
      </c>
      <c r="D102" s="361"/>
      <c r="E102" s="362"/>
      <c r="F102" s="354"/>
      <c r="G102" s="359"/>
    </row>
    <row r="103" spans="1:7">
      <c r="A103" s="7" t="s">
        <v>103</v>
      </c>
      <c r="B103" s="174"/>
      <c r="C103" s="363" t="s">
        <v>34</v>
      </c>
      <c r="D103" s="363" t="s">
        <v>35</v>
      </c>
      <c r="E103" s="363" t="s">
        <v>236</v>
      </c>
      <c r="F103" s="376"/>
      <c r="G103" s="359"/>
    </row>
    <row r="104" spans="1:7">
      <c r="A104" s="7" t="s">
        <v>103</v>
      </c>
      <c r="B104" s="377" t="s">
        <v>92</v>
      </c>
      <c r="C104" s="377"/>
      <c r="D104" s="377"/>
      <c r="E104" s="378"/>
      <c r="F104" s="376"/>
      <c r="G104" s="359"/>
    </row>
    <row r="105" spans="1:7">
      <c r="A105" s="7" t="s">
        <v>103</v>
      </c>
      <c r="B105" s="377" t="s">
        <v>99</v>
      </c>
      <c r="C105" s="377"/>
      <c r="D105" s="377"/>
      <c r="E105" s="378"/>
      <c r="F105" s="376"/>
    </row>
    <row r="106" spans="1:7">
      <c r="A106" s="7" t="s">
        <v>103</v>
      </c>
      <c r="B106" s="377" t="s">
        <v>93</v>
      </c>
      <c r="C106" s="377"/>
      <c r="D106" s="377"/>
      <c r="E106" s="378"/>
      <c r="F106" s="376"/>
    </row>
    <row r="107" spans="1:7">
      <c r="A107" s="7" t="s">
        <v>103</v>
      </c>
      <c r="B107" s="377" t="s">
        <v>106</v>
      </c>
      <c r="C107" s="377"/>
      <c r="D107" s="377"/>
      <c r="E107" s="378"/>
      <c r="F107" s="376"/>
    </row>
    <row r="108" spans="1:7">
      <c r="C108" s="183"/>
      <c r="D108" s="184"/>
      <c r="E108" s="379"/>
      <c r="F108" s="62"/>
    </row>
    <row r="109" spans="1:7">
      <c r="A109" s="7" t="s">
        <v>107</v>
      </c>
      <c r="B109" s="328" t="s">
        <v>108</v>
      </c>
      <c r="C109" s="327"/>
      <c r="D109" s="327"/>
      <c r="E109" s="380" t="s">
        <v>240</v>
      </c>
      <c r="F109" s="62"/>
    </row>
    <row r="110" spans="1:7">
      <c r="A110" s="7" t="s">
        <v>107</v>
      </c>
      <c r="B110" s="327" t="s">
        <v>110</v>
      </c>
      <c r="C110" s="327"/>
      <c r="D110" s="327"/>
      <c r="E110" s="381"/>
      <c r="F110" s="62"/>
    </row>
    <row r="111" spans="1:7">
      <c r="A111" s="7"/>
      <c r="B111" s="188"/>
      <c r="C111" s="188"/>
      <c r="D111" s="188"/>
      <c r="E111" s="382"/>
      <c r="F111" s="62"/>
    </row>
    <row r="112" spans="1:7">
      <c r="A112" s="7" t="s">
        <v>111</v>
      </c>
      <c r="B112" s="383" t="s">
        <v>112</v>
      </c>
      <c r="C112" s="384"/>
      <c r="D112" s="384"/>
      <c r="E112" s="384"/>
      <c r="F112" s="385"/>
    </row>
    <row r="113" spans="1:7">
      <c r="A113" s="7" t="s">
        <v>111</v>
      </c>
      <c r="B113" s="386"/>
      <c r="C113" s="387"/>
      <c r="D113" s="387"/>
      <c r="E113" s="387"/>
      <c r="F113" s="388"/>
    </row>
    <row r="114" spans="1:7">
      <c r="A114" s="7"/>
      <c r="B114" s="188"/>
      <c r="C114" s="188"/>
      <c r="D114" s="188"/>
      <c r="E114" s="382"/>
      <c r="F114" s="62"/>
    </row>
    <row r="115" spans="1:7">
      <c r="B115" s="125" t="s">
        <v>114</v>
      </c>
      <c r="C115" s="183"/>
      <c r="D115" s="196"/>
      <c r="F115" s="62"/>
    </row>
    <row r="116" spans="1:7">
      <c r="B116" s="389" t="s">
        <v>241</v>
      </c>
      <c r="C116" s="389"/>
      <c r="D116" s="389"/>
      <c r="E116" s="389"/>
      <c r="F116" s="389"/>
    </row>
    <row r="117" spans="1:7">
      <c r="B117" s="125"/>
      <c r="C117" s="183"/>
      <c r="D117" s="196"/>
      <c r="F117" s="62"/>
    </row>
    <row r="118" spans="1:7">
      <c r="A118" s="7" t="s">
        <v>116</v>
      </c>
      <c r="B118" s="390" t="s">
        <v>242</v>
      </c>
      <c r="C118" s="390"/>
      <c r="D118" s="390"/>
      <c r="E118" s="390"/>
      <c r="F118" s="390"/>
    </row>
    <row r="119" spans="1:7">
      <c r="A119" s="7"/>
      <c r="B119" s="391"/>
      <c r="C119" s="200"/>
      <c r="D119" s="200"/>
      <c r="E119" s="199"/>
      <c r="F119" s="200"/>
    </row>
    <row r="120" spans="1:7">
      <c r="A120" s="7" t="s">
        <v>116</v>
      </c>
      <c r="B120" s="392" t="s">
        <v>118</v>
      </c>
      <c r="C120" s="393">
        <v>0.99</v>
      </c>
      <c r="D120" s="310" t="s">
        <v>119</v>
      </c>
      <c r="E120" s="99"/>
      <c r="F120" s="394">
        <v>1307</v>
      </c>
    </row>
    <row r="121" spans="1:7">
      <c r="A121" s="7" t="s">
        <v>116</v>
      </c>
      <c r="B121" s="392" t="s">
        <v>120</v>
      </c>
      <c r="C121" s="393">
        <v>0.01</v>
      </c>
      <c r="D121" s="310" t="s">
        <v>121</v>
      </c>
      <c r="E121" s="99"/>
      <c r="F121" s="394">
        <v>19</v>
      </c>
    </row>
    <row r="122" spans="1:7">
      <c r="A122" s="7"/>
      <c r="B122" s="199"/>
      <c r="C122" s="200"/>
      <c r="D122" s="200"/>
      <c r="E122" s="199"/>
      <c r="F122" s="200"/>
    </row>
    <row r="123" spans="1:7">
      <c r="A123" s="7" t="s">
        <v>116</v>
      </c>
      <c r="B123" s="395"/>
      <c r="C123" s="396" t="s">
        <v>123</v>
      </c>
      <c r="D123" s="396" t="s">
        <v>124</v>
      </c>
      <c r="F123" s="397" t="s">
        <v>243</v>
      </c>
      <c r="G123" s="398">
        <v>1342.8</v>
      </c>
    </row>
    <row r="124" spans="1:7">
      <c r="A124" s="7" t="s">
        <v>116</v>
      </c>
      <c r="B124" s="399" t="s">
        <v>125</v>
      </c>
      <c r="C124" s="272">
        <v>630</v>
      </c>
      <c r="D124" s="272">
        <v>730</v>
      </c>
      <c r="F124" s="397" t="s">
        <v>244</v>
      </c>
      <c r="G124" s="398">
        <v>676.5</v>
      </c>
    </row>
    <row r="125" spans="1:7">
      <c r="A125" s="7" t="s">
        <v>116</v>
      </c>
      <c r="B125" s="399" t="s">
        <v>127</v>
      </c>
      <c r="C125" s="272">
        <v>630</v>
      </c>
      <c r="D125" s="272">
        <v>710</v>
      </c>
      <c r="F125" s="397" t="s">
        <v>245</v>
      </c>
      <c r="G125" s="398">
        <v>666.2</v>
      </c>
    </row>
    <row r="126" spans="1:7">
      <c r="A126" s="7" t="s">
        <v>116</v>
      </c>
      <c r="B126" s="399" t="s">
        <v>129</v>
      </c>
      <c r="C126" s="272">
        <v>30</v>
      </c>
      <c r="D126" s="272">
        <v>32</v>
      </c>
      <c r="F126" s="397" t="s">
        <v>246</v>
      </c>
      <c r="G126" s="398">
        <v>30.1</v>
      </c>
    </row>
    <row r="127" spans="1:7">
      <c r="A127" s="7" t="s">
        <v>116</v>
      </c>
      <c r="B127" s="399" t="s">
        <v>131</v>
      </c>
      <c r="C127" s="272">
        <v>28</v>
      </c>
      <c r="D127" s="272">
        <v>33</v>
      </c>
      <c r="F127" s="397" t="s">
        <v>247</v>
      </c>
      <c r="G127" s="398">
        <v>30</v>
      </c>
    </row>
    <row r="128" spans="1:7">
      <c r="A128" s="7" t="s">
        <v>116</v>
      </c>
      <c r="B128" s="399" t="s">
        <v>132</v>
      </c>
      <c r="C128" s="272">
        <v>28</v>
      </c>
      <c r="D128" s="272">
        <v>31</v>
      </c>
      <c r="F128" s="397" t="s">
        <v>248</v>
      </c>
      <c r="G128" s="398">
        <v>29.2</v>
      </c>
    </row>
    <row r="129" spans="1:7">
      <c r="C129" s="400"/>
      <c r="D129" s="400"/>
      <c r="G129"/>
    </row>
    <row r="130" spans="1:7">
      <c r="A130" s="7" t="s">
        <v>116</v>
      </c>
      <c r="B130" s="221" t="s">
        <v>135</v>
      </c>
      <c r="C130" s="221"/>
      <c r="D130" s="221"/>
      <c r="E130" s="221"/>
      <c r="F130" s="221"/>
      <c r="G130"/>
    </row>
    <row r="131" spans="1:7">
      <c r="A131" s="7" t="s">
        <v>116</v>
      </c>
      <c r="B131" s="395"/>
      <c r="C131" s="396" t="s">
        <v>125</v>
      </c>
      <c r="D131" s="396" t="s">
        <v>127</v>
      </c>
      <c r="G131"/>
    </row>
    <row r="132" spans="1:7">
      <c r="A132" s="7" t="s">
        <v>116</v>
      </c>
      <c r="B132" s="399" t="s">
        <v>137</v>
      </c>
      <c r="C132" s="401">
        <v>0.43</v>
      </c>
      <c r="D132" s="401">
        <v>0.35</v>
      </c>
      <c r="G132"/>
    </row>
    <row r="133" spans="1:7">
      <c r="A133" s="7" t="s">
        <v>116</v>
      </c>
      <c r="B133" s="399" t="s">
        <v>138</v>
      </c>
      <c r="C133" s="401">
        <v>0.45</v>
      </c>
      <c r="D133" s="401">
        <v>0.51</v>
      </c>
      <c r="G133"/>
    </row>
    <row r="134" spans="1:7">
      <c r="A134" s="7" t="s">
        <v>116</v>
      </c>
      <c r="B134" s="399" t="s">
        <v>139</v>
      </c>
      <c r="C134" s="401">
        <v>0.11</v>
      </c>
      <c r="D134" s="401">
        <v>0.13</v>
      </c>
      <c r="G134"/>
    </row>
    <row r="135" spans="1:7">
      <c r="A135" s="7" t="s">
        <v>116</v>
      </c>
      <c r="B135" s="399" t="s">
        <v>140</v>
      </c>
      <c r="C135" s="401">
        <v>0.01</v>
      </c>
      <c r="D135" s="401">
        <v>0.01</v>
      </c>
      <c r="G135"/>
    </row>
    <row r="136" spans="1:7">
      <c r="A136" s="7" t="s">
        <v>116</v>
      </c>
      <c r="B136" s="399" t="s">
        <v>141</v>
      </c>
      <c r="C136" s="402"/>
      <c r="D136" s="402"/>
      <c r="G136"/>
    </row>
    <row r="137" spans="1:7">
      <c r="A137" s="7" t="s">
        <v>116</v>
      </c>
      <c r="B137" s="399" t="s">
        <v>142</v>
      </c>
      <c r="C137" s="402"/>
      <c r="D137" s="402"/>
      <c r="G137"/>
    </row>
    <row r="138" spans="1:7">
      <c r="B138" s="403" t="s">
        <v>249</v>
      </c>
      <c r="C138" s="404">
        <f>SUM(C132:C137)</f>
        <v>1</v>
      </c>
      <c r="D138" s="404">
        <f>SUM(D132:D137)</f>
        <v>1</v>
      </c>
      <c r="G138"/>
    </row>
    <row r="139" spans="1:7">
      <c r="A139" s="7" t="s">
        <v>116</v>
      </c>
      <c r="B139" s="395"/>
      <c r="C139" s="396" t="s">
        <v>129</v>
      </c>
      <c r="D139" s="396" t="s">
        <v>131</v>
      </c>
      <c r="E139" s="405" t="s">
        <v>132</v>
      </c>
      <c r="G139"/>
    </row>
    <row r="140" spans="1:7">
      <c r="A140" s="7" t="s">
        <v>116</v>
      </c>
      <c r="B140" s="399" t="s">
        <v>143</v>
      </c>
      <c r="C140" s="406">
        <v>0.78</v>
      </c>
      <c r="D140" s="406">
        <v>0.56000000000000005</v>
      </c>
      <c r="E140" s="406">
        <v>0.56000000000000005</v>
      </c>
      <c r="G140"/>
    </row>
    <row r="141" spans="1:7">
      <c r="A141" s="7" t="s">
        <v>116</v>
      </c>
      <c r="B141" s="399" t="s">
        <v>144</v>
      </c>
      <c r="C141" s="406">
        <v>0.11</v>
      </c>
      <c r="D141" s="406">
        <v>0.33</v>
      </c>
      <c r="E141" s="406">
        <v>0.33</v>
      </c>
      <c r="G141"/>
    </row>
    <row r="142" spans="1:7">
      <c r="A142" s="7" t="s">
        <v>116</v>
      </c>
      <c r="B142" s="399" t="s">
        <v>145</v>
      </c>
      <c r="C142" s="406">
        <v>0.11</v>
      </c>
      <c r="D142" s="406">
        <v>0.11</v>
      </c>
      <c r="E142" s="406">
        <v>0.11</v>
      </c>
      <c r="G142"/>
    </row>
    <row r="143" spans="1:7">
      <c r="A143" s="7" t="s">
        <v>116</v>
      </c>
      <c r="B143" s="407" t="s">
        <v>146</v>
      </c>
      <c r="C143" s="408"/>
      <c r="D143" s="408"/>
      <c r="E143" s="406"/>
      <c r="G143"/>
    </row>
    <row r="144" spans="1:7">
      <c r="A144" s="7" t="s">
        <v>116</v>
      </c>
      <c r="B144" s="407" t="s">
        <v>147</v>
      </c>
      <c r="C144" s="408"/>
      <c r="D144" s="408"/>
      <c r="E144" s="406"/>
      <c r="G144"/>
    </row>
    <row r="145" spans="1:7">
      <c r="A145" s="7" t="s">
        <v>116</v>
      </c>
      <c r="B145" s="399" t="s">
        <v>148</v>
      </c>
      <c r="C145" s="408"/>
      <c r="D145" s="408"/>
      <c r="E145" s="406"/>
      <c r="G145"/>
    </row>
    <row r="146" spans="1:7">
      <c r="B146" s="399" t="s">
        <v>249</v>
      </c>
      <c r="C146" s="404">
        <f>SUM(C140:C145)</f>
        <v>1</v>
      </c>
      <c r="D146" s="404">
        <f>SUM(D140:D145)</f>
        <v>1.0000000000000002</v>
      </c>
      <c r="E146" s="409">
        <f>SUM(E140:E145)</f>
        <v>1.0000000000000002</v>
      </c>
      <c r="G146"/>
    </row>
    <row r="147" spans="1:7">
      <c r="A147" s="7" t="s">
        <v>149</v>
      </c>
      <c r="B147" s="197" t="s">
        <v>150</v>
      </c>
      <c r="C147" s="197"/>
      <c r="D147" s="197"/>
      <c r="E147" s="197"/>
      <c r="F147" s="197"/>
      <c r="G147"/>
    </row>
    <row r="148" spans="1:7">
      <c r="A148" s="7" t="s">
        <v>149</v>
      </c>
      <c r="B148" s="410" t="s">
        <v>151</v>
      </c>
      <c r="C148" s="410"/>
      <c r="D148" s="410"/>
      <c r="E148" s="222">
        <v>0.85</v>
      </c>
      <c r="F148" s="183"/>
      <c r="G148"/>
    </row>
    <row r="149" spans="1:7">
      <c r="A149" s="7" t="s">
        <v>149</v>
      </c>
      <c r="B149" s="327" t="s">
        <v>152</v>
      </c>
      <c r="C149" s="327"/>
      <c r="D149" s="327"/>
      <c r="E149" s="222">
        <v>0.97</v>
      </c>
      <c r="F149" s="183"/>
      <c r="G149"/>
    </row>
    <row r="150" spans="1:7">
      <c r="A150" s="7" t="s">
        <v>149</v>
      </c>
      <c r="B150" s="327" t="s">
        <v>153</v>
      </c>
      <c r="C150" s="327"/>
      <c r="D150" s="327"/>
      <c r="E150" s="222">
        <v>1</v>
      </c>
      <c r="F150" s="411" t="s">
        <v>250</v>
      </c>
      <c r="G150"/>
    </row>
    <row r="151" spans="1:7">
      <c r="A151" s="7" t="s">
        <v>149</v>
      </c>
      <c r="B151" s="327" t="s">
        <v>154</v>
      </c>
      <c r="C151" s="327"/>
      <c r="D151" s="327"/>
      <c r="E151" s="222">
        <v>0</v>
      </c>
      <c r="F151" s="411" t="s">
        <v>251</v>
      </c>
      <c r="G151"/>
    </row>
    <row r="152" spans="1:7">
      <c r="A152" s="7" t="s">
        <v>149</v>
      </c>
      <c r="B152" s="327" t="s">
        <v>155</v>
      </c>
      <c r="C152" s="327"/>
      <c r="D152" s="327"/>
      <c r="E152" s="222">
        <v>0</v>
      </c>
      <c r="F152" s="183"/>
      <c r="G152"/>
    </row>
    <row r="153" spans="1:7">
      <c r="A153" s="7" t="s">
        <v>149</v>
      </c>
      <c r="B153" s="310" t="s">
        <v>252</v>
      </c>
      <c r="C153" s="98"/>
      <c r="D153" s="98"/>
      <c r="E153" s="99"/>
      <c r="F153" s="412">
        <v>0.56999999999999995</v>
      </c>
      <c r="G153"/>
    </row>
    <row r="154" spans="1:7">
      <c r="F154" s="62"/>
      <c r="G154"/>
    </row>
    <row r="155" spans="1:7">
      <c r="A155" s="7" t="s">
        <v>157</v>
      </c>
      <c r="B155" s="197" t="s">
        <v>253</v>
      </c>
      <c r="C155" s="197"/>
      <c r="D155" s="197"/>
      <c r="E155" s="197"/>
      <c r="F155" s="197"/>
      <c r="G155"/>
    </row>
    <row r="156" spans="1:7">
      <c r="A156" s="7" t="s">
        <v>157</v>
      </c>
      <c r="B156" s="327" t="s">
        <v>160</v>
      </c>
      <c r="C156" s="327"/>
      <c r="D156" s="222">
        <v>0.99</v>
      </c>
      <c r="F156" s="183"/>
      <c r="G156"/>
    </row>
    <row r="157" spans="1:7">
      <c r="A157" s="7" t="s">
        <v>157</v>
      </c>
      <c r="B157" s="327" t="s">
        <v>161</v>
      </c>
      <c r="C157" s="327"/>
      <c r="D157" s="222">
        <v>0.01</v>
      </c>
      <c r="F157" s="183"/>
      <c r="G157"/>
    </row>
    <row r="158" spans="1:7">
      <c r="A158" s="7" t="s">
        <v>157</v>
      </c>
      <c r="B158" s="327" t="s">
        <v>162</v>
      </c>
      <c r="C158" s="327"/>
      <c r="D158" s="222">
        <v>0</v>
      </c>
      <c r="F158" s="183"/>
      <c r="G158"/>
    </row>
    <row r="159" spans="1:7">
      <c r="A159" s="7" t="s">
        <v>157</v>
      </c>
      <c r="B159" s="327" t="s">
        <v>163</v>
      </c>
      <c r="C159" s="327"/>
      <c r="D159" s="222">
        <v>0</v>
      </c>
      <c r="F159" s="183"/>
      <c r="G159"/>
    </row>
    <row r="160" spans="1:7">
      <c r="B160" s="413" t="s">
        <v>249</v>
      </c>
      <c r="C160" s="414"/>
      <c r="D160" s="222">
        <f>SUM(D156:D159)</f>
        <v>1</v>
      </c>
      <c r="F160" s="17"/>
      <c r="G160"/>
    </row>
    <row r="161" spans="1:7">
      <c r="A161" s="7" t="s">
        <v>164</v>
      </c>
      <c r="B161" s="327" t="s">
        <v>165</v>
      </c>
      <c r="C161" s="327"/>
      <c r="D161" s="327"/>
      <c r="E161" s="415">
        <v>4</v>
      </c>
      <c r="F161" s="416"/>
    </row>
    <row r="162" spans="1:7">
      <c r="A162" s="7" t="s">
        <v>164</v>
      </c>
      <c r="B162" s="327" t="s">
        <v>166</v>
      </c>
      <c r="C162" s="327"/>
      <c r="D162" s="327"/>
      <c r="E162" s="222">
        <v>0.84</v>
      </c>
      <c r="F162" s="183"/>
    </row>
    <row r="163" spans="1:7">
      <c r="F163" s="17"/>
    </row>
    <row r="164" spans="1:7">
      <c r="B164" s="125" t="s">
        <v>167</v>
      </c>
      <c r="F164" s="17"/>
    </row>
    <row r="165" spans="1:7">
      <c r="A165" s="7" t="s">
        <v>168</v>
      </c>
      <c r="B165" s="126" t="s">
        <v>169</v>
      </c>
      <c r="F165" s="17"/>
    </row>
    <row r="166" spans="1:7">
      <c r="A166" s="7" t="s">
        <v>168</v>
      </c>
      <c r="B166" s="417"/>
      <c r="C166" s="83" t="s">
        <v>18</v>
      </c>
      <c r="D166" s="83" t="s">
        <v>19</v>
      </c>
      <c r="E166" s="315"/>
      <c r="F166" s="12"/>
      <c r="G166" s="359"/>
    </row>
    <row r="167" spans="1:7" ht="24">
      <c r="A167" s="7" t="s">
        <v>168</v>
      </c>
      <c r="B167" s="418" t="s">
        <v>170</v>
      </c>
      <c r="C167" s="165" t="s">
        <v>21</v>
      </c>
      <c r="D167" s="83"/>
      <c r="F167" s="62"/>
    </row>
    <row r="168" spans="1:7">
      <c r="A168" s="7" t="s">
        <v>168</v>
      </c>
      <c r="B168" s="399" t="s">
        <v>171</v>
      </c>
      <c r="C168" s="419">
        <v>60</v>
      </c>
      <c r="F168" s="266"/>
    </row>
    <row r="169" spans="1:7">
      <c r="A169" s="7" t="s">
        <v>168</v>
      </c>
      <c r="B169" s="417"/>
      <c r="C169" s="83" t="s">
        <v>18</v>
      </c>
      <c r="D169" s="83" t="s">
        <v>19</v>
      </c>
      <c r="E169" s="315"/>
      <c r="F169" s="12"/>
      <c r="G169" s="359"/>
    </row>
    <row r="170" spans="1:7" ht="24">
      <c r="A170" s="7" t="s">
        <v>168</v>
      </c>
      <c r="B170" s="418" t="s">
        <v>172</v>
      </c>
      <c r="C170" s="165" t="s">
        <v>21</v>
      </c>
      <c r="D170" s="83"/>
      <c r="F170" s="62"/>
    </row>
    <row r="171" spans="1:7">
      <c r="F171" s="17"/>
    </row>
    <row r="172" spans="1:7">
      <c r="A172" s="7" t="s">
        <v>173</v>
      </c>
      <c r="B172" s="126" t="s">
        <v>174</v>
      </c>
      <c r="F172" s="17"/>
    </row>
    <row r="173" spans="1:7">
      <c r="A173" s="7" t="s">
        <v>173</v>
      </c>
      <c r="B173" s="417"/>
      <c r="C173" s="83" t="s">
        <v>18</v>
      </c>
      <c r="D173" s="83" t="s">
        <v>19</v>
      </c>
      <c r="E173" s="315"/>
      <c r="F173" s="12"/>
      <c r="G173" s="359"/>
    </row>
    <row r="174" spans="1:7" ht="24">
      <c r="A174" s="7" t="s">
        <v>173</v>
      </c>
      <c r="B174" s="418" t="s">
        <v>175</v>
      </c>
      <c r="C174" s="165" t="s">
        <v>21</v>
      </c>
      <c r="D174" s="399"/>
      <c r="F174" s="62"/>
    </row>
    <row r="175" spans="1:7">
      <c r="A175" s="7" t="s">
        <v>173</v>
      </c>
      <c r="B175" s="399" t="s">
        <v>176</v>
      </c>
      <c r="C175" s="420" t="s">
        <v>254</v>
      </c>
      <c r="F175" s="17"/>
    </row>
    <row r="176" spans="1:7">
      <c r="A176" s="7" t="s">
        <v>173</v>
      </c>
      <c r="B176" s="399" t="s">
        <v>178</v>
      </c>
      <c r="C176" s="305"/>
      <c r="F176" s="17"/>
    </row>
    <row r="177" spans="1:7">
      <c r="F177" s="17"/>
    </row>
    <row r="178" spans="1:7">
      <c r="A178" s="7" t="s">
        <v>179</v>
      </c>
      <c r="B178" s="421"/>
      <c r="C178" s="19"/>
      <c r="D178" s="20"/>
      <c r="E178" s="165" t="s">
        <v>18</v>
      </c>
      <c r="F178" s="83" t="s">
        <v>19</v>
      </c>
      <c r="G178" s="359"/>
    </row>
    <row r="179" spans="1:7">
      <c r="A179" s="7" t="s">
        <v>179</v>
      </c>
      <c r="B179" s="422" t="s">
        <v>255</v>
      </c>
      <c r="C179" s="423"/>
      <c r="D179" s="424"/>
      <c r="E179" s="165" t="s">
        <v>21</v>
      </c>
      <c r="F179" s="83"/>
    </row>
    <row r="180" spans="1:7">
      <c r="F180" s="17"/>
    </row>
    <row r="181" spans="1:7">
      <c r="A181" s="7" t="s">
        <v>181</v>
      </c>
      <c r="B181" s="126" t="s">
        <v>182</v>
      </c>
      <c r="F181" s="17"/>
    </row>
    <row r="182" spans="1:7" ht="24">
      <c r="A182" s="7" t="s">
        <v>181</v>
      </c>
      <c r="B182" s="418" t="s">
        <v>183</v>
      </c>
      <c r="C182" s="399"/>
      <c r="D182" s="425"/>
      <c r="E182" s="379"/>
      <c r="F182" s="17"/>
    </row>
    <row r="183" spans="1:7">
      <c r="A183" s="7" t="s">
        <v>181</v>
      </c>
      <c r="B183" s="399" t="s">
        <v>184</v>
      </c>
      <c r="C183" s="426" t="s">
        <v>185</v>
      </c>
      <c r="D183" s="425"/>
      <c r="E183" s="379"/>
      <c r="F183" s="17"/>
    </row>
    <row r="184" spans="1:7">
      <c r="A184" s="7" t="s">
        <v>181</v>
      </c>
      <c r="B184" s="427" t="s">
        <v>186</v>
      </c>
      <c r="C184" s="428"/>
      <c r="D184" s="425"/>
      <c r="E184" s="379"/>
      <c r="F184" s="17"/>
    </row>
    <row r="185" spans="1:7">
      <c r="A185" s="7"/>
      <c r="B185" s="429"/>
      <c r="C185" s="430"/>
      <c r="D185" s="425"/>
      <c r="E185" s="379"/>
      <c r="F185" s="17"/>
    </row>
    <row r="186" spans="1:7">
      <c r="B186" s="17"/>
      <c r="C186" s="431"/>
      <c r="D186" s="17"/>
      <c r="E186" s="379"/>
      <c r="F186" s="17"/>
    </row>
    <row r="187" spans="1:7">
      <c r="A187" s="7" t="s">
        <v>187</v>
      </c>
      <c r="B187" s="126" t="s">
        <v>256</v>
      </c>
      <c r="C187" s="432"/>
      <c r="F187" s="17"/>
    </row>
    <row r="188" spans="1:7">
      <c r="A188" s="7" t="s">
        <v>187</v>
      </c>
      <c r="B188" s="418" t="s">
        <v>189</v>
      </c>
      <c r="C188" s="420" t="s">
        <v>190</v>
      </c>
      <c r="F188" s="17"/>
    </row>
    <row r="189" spans="1:7">
      <c r="A189" s="7" t="s">
        <v>187</v>
      </c>
      <c r="B189" s="418" t="s">
        <v>191</v>
      </c>
      <c r="C189" s="433"/>
      <c r="F189" s="17"/>
    </row>
    <row r="190" spans="1:7" ht="24">
      <c r="A190" s="7" t="s">
        <v>187</v>
      </c>
      <c r="B190" s="418" t="s">
        <v>192</v>
      </c>
      <c r="C190" s="434"/>
      <c r="F190" s="17"/>
    </row>
    <row r="191" spans="1:7">
      <c r="A191" s="7" t="s">
        <v>187</v>
      </c>
      <c r="B191" s="427" t="s">
        <v>186</v>
      </c>
      <c r="C191" s="435"/>
      <c r="F191" s="17"/>
    </row>
    <row r="192" spans="1:7">
      <c r="A192" s="7"/>
      <c r="B192" s="429"/>
      <c r="C192" s="436"/>
      <c r="D192" s="17"/>
      <c r="E192" s="379"/>
      <c r="F192" s="17"/>
    </row>
    <row r="193" spans="1:7">
      <c r="F193" s="17"/>
      <c r="G193"/>
    </row>
    <row r="194" spans="1:7">
      <c r="A194" s="7" t="s">
        <v>193</v>
      </c>
      <c r="B194" s="126" t="s">
        <v>194</v>
      </c>
      <c r="F194" s="17"/>
      <c r="G194"/>
    </row>
    <row r="195" spans="1:7">
      <c r="A195" s="7" t="s">
        <v>193</v>
      </c>
      <c r="B195" s="421"/>
      <c r="C195" s="19"/>
      <c r="D195" s="20"/>
      <c r="E195" s="165" t="s">
        <v>18</v>
      </c>
      <c r="F195" s="165" t="s">
        <v>19</v>
      </c>
      <c r="G195"/>
    </row>
    <row r="196" spans="1:7">
      <c r="A196" s="7" t="s">
        <v>193</v>
      </c>
      <c r="B196" s="310" t="s">
        <v>195</v>
      </c>
      <c r="C196" s="98"/>
      <c r="D196" s="99"/>
      <c r="E196" s="165" t="s">
        <v>21</v>
      </c>
      <c r="F196" s="165"/>
      <c r="G196"/>
    </row>
    <row r="197" spans="1:7">
      <c r="A197" s="7" t="s">
        <v>193</v>
      </c>
      <c r="B197" s="410" t="s">
        <v>257</v>
      </c>
      <c r="C197" s="410"/>
      <c r="D197" s="302" t="s">
        <v>258</v>
      </c>
      <c r="F197" s="437"/>
      <c r="G197"/>
    </row>
    <row r="198" spans="1:7">
      <c r="F198" s="379"/>
      <c r="G198"/>
    </row>
    <row r="199" spans="1:7">
      <c r="A199" s="7" t="s">
        <v>197</v>
      </c>
      <c r="B199" s="126" t="s">
        <v>198</v>
      </c>
      <c r="F199" s="379"/>
      <c r="G199"/>
    </row>
    <row r="200" spans="1:7">
      <c r="A200" s="7" t="s">
        <v>197</v>
      </c>
      <c r="B200" s="421"/>
      <c r="C200" s="19"/>
      <c r="D200" s="20"/>
      <c r="E200" s="165" t="s">
        <v>18</v>
      </c>
      <c r="F200" s="165" t="s">
        <v>19</v>
      </c>
      <c r="G200"/>
    </row>
    <row r="201" spans="1:7">
      <c r="A201" s="7" t="s">
        <v>197</v>
      </c>
      <c r="B201" s="310" t="s">
        <v>199</v>
      </c>
      <c r="C201" s="98"/>
      <c r="D201" s="99"/>
      <c r="E201" s="165" t="s">
        <v>21</v>
      </c>
      <c r="F201" s="165"/>
      <c r="G201"/>
    </row>
    <row r="202" spans="1:7">
      <c r="F202" s="379"/>
      <c r="G202"/>
    </row>
    <row r="203" spans="1:7">
      <c r="A203" s="7" t="s">
        <v>200</v>
      </c>
      <c r="B203" s="126" t="s">
        <v>259</v>
      </c>
      <c r="F203" s="379"/>
      <c r="G203"/>
    </row>
    <row r="204" spans="1:7">
      <c r="A204" s="7" t="s">
        <v>200</v>
      </c>
      <c r="B204" s="421"/>
      <c r="C204" s="19"/>
      <c r="D204" s="20"/>
      <c r="E204" s="165" t="s">
        <v>18</v>
      </c>
      <c r="F204" s="165" t="s">
        <v>19</v>
      </c>
      <c r="G204"/>
    </row>
    <row r="205" spans="1:7">
      <c r="A205" s="7" t="s">
        <v>200</v>
      </c>
      <c r="B205" s="310" t="s">
        <v>202</v>
      </c>
      <c r="C205" s="98"/>
      <c r="D205" s="99"/>
      <c r="E205" s="165" t="s">
        <v>21</v>
      </c>
      <c r="F205" s="83"/>
      <c r="G205"/>
    </row>
    <row r="206" spans="1:7">
      <c r="A206" s="7" t="s">
        <v>200</v>
      </c>
      <c r="B206" s="310" t="s">
        <v>203</v>
      </c>
      <c r="C206" s="98"/>
      <c r="D206" s="99"/>
      <c r="E206" s="165" t="s">
        <v>21</v>
      </c>
      <c r="F206" s="83"/>
      <c r="G206"/>
    </row>
    <row r="207" spans="1:7">
      <c r="A207" s="7" t="s">
        <v>200</v>
      </c>
      <c r="B207" s="310" t="s">
        <v>204</v>
      </c>
      <c r="C207" s="98"/>
      <c r="D207" s="99"/>
      <c r="E207" s="165" t="s">
        <v>21</v>
      </c>
      <c r="F207" s="83"/>
      <c r="G207"/>
    </row>
    <row r="208" spans="1:7">
      <c r="F208" s="17"/>
      <c r="G208"/>
    </row>
    <row r="209" spans="1:7">
      <c r="B209" s="125" t="s">
        <v>205</v>
      </c>
      <c r="F209" s="17"/>
      <c r="G209"/>
    </row>
    <row r="210" spans="1:7">
      <c r="A210" s="7" t="s">
        <v>206</v>
      </c>
      <c r="B210" s="126" t="s">
        <v>207</v>
      </c>
      <c r="F210" s="17"/>
      <c r="G210"/>
    </row>
    <row r="211" spans="1:7">
      <c r="A211" s="7" t="s">
        <v>206</v>
      </c>
      <c r="B211" s="421"/>
      <c r="C211" s="19"/>
      <c r="D211" s="20"/>
      <c r="E211" s="165" t="s">
        <v>18</v>
      </c>
      <c r="F211" s="165" t="s">
        <v>19</v>
      </c>
      <c r="G211"/>
    </row>
    <row r="212" spans="1:7">
      <c r="A212" s="7" t="s">
        <v>206</v>
      </c>
      <c r="B212" s="310" t="s">
        <v>208</v>
      </c>
      <c r="C212" s="98"/>
      <c r="D212" s="99"/>
      <c r="E212" s="165" t="s">
        <v>21</v>
      </c>
      <c r="F212" s="83"/>
      <c r="G212"/>
    </row>
    <row r="213" spans="1:7">
      <c r="A213" s="7" t="s">
        <v>206</v>
      </c>
      <c r="B213" s="384" t="s">
        <v>209</v>
      </c>
      <c r="C213" s="384"/>
      <c r="D213" s="384"/>
      <c r="E213" s="438"/>
      <c r="F213" s="439"/>
      <c r="G213"/>
    </row>
    <row r="214" spans="1:7">
      <c r="A214" s="7" t="s">
        <v>206</v>
      </c>
      <c r="B214" s="327" t="s">
        <v>210</v>
      </c>
      <c r="C214" s="327"/>
      <c r="D214" s="327"/>
      <c r="E214" s="440" t="s">
        <v>211</v>
      </c>
      <c r="F214" s="439"/>
      <c r="G214"/>
    </row>
    <row r="215" spans="1:7">
      <c r="A215" s="7" t="s">
        <v>206</v>
      </c>
      <c r="B215" s="327" t="s">
        <v>212</v>
      </c>
      <c r="C215" s="327"/>
      <c r="D215" s="327"/>
      <c r="E215" s="440" t="s">
        <v>213</v>
      </c>
      <c r="F215" s="439"/>
      <c r="G215"/>
    </row>
    <row r="216" spans="1:7">
      <c r="A216" s="7" t="s">
        <v>206</v>
      </c>
      <c r="B216" s="327" t="s">
        <v>214</v>
      </c>
      <c r="C216" s="327"/>
      <c r="D216" s="327"/>
      <c r="E216" s="440"/>
      <c r="F216" s="439"/>
      <c r="G216"/>
    </row>
    <row r="217" spans="1:7">
      <c r="A217" s="7" t="s">
        <v>206</v>
      </c>
      <c r="B217" s="327" t="s">
        <v>215</v>
      </c>
      <c r="C217" s="327"/>
      <c r="D217" s="327"/>
      <c r="E217" s="440"/>
      <c r="F217" s="439"/>
      <c r="G217"/>
    </row>
    <row r="218" spans="1:7">
      <c r="A218" s="7" t="s">
        <v>206</v>
      </c>
      <c r="B218" s="441" t="s">
        <v>260</v>
      </c>
      <c r="C218" s="441"/>
      <c r="D218" s="441"/>
      <c r="E218" s="438"/>
      <c r="F218" s="439"/>
      <c r="G218"/>
    </row>
    <row r="219" spans="1:7">
      <c r="A219" s="7" t="s">
        <v>206</v>
      </c>
      <c r="B219" s="327" t="s">
        <v>217</v>
      </c>
      <c r="C219" s="327"/>
      <c r="D219" s="327"/>
      <c r="E219" s="442">
        <v>1046</v>
      </c>
      <c r="F219" s="439"/>
      <c r="G219"/>
    </row>
    <row r="220" spans="1:7">
      <c r="A220" s="7" t="s">
        <v>206</v>
      </c>
      <c r="B220" s="443" t="s">
        <v>218</v>
      </c>
      <c r="C220" s="443"/>
      <c r="D220" s="443"/>
      <c r="E220" s="444">
        <v>499</v>
      </c>
      <c r="F220" s="439"/>
      <c r="G220"/>
    </row>
    <row r="221" spans="1:7">
      <c r="A221" s="7" t="s">
        <v>206</v>
      </c>
      <c r="B221" s="383" t="s">
        <v>219</v>
      </c>
      <c r="C221" s="384"/>
      <c r="D221" s="384"/>
      <c r="E221" s="384"/>
      <c r="F221" s="385"/>
      <c r="G221"/>
    </row>
    <row r="222" spans="1:7">
      <c r="A222" s="7"/>
      <c r="B222" s="386"/>
      <c r="C222" s="387"/>
      <c r="D222" s="387"/>
      <c r="E222" s="387"/>
      <c r="F222" s="388"/>
      <c r="G222"/>
    </row>
    <row r="223" spans="1:7">
      <c r="F223" s="17"/>
      <c r="G223"/>
    </row>
    <row r="224" spans="1:7">
      <c r="A224" s="7" t="s">
        <v>220</v>
      </c>
      <c r="B224" s="126" t="s">
        <v>221</v>
      </c>
      <c r="F224" s="17"/>
      <c r="G224"/>
    </row>
    <row r="225" spans="1:7">
      <c r="A225" s="7" t="s">
        <v>220</v>
      </c>
      <c r="B225" s="445"/>
      <c r="C225" s="19"/>
      <c r="D225" s="20"/>
      <c r="E225" s="165" t="s">
        <v>18</v>
      </c>
      <c r="F225" s="165" t="s">
        <v>19</v>
      </c>
      <c r="G225"/>
    </row>
    <row r="226" spans="1:7">
      <c r="A226" s="7" t="s">
        <v>220</v>
      </c>
      <c r="B226" s="310" t="s">
        <v>261</v>
      </c>
      <c r="C226" s="98"/>
      <c r="D226" s="99"/>
      <c r="E226" s="165"/>
      <c r="F226" s="165" t="s">
        <v>21</v>
      </c>
      <c r="G226"/>
    </row>
    <row r="227" spans="1:7">
      <c r="A227" s="7" t="s">
        <v>220</v>
      </c>
      <c r="B227" s="384" t="s">
        <v>209</v>
      </c>
      <c r="C227" s="384"/>
      <c r="D227" s="384"/>
      <c r="E227" s="438"/>
      <c r="G227"/>
    </row>
    <row r="228" spans="1:7">
      <c r="A228" s="7" t="s">
        <v>220</v>
      </c>
      <c r="B228" s="327" t="s">
        <v>223</v>
      </c>
      <c r="C228" s="327"/>
      <c r="D228" s="327"/>
      <c r="E228" s="440"/>
      <c r="G228"/>
    </row>
    <row r="229" spans="1:7">
      <c r="A229" s="7" t="s">
        <v>220</v>
      </c>
      <c r="B229" s="327" t="s">
        <v>224</v>
      </c>
      <c r="C229" s="327"/>
      <c r="D229" s="327"/>
      <c r="E229" s="440"/>
      <c r="G229"/>
    </row>
  </sheetData>
  <mergeCells count="92">
    <mergeCell ref="B226:D226"/>
    <mergeCell ref="B227:D227"/>
    <mergeCell ref="B228:D228"/>
    <mergeCell ref="B229:D229"/>
    <mergeCell ref="B217:D217"/>
    <mergeCell ref="B218:D218"/>
    <mergeCell ref="B219:D219"/>
    <mergeCell ref="B220:D220"/>
    <mergeCell ref="B221:F222"/>
    <mergeCell ref="B225:D225"/>
    <mergeCell ref="B211:D211"/>
    <mergeCell ref="B212:D212"/>
    <mergeCell ref="B213:D213"/>
    <mergeCell ref="B214:D214"/>
    <mergeCell ref="B215:D215"/>
    <mergeCell ref="B216:D216"/>
    <mergeCell ref="B200:D200"/>
    <mergeCell ref="B201:D201"/>
    <mergeCell ref="B204:D204"/>
    <mergeCell ref="B205:D205"/>
    <mergeCell ref="B206:D206"/>
    <mergeCell ref="B207:D207"/>
    <mergeCell ref="B162:D162"/>
    <mergeCell ref="B178:D178"/>
    <mergeCell ref="B179:D179"/>
    <mergeCell ref="B195:D195"/>
    <mergeCell ref="B196:D196"/>
    <mergeCell ref="B197:C197"/>
    <mergeCell ref="B156:C156"/>
    <mergeCell ref="B157:C157"/>
    <mergeCell ref="B158:C158"/>
    <mergeCell ref="B159:C159"/>
    <mergeCell ref="B160:C160"/>
    <mergeCell ref="B161:D161"/>
    <mergeCell ref="B149:D149"/>
    <mergeCell ref="B150:D150"/>
    <mergeCell ref="B151:D151"/>
    <mergeCell ref="B152:D152"/>
    <mergeCell ref="B153:E153"/>
    <mergeCell ref="B155:F155"/>
    <mergeCell ref="B118:F118"/>
    <mergeCell ref="D120:E120"/>
    <mergeCell ref="D121:E121"/>
    <mergeCell ref="B130:F130"/>
    <mergeCell ref="B147:F147"/>
    <mergeCell ref="B148:D148"/>
    <mergeCell ref="C102:E102"/>
    <mergeCell ref="B109:D109"/>
    <mergeCell ref="B110:D110"/>
    <mergeCell ref="B112:F112"/>
    <mergeCell ref="B113:F113"/>
    <mergeCell ref="B116:F116"/>
    <mergeCell ref="B82:D82"/>
    <mergeCell ref="B83:D83"/>
    <mergeCell ref="B84:F84"/>
    <mergeCell ref="C85:G85"/>
    <mergeCell ref="B96:F96"/>
    <mergeCell ref="B101:F101"/>
    <mergeCell ref="B53:D53"/>
    <mergeCell ref="B54:D54"/>
    <mergeCell ref="B55:D55"/>
    <mergeCell ref="B56:D56"/>
    <mergeCell ref="B57:D57"/>
    <mergeCell ref="B59:F59"/>
    <mergeCell ref="B33:C33"/>
    <mergeCell ref="B34:C34"/>
    <mergeCell ref="B35:C35"/>
    <mergeCell ref="B37:F37"/>
    <mergeCell ref="B51:F51"/>
    <mergeCell ref="B52:D52"/>
    <mergeCell ref="B23:D23"/>
    <mergeCell ref="B24:D24"/>
    <mergeCell ref="B28:C28"/>
    <mergeCell ref="B29:C29"/>
    <mergeCell ref="B30:C30"/>
    <mergeCell ref="B32:F32"/>
    <mergeCell ref="B16:D16"/>
    <mergeCell ref="B18:F18"/>
    <mergeCell ref="B19:D19"/>
    <mergeCell ref="B20:D20"/>
    <mergeCell ref="B21:D21"/>
    <mergeCell ref="B22:D22"/>
    <mergeCell ref="B7:D7"/>
    <mergeCell ref="B9:D9"/>
    <mergeCell ref="B10:D10"/>
    <mergeCell ref="B12:D12"/>
    <mergeCell ref="B13:D13"/>
    <mergeCell ref="B15:D15"/>
    <mergeCell ref="A2:F2"/>
    <mergeCell ref="B5:F5"/>
    <mergeCell ref="B6:D6"/>
    <mergeCell ref="A1:F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8"/>
  <sheetViews>
    <sheetView showRuler="0" workbookViewId="0">
      <selection activeCell="E6" sqref="E6"/>
    </sheetView>
  </sheetViews>
  <sheetFormatPr baseColWidth="10" defaultColWidth="8.83203125" defaultRowHeight="15" x14ac:dyDescent="0"/>
  <cols>
    <col min="1" max="1" width="4.5" style="447" customWidth="1"/>
    <col min="2" max="2" width="27" customWidth="1"/>
    <col min="3" max="6" width="14.6640625" customWidth="1"/>
  </cols>
  <sheetData>
    <row r="1" spans="1:12" ht="22">
      <c r="A1" s="446" t="s">
        <v>262</v>
      </c>
      <c r="B1" s="446"/>
      <c r="C1" s="446"/>
      <c r="D1" s="446"/>
      <c r="E1" s="463"/>
      <c r="F1" s="463"/>
    </row>
    <row r="2" spans="1:12" ht="17">
      <c r="A2" s="2" t="s">
        <v>1</v>
      </c>
      <c r="B2" s="472"/>
      <c r="C2" s="472"/>
      <c r="D2" s="472"/>
      <c r="E2" s="472"/>
      <c r="F2" s="472"/>
    </row>
    <row r="4" spans="1:12">
      <c r="B4" s="125" t="s">
        <v>2</v>
      </c>
    </row>
    <row r="5" spans="1:12" ht="93" customHeight="1">
      <c r="A5" s="7" t="s">
        <v>3</v>
      </c>
      <c r="B5" s="8" t="s">
        <v>266</v>
      </c>
      <c r="C5" s="473"/>
      <c r="D5" s="473"/>
      <c r="E5" s="473"/>
      <c r="F5" s="463"/>
      <c r="I5" s="446"/>
      <c r="J5" s="446"/>
      <c r="K5" s="446"/>
      <c r="L5" s="446"/>
    </row>
    <row r="6" spans="1:12">
      <c r="A6" s="7" t="s">
        <v>3</v>
      </c>
      <c r="B6" s="310" t="s">
        <v>5</v>
      </c>
      <c r="C6" s="98"/>
      <c r="D6" s="99"/>
      <c r="E6" s="474">
        <v>3609</v>
      </c>
      <c r="F6">
        <f>SUM(E6:E7)</f>
        <v>9607</v>
      </c>
    </row>
    <row r="7" spans="1:12">
      <c r="A7" s="7" t="s">
        <v>3</v>
      </c>
      <c r="B7" s="475" t="s">
        <v>6</v>
      </c>
      <c r="C7" s="476"/>
      <c r="D7" s="457"/>
      <c r="E7" s="477">
        <v>5998</v>
      </c>
    </row>
    <row r="8" spans="1:12">
      <c r="A8" s="7"/>
      <c r="B8" s="471"/>
      <c r="C8" s="314"/>
      <c r="D8" s="314"/>
      <c r="E8" s="478"/>
    </row>
    <row r="9" spans="1:12">
      <c r="A9" s="7" t="s">
        <v>3</v>
      </c>
      <c r="B9" s="475" t="s">
        <v>8</v>
      </c>
      <c r="C9" s="476"/>
      <c r="D9" s="457"/>
      <c r="E9" s="477">
        <v>1535</v>
      </c>
      <c r="F9">
        <f>SUM(E9:E10)</f>
        <v>3366</v>
      </c>
    </row>
    <row r="10" spans="1:12">
      <c r="A10" s="7" t="s">
        <v>3</v>
      </c>
      <c r="B10" s="475" t="s">
        <v>9</v>
      </c>
      <c r="C10" s="476"/>
      <c r="D10" s="457"/>
      <c r="E10" s="477">
        <v>1831</v>
      </c>
    </row>
    <row r="11" spans="1:12">
      <c r="A11" s="7"/>
      <c r="B11" s="471"/>
      <c r="C11" s="479"/>
      <c r="D11" s="479"/>
      <c r="E11" s="478"/>
    </row>
    <row r="12" spans="1:12">
      <c r="A12" s="7" t="s">
        <v>3</v>
      </c>
      <c r="B12" s="475" t="s">
        <v>11</v>
      </c>
      <c r="C12" s="476"/>
      <c r="D12" s="457"/>
      <c r="E12" s="477">
        <v>655</v>
      </c>
      <c r="F12">
        <f>SUM(E12:E16)</f>
        <v>1341</v>
      </c>
    </row>
    <row r="13" spans="1:12">
      <c r="A13" s="7" t="s">
        <v>3</v>
      </c>
      <c r="B13" s="480" t="s">
        <v>12</v>
      </c>
      <c r="C13" s="476"/>
      <c r="D13" s="457"/>
      <c r="E13" s="477">
        <v>1</v>
      </c>
    </row>
    <row r="14" spans="1:12">
      <c r="A14" s="7"/>
      <c r="B14" s="471"/>
      <c r="C14" s="479"/>
      <c r="D14" s="479"/>
      <c r="E14" s="478"/>
    </row>
    <row r="15" spans="1:12">
      <c r="A15" s="7" t="s">
        <v>3</v>
      </c>
      <c r="B15" s="481" t="s">
        <v>13</v>
      </c>
      <c r="C15" s="476"/>
      <c r="D15" s="457"/>
      <c r="E15" s="477">
        <v>684</v>
      </c>
    </row>
    <row r="16" spans="1:12">
      <c r="A16" s="7" t="s">
        <v>3</v>
      </c>
      <c r="B16" s="480" t="s">
        <v>14</v>
      </c>
      <c r="C16" s="476"/>
      <c r="D16" s="457"/>
      <c r="E16" s="477">
        <v>1</v>
      </c>
    </row>
    <row r="18" spans="1:6">
      <c r="A18" s="7" t="s">
        <v>16</v>
      </c>
      <c r="B18" s="8" t="s">
        <v>17</v>
      </c>
      <c r="C18" s="473"/>
      <c r="D18" s="473"/>
      <c r="E18" s="473"/>
      <c r="F18" s="463"/>
    </row>
    <row r="19" spans="1:6">
      <c r="A19" s="7"/>
      <c r="B19" s="355"/>
      <c r="C19" s="482"/>
      <c r="D19" s="482"/>
      <c r="E19" s="458" t="s">
        <v>18</v>
      </c>
      <c r="F19" s="458" t="s">
        <v>19</v>
      </c>
    </row>
    <row r="20" spans="1:6">
      <c r="A20" s="7" t="s">
        <v>16</v>
      </c>
      <c r="B20" s="483" t="s">
        <v>20</v>
      </c>
      <c r="C20" s="483"/>
      <c r="D20" s="483"/>
      <c r="E20" s="165" t="s">
        <v>21</v>
      </c>
      <c r="F20" s="458"/>
    </row>
    <row r="21" spans="1:6">
      <c r="A21" s="7" t="s">
        <v>16</v>
      </c>
      <c r="B21" s="484" t="s">
        <v>267</v>
      </c>
      <c r="C21" s="484"/>
      <c r="D21" s="484"/>
      <c r="E21" s="485"/>
      <c r="F21" s="479"/>
    </row>
    <row r="22" spans="1:6">
      <c r="A22" s="7" t="s">
        <v>16</v>
      </c>
      <c r="B22" s="483" t="s">
        <v>23</v>
      </c>
      <c r="C22" s="483"/>
      <c r="D22" s="483"/>
      <c r="E22" s="324">
        <v>1265</v>
      </c>
      <c r="F22" s="479"/>
    </row>
    <row r="23" spans="1:6">
      <c r="A23" s="7" t="s">
        <v>16</v>
      </c>
      <c r="B23" s="486" t="s">
        <v>24</v>
      </c>
      <c r="C23" s="486"/>
      <c r="D23" s="486"/>
      <c r="E23" s="324">
        <v>595</v>
      </c>
      <c r="F23" s="479"/>
    </row>
    <row r="24" spans="1:6">
      <c r="A24" s="7" t="s">
        <v>16</v>
      </c>
      <c r="B24" s="486" t="s">
        <v>25</v>
      </c>
      <c r="C24" s="486"/>
      <c r="D24" s="486"/>
      <c r="E24" s="324">
        <v>20</v>
      </c>
    </row>
    <row r="25" spans="1:6">
      <c r="B25" s="469"/>
      <c r="C25" s="469"/>
      <c r="D25" s="469"/>
    </row>
    <row r="26" spans="1:6">
      <c r="A26" s="326"/>
      <c r="B26" s="125" t="s">
        <v>26</v>
      </c>
    </row>
    <row r="27" spans="1:6">
      <c r="A27" s="7" t="s">
        <v>27</v>
      </c>
      <c r="B27" s="126" t="s">
        <v>230</v>
      </c>
    </row>
    <row r="28" spans="1:6">
      <c r="A28" s="7" t="s">
        <v>27</v>
      </c>
      <c r="B28" s="487" t="s">
        <v>29</v>
      </c>
      <c r="C28" s="487"/>
      <c r="D28" s="458"/>
      <c r="F28" s="479"/>
    </row>
    <row r="29" spans="1:6">
      <c r="A29" s="7" t="s">
        <v>27</v>
      </c>
      <c r="B29" s="328" t="s">
        <v>30</v>
      </c>
      <c r="C29" s="487"/>
      <c r="D29" s="458"/>
      <c r="F29" s="479"/>
    </row>
    <row r="30" spans="1:6">
      <c r="A30" s="7" t="s">
        <v>27</v>
      </c>
      <c r="B30" s="487" t="s">
        <v>31</v>
      </c>
      <c r="C30" s="487"/>
      <c r="D30" s="165" t="s">
        <v>21</v>
      </c>
      <c r="F30" s="479"/>
    </row>
    <row r="32" spans="1:6">
      <c r="A32" s="7" t="s">
        <v>32</v>
      </c>
      <c r="B32" s="329" t="s">
        <v>33</v>
      </c>
      <c r="C32" s="329"/>
      <c r="D32" s="329"/>
      <c r="E32" s="329"/>
      <c r="F32" s="463"/>
    </row>
    <row r="33" spans="1:6">
      <c r="A33" s="7" t="s">
        <v>32</v>
      </c>
      <c r="B33" s="487" t="s">
        <v>34</v>
      </c>
      <c r="C33" s="487"/>
      <c r="D33" s="458"/>
      <c r="F33" s="479"/>
    </row>
    <row r="34" spans="1:6">
      <c r="A34" s="7" t="s">
        <v>32</v>
      </c>
      <c r="B34" s="328" t="s">
        <v>35</v>
      </c>
      <c r="C34" s="487"/>
      <c r="D34" s="458"/>
      <c r="F34" s="479"/>
    </row>
    <row r="35" spans="1:6">
      <c r="A35" s="7" t="s">
        <v>32</v>
      </c>
      <c r="B35" s="487" t="s">
        <v>36</v>
      </c>
      <c r="C35" s="487"/>
      <c r="D35" s="458"/>
      <c r="F35" s="479"/>
    </row>
    <row r="37" spans="1:6">
      <c r="A37" s="7" t="s">
        <v>37</v>
      </c>
      <c r="B37" s="8" t="s">
        <v>38</v>
      </c>
      <c r="C37" s="488"/>
      <c r="D37" s="488"/>
      <c r="E37" s="488"/>
      <c r="F37" s="463"/>
    </row>
    <row r="38" spans="1:6" ht="23">
      <c r="A38" s="7" t="s">
        <v>37</v>
      </c>
      <c r="B38" s="489"/>
      <c r="C38" s="331" t="s">
        <v>39</v>
      </c>
      <c r="D38" s="332" t="s">
        <v>40</v>
      </c>
      <c r="E38" s="465"/>
      <c r="F38" s="490"/>
    </row>
    <row r="39" spans="1:6">
      <c r="A39" s="7" t="s">
        <v>37</v>
      </c>
      <c r="B39" s="491" t="s">
        <v>41</v>
      </c>
      <c r="C39" s="458"/>
      <c r="D39" s="492"/>
      <c r="F39" s="490"/>
    </row>
    <row r="40" spans="1:6">
      <c r="A40" s="7" t="s">
        <v>37</v>
      </c>
      <c r="B40" s="491" t="s">
        <v>42</v>
      </c>
      <c r="C40" s="458"/>
      <c r="D40" s="336">
        <v>4</v>
      </c>
      <c r="F40" s="490"/>
    </row>
    <row r="41" spans="1:6">
      <c r="A41" s="7" t="s">
        <v>37</v>
      </c>
      <c r="B41" s="491" t="s">
        <v>43</v>
      </c>
      <c r="C41" s="458"/>
      <c r="D41" s="336">
        <v>4</v>
      </c>
      <c r="F41" s="490"/>
    </row>
    <row r="42" spans="1:6">
      <c r="A42" s="7" t="s">
        <v>37</v>
      </c>
      <c r="B42" s="491" t="s">
        <v>44</v>
      </c>
      <c r="C42" s="458"/>
      <c r="D42" s="336">
        <v>4</v>
      </c>
      <c r="F42" s="490"/>
    </row>
    <row r="43" spans="1:6" ht="30">
      <c r="A43" s="7" t="s">
        <v>37</v>
      </c>
      <c r="B43" s="493" t="s">
        <v>231</v>
      </c>
      <c r="C43" s="458"/>
      <c r="D43" s="336">
        <v>3</v>
      </c>
      <c r="F43" s="490"/>
    </row>
    <row r="44" spans="1:6">
      <c r="A44" s="7" t="s">
        <v>37</v>
      </c>
      <c r="B44" s="491" t="s">
        <v>46</v>
      </c>
      <c r="C44" s="458"/>
      <c r="D44" s="336">
        <v>4</v>
      </c>
      <c r="F44" s="490"/>
    </row>
    <row r="45" spans="1:6">
      <c r="A45" s="7" t="s">
        <v>37</v>
      </c>
      <c r="B45" s="491" t="s">
        <v>47</v>
      </c>
      <c r="C45" s="458"/>
      <c r="D45" s="336">
        <v>4</v>
      </c>
      <c r="F45" s="490"/>
    </row>
    <row r="46" spans="1:6">
      <c r="A46" s="7" t="s">
        <v>37</v>
      </c>
      <c r="B46" s="491" t="s">
        <v>48</v>
      </c>
      <c r="C46" s="458"/>
      <c r="D46" s="492"/>
      <c r="F46" s="490"/>
    </row>
    <row r="47" spans="1:6">
      <c r="A47" s="7" t="s">
        <v>37</v>
      </c>
      <c r="B47" s="491" t="s">
        <v>49</v>
      </c>
      <c r="C47" s="458"/>
      <c r="D47" s="492"/>
      <c r="F47" s="490"/>
    </row>
    <row r="48" spans="1:6">
      <c r="A48" s="7" t="s">
        <v>37</v>
      </c>
      <c r="B48" s="491" t="s">
        <v>50</v>
      </c>
      <c r="C48" s="458"/>
      <c r="D48" s="492"/>
      <c r="F48" s="490"/>
    </row>
    <row r="50" spans="1:6">
      <c r="B50" s="338" t="s">
        <v>51</v>
      </c>
    </row>
    <row r="51" spans="1:6">
      <c r="A51" s="7" t="s">
        <v>52</v>
      </c>
      <c r="B51" s="339" t="s">
        <v>268</v>
      </c>
      <c r="C51" s="494"/>
      <c r="D51" s="494"/>
      <c r="E51" s="494"/>
      <c r="F51" s="463"/>
    </row>
    <row r="52" spans="1:6">
      <c r="A52" s="7" t="s">
        <v>52</v>
      </c>
      <c r="B52" s="340" t="s">
        <v>54</v>
      </c>
      <c r="C52" s="483"/>
      <c r="D52" s="483"/>
      <c r="E52" s="100"/>
      <c r="F52" s="479"/>
    </row>
    <row r="53" spans="1:6">
      <c r="A53" s="7" t="s">
        <v>52</v>
      </c>
      <c r="B53" s="327" t="s">
        <v>233</v>
      </c>
      <c r="C53" s="487"/>
      <c r="D53" s="487"/>
      <c r="E53" s="95"/>
      <c r="F53" s="479"/>
    </row>
    <row r="54" spans="1:6">
      <c r="A54" s="7" t="s">
        <v>52</v>
      </c>
      <c r="B54" s="327" t="s">
        <v>234</v>
      </c>
      <c r="C54" s="327"/>
      <c r="D54" s="327"/>
      <c r="E54" s="100"/>
      <c r="F54" s="479"/>
    </row>
    <row r="55" spans="1:6">
      <c r="A55" s="7" t="s">
        <v>52</v>
      </c>
      <c r="B55" s="327" t="s">
        <v>235</v>
      </c>
      <c r="C55" s="327"/>
      <c r="D55" s="327"/>
      <c r="E55" s="100"/>
      <c r="F55" s="479"/>
    </row>
    <row r="56" spans="1:6">
      <c r="A56" s="7" t="s">
        <v>52</v>
      </c>
      <c r="B56" s="341" t="s">
        <v>57</v>
      </c>
      <c r="C56" s="495"/>
      <c r="D56" s="495"/>
      <c r="E56" s="496"/>
      <c r="F56" s="479"/>
    </row>
    <row r="57" spans="1:6">
      <c r="B57" s="497"/>
      <c r="C57" s="484"/>
      <c r="D57" s="484"/>
      <c r="E57" s="498"/>
    </row>
    <row r="58" spans="1:6">
      <c r="B58" s="469"/>
      <c r="C58" s="469"/>
      <c r="D58" s="469"/>
    </row>
    <row r="59" spans="1:6">
      <c r="A59" s="7" t="s">
        <v>58</v>
      </c>
      <c r="B59" s="346" t="s">
        <v>59</v>
      </c>
      <c r="C59" s="346"/>
      <c r="D59" s="346"/>
      <c r="E59" s="346"/>
      <c r="F59" s="499"/>
    </row>
    <row r="60" spans="1:6">
      <c r="A60" s="7" t="s">
        <v>58</v>
      </c>
      <c r="B60" s="500"/>
      <c r="C60" s="100" t="s">
        <v>60</v>
      </c>
      <c r="D60" s="100" t="s">
        <v>61</v>
      </c>
      <c r="E60" s="100" t="s">
        <v>62</v>
      </c>
      <c r="F60" s="100" t="s">
        <v>63</v>
      </c>
    </row>
    <row r="61" spans="1:6">
      <c r="A61" s="7" t="s">
        <v>58</v>
      </c>
      <c r="B61" s="348" t="s">
        <v>64</v>
      </c>
      <c r="C61" s="349"/>
      <c r="D61" s="349"/>
      <c r="E61" s="349"/>
      <c r="F61" s="350"/>
    </row>
    <row r="62" spans="1:6">
      <c r="A62" s="7" t="s">
        <v>58</v>
      </c>
      <c r="B62" s="501" t="s">
        <v>65</v>
      </c>
      <c r="C62" s="165" t="s">
        <v>21</v>
      </c>
      <c r="D62" s="165"/>
      <c r="E62" s="165"/>
      <c r="F62" s="165"/>
    </row>
    <row r="63" spans="1:6">
      <c r="A63" s="7" t="s">
        <v>58</v>
      </c>
      <c r="B63" s="501" t="s">
        <v>66</v>
      </c>
      <c r="C63" s="165"/>
      <c r="D63" s="165" t="s">
        <v>21</v>
      </c>
      <c r="E63" s="165"/>
      <c r="F63" s="165"/>
    </row>
    <row r="64" spans="1:6">
      <c r="A64" s="7" t="s">
        <v>58</v>
      </c>
      <c r="B64" s="501" t="s">
        <v>67</v>
      </c>
      <c r="C64" s="165"/>
      <c r="D64" s="165"/>
      <c r="E64" s="165" t="s">
        <v>21</v>
      </c>
      <c r="F64" s="165"/>
    </row>
    <row r="65" spans="1:6">
      <c r="A65" s="7" t="s">
        <v>58</v>
      </c>
      <c r="B65" s="501" t="s">
        <v>68</v>
      </c>
      <c r="C65" s="165"/>
      <c r="D65" s="165" t="s">
        <v>21</v>
      </c>
      <c r="E65" s="165"/>
      <c r="F65" s="165"/>
    </row>
    <row r="66" spans="1:6">
      <c r="A66" s="7" t="s">
        <v>58</v>
      </c>
      <c r="B66" s="501" t="s">
        <v>69</v>
      </c>
      <c r="C66" s="165"/>
      <c r="D66" s="165" t="s">
        <v>21</v>
      </c>
      <c r="E66" s="165"/>
      <c r="F66" s="165"/>
    </row>
    <row r="67" spans="1:6">
      <c r="A67" s="7" t="s">
        <v>58</v>
      </c>
      <c r="B67" s="348" t="s">
        <v>70</v>
      </c>
      <c r="C67" s="349"/>
      <c r="D67" s="349"/>
      <c r="E67" s="349"/>
      <c r="F67" s="350"/>
    </row>
    <row r="68" spans="1:6">
      <c r="A68" s="7" t="s">
        <v>58</v>
      </c>
      <c r="B68" s="501" t="s">
        <v>71</v>
      </c>
      <c r="C68" s="165"/>
      <c r="D68" s="165"/>
      <c r="E68" s="165"/>
      <c r="F68" s="165" t="s">
        <v>21</v>
      </c>
    </row>
    <row r="69" spans="1:6">
      <c r="A69" s="7" t="s">
        <v>58</v>
      </c>
      <c r="B69" s="501" t="s">
        <v>72</v>
      </c>
      <c r="C69" s="165"/>
      <c r="D69" s="165"/>
      <c r="E69" s="165" t="s">
        <v>21</v>
      </c>
      <c r="F69" s="165"/>
    </row>
    <row r="70" spans="1:6">
      <c r="A70" s="7" t="s">
        <v>58</v>
      </c>
      <c r="B70" s="501" t="s">
        <v>73</v>
      </c>
      <c r="C70" s="165"/>
      <c r="D70" s="165"/>
      <c r="E70" s="165" t="s">
        <v>21</v>
      </c>
      <c r="F70" s="165"/>
    </row>
    <row r="71" spans="1:6">
      <c r="A71" s="7" t="s">
        <v>58</v>
      </c>
      <c r="B71" s="501" t="s">
        <v>74</v>
      </c>
      <c r="C71" s="165"/>
      <c r="D71" s="165"/>
      <c r="E71" s="165" t="s">
        <v>21</v>
      </c>
      <c r="F71" s="165"/>
    </row>
    <row r="72" spans="1:6">
      <c r="A72" s="7" t="s">
        <v>58</v>
      </c>
      <c r="B72" s="501" t="s">
        <v>75</v>
      </c>
      <c r="C72" s="165"/>
      <c r="D72" s="165"/>
      <c r="E72" s="165" t="s">
        <v>21</v>
      </c>
      <c r="F72" s="165"/>
    </row>
    <row r="73" spans="1:6">
      <c r="A73" s="7" t="s">
        <v>58</v>
      </c>
      <c r="B73" s="501" t="s">
        <v>76</v>
      </c>
      <c r="C73" s="165"/>
      <c r="D73" s="165"/>
      <c r="E73" s="165"/>
      <c r="F73" s="165"/>
    </row>
    <row r="74" spans="1:6">
      <c r="A74" s="7" t="s">
        <v>58</v>
      </c>
      <c r="B74" s="501" t="s">
        <v>77</v>
      </c>
      <c r="C74" s="165" t="s">
        <v>21</v>
      </c>
      <c r="D74" s="165"/>
      <c r="E74" s="165"/>
      <c r="F74" s="165"/>
    </row>
    <row r="75" spans="1:6" ht="30">
      <c r="A75" s="7" t="s">
        <v>58</v>
      </c>
      <c r="B75" s="502" t="s">
        <v>78</v>
      </c>
      <c r="C75" s="165"/>
      <c r="D75" s="165"/>
      <c r="E75" s="165"/>
      <c r="F75" s="165" t="s">
        <v>21</v>
      </c>
    </row>
    <row r="76" spans="1:6">
      <c r="A76" s="7" t="s">
        <v>58</v>
      </c>
      <c r="B76" s="501" t="s">
        <v>79</v>
      </c>
      <c r="C76" s="165"/>
      <c r="D76" s="165"/>
      <c r="E76" s="165" t="s">
        <v>21</v>
      </c>
      <c r="F76" s="165"/>
    </row>
    <row r="77" spans="1:6">
      <c r="A77" s="7" t="s">
        <v>58</v>
      </c>
      <c r="B77" s="501" t="s">
        <v>80</v>
      </c>
      <c r="C77" s="165"/>
      <c r="D77" s="165"/>
      <c r="E77" s="165" t="s">
        <v>21</v>
      </c>
      <c r="F77" s="165"/>
    </row>
    <row r="78" spans="1:6">
      <c r="A78" s="7" t="s">
        <v>58</v>
      </c>
      <c r="B78" s="501" t="s">
        <v>81</v>
      </c>
      <c r="C78" s="165"/>
      <c r="D78" s="165"/>
      <c r="E78" s="165" t="s">
        <v>21</v>
      </c>
      <c r="F78" s="165"/>
    </row>
    <row r="80" spans="1:6">
      <c r="B80" s="125" t="s">
        <v>82</v>
      </c>
    </row>
    <row r="81" spans="1:12" ht="51" customHeight="1">
      <c r="B81" s="503" t="s">
        <v>269</v>
      </c>
      <c r="C81" s="503"/>
      <c r="D81" s="503"/>
      <c r="E81" s="503"/>
      <c r="F81" s="503"/>
      <c r="G81" s="503"/>
    </row>
    <row r="82" spans="1:12">
      <c r="A82" s="7" t="s">
        <v>83</v>
      </c>
      <c r="B82" s="353" t="s">
        <v>84</v>
      </c>
      <c r="C82" s="138"/>
      <c r="D82" s="138"/>
      <c r="E82" s="138"/>
      <c r="F82" s="138"/>
      <c r="G82" s="138"/>
      <c r="H82" s="128"/>
    </row>
    <row r="83" spans="1:12">
      <c r="A83" s="7"/>
      <c r="B83" s="355"/>
      <c r="C83" s="482"/>
      <c r="D83" s="482"/>
      <c r="E83" s="458" t="s">
        <v>18</v>
      </c>
      <c r="F83" s="458" t="s">
        <v>19</v>
      </c>
      <c r="G83" s="138"/>
      <c r="H83" s="128"/>
    </row>
    <row r="84" spans="1:12" ht="39.75" customHeight="1">
      <c r="A84" s="7" t="s">
        <v>85</v>
      </c>
      <c r="B84" s="356" t="s">
        <v>270</v>
      </c>
      <c r="C84" s="504"/>
      <c r="D84" s="453"/>
      <c r="E84" s="100" t="s">
        <v>21</v>
      </c>
      <c r="F84" s="505"/>
      <c r="G84" s="138"/>
      <c r="H84" s="138"/>
    </row>
    <row r="85" spans="1:12" ht="26.25" customHeight="1">
      <c r="A85" s="7" t="s">
        <v>85</v>
      </c>
      <c r="B85" s="506" t="s">
        <v>271</v>
      </c>
      <c r="C85" s="507"/>
      <c r="D85" s="507"/>
      <c r="E85" s="507"/>
      <c r="F85" s="508"/>
      <c r="G85" s="141"/>
      <c r="H85" s="141"/>
    </row>
    <row r="86" spans="1:12" ht="12.75" customHeight="1">
      <c r="A86" s="7" t="s">
        <v>85</v>
      </c>
      <c r="B86" s="509"/>
      <c r="C86" s="360" t="s">
        <v>88</v>
      </c>
      <c r="D86" s="510"/>
      <c r="E86" s="510"/>
      <c r="F86" s="511"/>
      <c r="G86" s="512"/>
      <c r="H86" s="141"/>
    </row>
    <row r="87" spans="1:12" ht="24" customHeight="1">
      <c r="A87" s="7" t="s">
        <v>85</v>
      </c>
      <c r="B87" s="174"/>
      <c r="C87" s="363" t="s">
        <v>34</v>
      </c>
      <c r="D87" s="363" t="s">
        <v>35</v>
      </c>
      <c r="E87" s="363" t="s">
        <v>236</v>
      </c>
      <c r="F87" s="364" t="s">
        <v>237</v>
      </c>
      <c r="G87" s="365" t="s">
        <v>91</v>
      </c>
      <c r="H87" s="141"/>
    </row>
    <row r="88" spans="1:12" ht="12.75" customHeight="1">
      <c r="A88" s="7" t="s">
        <v>85</v>
      </c>
      <c r="B88" s="366" t="s">
        <v>272</v>
      </c>
      <c r="C88" s="467"/>
      <c r="D88" s="467"/>
      <c r="E88" s="467"/>
      <c r="F88" s="467"/>
      <c r="G88" s="513"/>
      <c r="H88" s="141"/>
    </row>
    <row r="89" spans="1:12" ht="12.75" customHeight="1">
      <c r="A89" s="7" t="s">
        <v>85</v>
      </c>
      <c r="B89" s="366" t="s">
        <v>273</v>
      </c>
      <c r="C89" s="467"/>
      <c r="D89" s="467"/>
      <c r="E89" s="467"/>
      <c r="F89" s="467"/>
      <c r="G89" s="513"/>
      <c r="H89" s="141"/>
    </row>
    <row r="90" spans="1:12" ht="12.75" customHeight="1">
      <c r="A90" s="7" t="s">
        <v>85</v>
      </c>
      <c r="B90" s="366" t="s">
        <v>274</v>
      </c>
      <c r="C90" s="364" t="s">
        <v>21</v>
      </c>
      <c r="D90" s="467"/>
      <c r="E90" s="467"/>
      <c r="F90" s="467"/>
      <c r="G90" s="513"/>
      <c r="H90" s="141"/>
    </row>
    <row r="91" spans="1:12" ht="24">
      <c r="A91" s="7" t="s">
        <v>85</v>
      </c>
      <c r="B91" s="377" t="s">
        <v>275</v>
      </c>
      <c r="C91" s="467"/>
      <c r="D91" s="467"/>
      <c r="E91" s="467"/>
      <c r="F91" s="467"/>
      <c r="G91" s="513"/>
      <c r="H91" s="141"/>
    </row>
    <row r="92" spans="1:12" ht="24">
      <c r="A92" s="7" t="s">
        <v>85</v>
      </c>
      <c r="B92" s="377" t="s">
        <v>276</v>
      </c>
      <c r="C92" s="467"/>
      <c r="D92" s="467"/>
      <c r="E92" s="467"/>
      <c r="F92" s="467"/>
      <c r="G92" s="513"/>
      <c r="H92" s="141"/>
    </row>
    <row r="93" spans="1:12" ht="12.75" customHeight="1">
      <c r="A93" s="7" t="s">
        <v>85</v>
      </c>
      <c r="B93" s="366" t="s">
        <v>277</v>
      </c>
      <c r="C93" s="467"/>
      <c r="D93" s="467"/>
      <c r="E93" s="467"/>
      <c r="F93" s="364" t="s">
        <v>21</v>
      </c>
      <c r="G93" s="513"/>
      <c r="H93" s="141"/>
    </row>
    <row r="94" spans="1:12" ht="12.75" customHeight="1">
      <c r="A94" s="7"/>
      <c r="B94" s="369"/>
      <c r="C94" s="514"/>
      <c r="D94" s="514"/>
      <c r="E94" s="514"/>
      <c r="F94" s="514"/>
      <c r="G94" s="515"/>
      <c r="H94" s="141"/>
    </row>
    <row r="95" spans="1:12" s="518" customFormat="1" ht="24">
      <c r="A95" s="516" t="s">
        <v>103</v>
      </c>
      <c r="B95" s="517" t="s">
        <v>278</v>
      </c>
      <c r="C95" s="517"/>
      <c r="D95" s="517"/>
      <c r="E95" s="517"/>
      <c r="F95" s="517"/>
      <c r="G95" s="517"/>
      <c r="H95" s="141"/>
      <c r="I95"/>
      <c r="J95"/>
      <c r="K95"/>
      <c r="L95"/>
    </row>
    <row r="96" spans="1:12" s="518" customFormat="1" ht="12.75" customHeight="1">
      <c r="A96" s="516" t="s">
        <v>103</v>
      </c>
      <c r="B96" s="519" t="s">
        <v>279</v>
      </c>
      <c r="C96" s="519"/>
      <c r="D96" s="519"/>
      <c r="E96" s="520"/>
      <c r="F96" s="521"/>
      <c r="G96" s="522"/>
      <c r="H96" s="141"/>
    </row>
    <row r="97" spans="1:12" s="518" customFormat="1" ht="12.75" customHeight="1">
      <c r="A97" s="516" t="s">
        <v>103</v>
      </c>
      <c r="B97" s="519" t="s">
        <v>280</v>
      </c>
      <c r="C97" s="519"/>
      <c r="D97" s="519"/>
      <c r="E97" s="520"/>
      <c r="F97" s="521"/>
      <c r="G97" s="522"/>
      <c r="H97" s="141"/>
    </row>
    <row r="98" spans="1:12" s="518" customFormat="1" ht="12.75" customHeight="1">
      <c r="A98" s="516" t="s">
        <v>103</v>
      </c>
      <c r="B98" s="519" t="s">
        <v>281</v>
      </c>
      <c r="C98" s="519"/>
      <c r="D98" s="519"/>
      <c r="E98" s="523" t="s">
        <v>21</v>
      </c>
      <c r="F98" s="521"/>
      <c r="G98" s="522"/>
      <c r="H98" s="141"/>
    </row>
    <row r="99" spans="1:12" s="518" customFormat="1" ht="12.75" customHeight="1">
      <c r="A99" s="516"/>
      <c r="B99" s="524"/>
      <c r="C99" s="521"/>
      <c r="D99" s="521"/>
      <c r="E99" s="521"/>
      <c r="F99" s="521"/>
      <c r="G99" s="522"/>
      <c r="H99" s="141"/>
    </row>
    <row r="100" spans="1:12" s="518" customFormat="1" ht="25.5" customHeight="1">
      <c r="A100" s="516" t="s">
        <v>107</v>
      </c>
      <c r="B100" s="519" t="s">
        <v>282</v>
      </c>
      <c r="C100" s="519"/>
      <c r="D100" s="519"/>
      <c r="E100" s="519"/>
      <c r="F100" s="519"/>
      <c r="G100" s="519"/>
      <c r="H100" s="141"/>
    </row>
    <row r="101" spans="1:12" s="518" customFormat="1" ht="12.75" customHeight="1">
      <c r="A101" s="516" t="s">
        <v>107</v>
      </c>
      <c r="B101" s="519" t="s">
        <v>283</v>
      </c>
      <c r="C101" s="519"/>
      <c r="D101" s="519"/>
      <c r="E101" s="520"/>
      <c r="F101" s="521"/>
      <c r="G101" s="522"/>
      <c r="H101" s="141"/>
    </row>
    <row r="102" spans="1:12" s="518" customFormat="1" ht="24">
      <c r="A102" s="516" t="s">
        <v>107</v>
      </c>
      <c r="B102" s="519" t="s">
        <v>284</v>
      </c>
      <c r="C102" s="519"/>
      <c r="D102" s="519"/>
      <c r="E102" s="148" t="s">
        <v>21</v>
      </c>
      <c r="F102" s="521"/>
      <c r="G102" s="522"/>
      <c r="H102" s="141"/>
    </row>
    <row r="103" spans="1:12" s="518" customFormat="1" ht="12.75" customHeight="1">
      <c r="A103" s="525"/>
      <c r="B103" s="526"/>
      <c r="C103" s="527"/>
      <c r="D103" s="527"/>
      <c r="E103" s="527"/>
      <c r="F103" s="527"/>
      <c r="G103" s="515"/>
      <c r="H103" s="141"/>
    </row>
    <row r="104" spans="1:12">
      <c r="A104" s="7"/>
      <c r="B104" s="369"/>
      <c r="C104" s="514"/>
      <c r="D104" s="514"/>
      <c r="E104" s="514"/>
      <c r="F104" s="514"/>
      <c r="G104" s="141"/>
      <c r="H104" s="141"/>
      <c r="I104" s="518"/>
      <c r="J104" s="518"/>
      <c r="K104" s="518"/>
      <c r="L104" s="518"/>
    </row>
    <row r="105" spans="1:12">
      <c r="A105" s="7" t="s">
        <v>111</v>
      </c>
      <c r="B105" s="371" t="s">
        <v>238</v>
      </c>
      <c r="C105" s="460"/>
      <c r="D105" s="460"/>
      <c r="E105" s="460"/>
      <c r="F105" s="460"/>
      <c r="G105" s="141"/>
      <c r="H105" s="141"/>
    </row>
    <row r="106" spans="1:12">
      <c r="A106" s="7" t="s">
        <v>111</v>
      </c>
      <c r="B106" s="372"/>
      <c r="C106" s="458" t="s">
        <v>18</v>
      </c>
      <c r="D106" s="458" t="s">
        <v>19</v>
      </c>
      <c r="E106" s="471"/>
      <c r="F106" s="471"/>
      <c r="G106" s="141"/>
      <c r="H106" s="141"/>
    </row>
    <row r="107" spans="1:12">
      <c r="A107" s="7" t="s">
        <v>111</v>
      </c>
      <c r="B107" s="368" t="s">
        <v>101</v>
      </c>
      <c r="C107" s="528"/>
      <c r="D107" s="528" t="s">
        <v>21</v>
      </c>
      <c r="E107" s="141"/>
      <c r="F107" s="141"/>
      <c r="G107" s="141"/>
      <c r="H107" s="141"/>
    </row>
    <row r="108" spans="1:12">
      <c r="A108" s="7" t="s">
        <v>111</v>
      </c>
      <c r="B108" s="368" t="s">
        <v>102</v>
      </c>
      <c r="C108" s="528"/>
      <c r="D108" s="528" t="s">
        <v>21</v>
      </c>
      <c r="E108" s="141"/>
      <c r="F108" s="141"/>
      <c r="G108" s="141"/>
      <c r="H108" s="141"/>
    </row>
    <row r="109" spans="1:12">
      <c r="A109" s="7"/>
      <c r="B109" s="374"/>
      <c r="C109" s="515"/>
      <c r="D109" s="141"/>
      <c r="E109" s="141"/>
      <c r="F109" s="141"/>
      <c r="G109" s="141"/>
      <c r="H109" s="141"/>
    </row>
    <row r="110" spans="1:12" ht="24.75" customHeight="1">
      <c r="A110" s="7" t="s">
        <v>285</v>
      </c>
      <c r="B110" s="375" t="s">
        <v>286</v>
      </c>
      <c r="C110" s="529"/>
      <c r="D110" s="529"/>
      <c r="E110" s="529"/>
      <c r="F110" s="529"/>
      <c r="G110" s="141"/>
      <c r="H110" s="141"/>
    </row>
    <row r="111" spans="1:12">
      <c r="A111" s="7" t="s">
        <v>285</v>
      </c>
      <c r="B111" s="509"/>
      <c r="C111" s="530" t="s">
        <v>105</v>
      </c>
      <c r="D111" s="531"/>
      <c r="E111" s="531"/>
      <c r="F111" s="138"/>
      <c r="G111" s="141"/>
      <c r="H111" s="141"/>
    </row>
    <row r="112" spans="1:12">
      <c r="A112" s="7" t="s">
        <v>285</v>
      </c>
      <c r="B112" s="174"/>
      <c r="C112" s="363" t="s">
        <v>34</v>
      </c>
      <c r="D112" s="363" t="s">
        <v>35</v>
      </c>
      <c r="E112" s="363" t="s">
        <v>236</v>
      </c>
      <c r="F112" s="128"/>
      <c r="G112" s="141"/>
      <c r="H112" s="141"/>
    </row>
    <row r="113" spans="1:8">
      <c r="A113" s="7" t="s">
        <v>285</v>
      </c>
      <c r="B113" s="377" t="s">
        <v>287</v>
      </c>
      <c r="C113" s="377"/>
      <c r="D113" s="377"/>
      <c r="E113" s="377"/>
      <c r="F113" s="128"/>
      <c r="G113" s="141"/>
      <c r="H113" s="141"/>
    </row>
    <row r="114" spans="1:8">
      <c r="A114" s="7" t="s">
        <v>285</v>
      </c>
      <c r="B114" s="377" t="s">
        <v>288</v>
      </c>
      <c r="C114" s="377"/>
      <c r="D114" s="377"/>
      <c r="E114" s="377"/>
      <c r="F114" s="128"/>
    </row>
    <row r="115" spans="1:8">
      <c r="A115" s="7" t="s">
        <v>285</v>
      </c>
      <c r="B115" s="377" t="s">
        <v>93</v>
      </c>
      <c r="C115" s="377"/>
      <c r="D115" s="377"/>
      <c r="E115" s="377"/>
      <c r="F115" s="128"/>
    </row>
    <row r="116" spans="1:8">
      <c r="A116" s="7" t="s">
        <v>285</v>
      </c>
      <c r="B116" s="377" t="s">
        <v>274</v>
      </c>
      <c r="C116" s="377"/>
      <c r="D116" s="377"/>
      <c r="E116" s="377"/>
      <c r="F116" s="128"/>
    </row>
    <row r="117" spans="1:8">
      <c r="C117" s="532"/>
      <c r="D117" s="533"/>
      <c r="E117" s="490"/>
      <c r="F117" s="479"/>
    </row>
    <row r="118" spans="1:8">
      <c r="A118" s="7" t="s">
        <v>289</v>
      </c>
      <c r="B118" s="328" t="s">
        <v>290</v>
      </c>
      <c r="C118" s="487"/>
      <c r="D118" s="487"/>
      <c r="E118" s="380" t="s">
        <v>291</v>
      </c>
      <c r="F118" s="479"/>
    </row>
    <row r="119" spans="1:8">
      <c r="A119" s="7" t="s">
        <v>289</v>
      </c>
      <c r="B119" s="487" t="s">
        <v>292</v>
      </c>
      <c r="C119" s="487"/>
      <c r="D119" s="487"/>
      <c r="E119" s="534"/>
      <c r="F119" s="479"/>
    </row>
    <row r="120" spans="1:8">
      <c r="A120" s="7"/>
      <c r="B120" s="454"/>
      <c r="C120" s="454"/>
      <c r="D120" s="454"/>
      <c r="E120" s="535"/>
      <c r="F120" s="479"/>
    </row>
    <row r="121" spans="1:8">
      <c r="A121" s="7" t="s">
        <v>111</v>
      </c>
      <c r="B121" s="383" t="s">
        <v>112</v>
      </c>
      <c r="C121" s="455"/>
      <c r="D121" s="455"/>
      <c r="E121" s="455"/>
      <c r="F121" s="536"/>
    </row>
    <row r="122" spans="1:8">
      <c r="A122" s="7" t="s">
        <v>111</v>
      </c>
      <c r="B122" s="456"/>
      <c r="C122" s="537"/>
      <c r="D122" s="537"/>
      <c r="E122" s="537"/>
      <c r="F122" s="538"/>
    </row>
    <row r="123" spans="1:8">
      <c r="A123" s="7"/>
      <c r="B123" s="454"/>
      <c r="C123" s="454"/>
      <c r="D123" s="454"/>
      <c r="E123" s="535"/>
      <c r="F123" s="479"/>
    </row>
    <row r="124" spans="1:8">
      <c r="B124" s="125" t="s">
        <v>114</v>
      </c>
      <c r="C124" s="532"/>
      <c r="D124" s="539"/>
      <c r="F124" s="479"/>
    </row>
    <row r="125" spans="1:8">
      <c r="B125" s="389" t="s">
        <v>293</v>
      </c>
      <c r="C125" s="464"/>
      <c r="D125" s="464"/>
      <c r="E125" s="464"/>
      <c r="F125" s="464"/>
    </row>
    <row r="126" spans="1:8">
      <c r="B126" s="125"/>
      <c r="C126" s="532"/>
      <c r="D126" s="539"/>
      <c r="F126" s="479"/>
    </row>
    <row r="127" spans="1:8">
      <c r="A127" s="7" t="s">
        <v>116</v>
      </c>
      <c r="B127" s="390" t="s">
        <v>294</v>
      </c>
      <c r="C127" s="197"/>
      <c r="D127" s="197"/>
      <c r="E127" s="197"/>
      <c r="F127" s="197"/>
    </row>
    <row r="128" spans="1:8">
      <c r="A128" s="7"/>
      <c r="B128" s="391"/>
      <c r="C128" s="200"/>
      <c r="D128" s="200"/>
      <c r="E128" s="200"/>
      <c r="F128" s="200"/>
    </row>
    <row r="129" spans="1:10">
      <c r="A129" s="7" t="s">
        <v>116</v>
      </c>
      <c r="B129" s="540" t="s">
        <v>118</v>
      </c>
      <c r="C129" s="393">
        <v>0.95</v>
      </c>
      <c r="D129" s="328" t="s">
        <v>119</v>
      </c>
      <c r="E129" s="327"/>
      <c r="F129" s="394">
        <v>1277</v>
      </c>
    </row>
    <row r="130" spans="1:10">
      <c r="A130" s="7" t="s">
        <v>116</v>
      </c>
      <c r="B130" s="540" t="s">
        <v>120</v>
      </c>
      <c r="C130" s="393">
        <v>0.05</v>
      </c>
      <c r="D130" s="328" t="s">
        <v>121</v>
      </c>
      <c r="E130" s="327"/>
      <c r="F130" s="394">
        <v>61</v>
      </c>
    </row>
    <row r="131" spans="1:10">
      <c r="A131" s="7"/>
      <c r="B131" s="391"/>
      <c r="C131" s="200"/>
      <c r="D131" s="200"/>
      <c r="E131" s="200"/>
      <c r="F131" s="200"/>
    </row>
    <row r="132" spans="1:10">
      <c r="A132" s="7" t="s">
        <v>116</v>
      </c>
      <c r="B132" s="395"/>
      <c r="C132" s="396" t="s">
        <v>123</v>
      </c>
      <c r="D132" s="396" t="s">
        <v>124</v>
      </c>
      <c r="E132" s="3" t="s">
        <v>243</v>
      </c>
      <c r="F132" s="126">
        <v>1335</v>
      </c>
      <c r="G132" s="126"/>
    </row>
    <row r="133" spans="1:10">
      <c r="A133" s="7" t="s">
        <v>116</v>
      </c>
      <c r="B133" s="462" t="s">
        <v>295</v>
      </c>
      <c r="C133" s="541">
        <v>630</v>
      </c>
      <c r="D133" s="541">
        <v>730</v>
      </c>
      <c r="E133" s="3" t="s">
        <v>244</v>
      </c>
      <c r="F133" s="126">
        <v>674</v>
      </c>
      <c r="G133" s="126"/>
    </row>
    <row r="134" spans="1:10">
      <c r="A134" s="7" t="s">
        <v>116</v>
      </c>
      <c r="B134" s="462" t="s">
        <v>296</v>
      </c>
      <c r="C134" s="541">
        <v>620</v>
      </c>
      <c r="D134" s="541">
        <v>710</v>
      </c>
      <c r="E134" s="3" t="s">
        <v>245</v>
      </c>
      <c r="F134" s="126">
        <v>661</v>
      </c>
      <c r="G134" s="126"/>
    </row>
    <row r="135" spans="1:10">
      <c r="A135" s="7" t="s">
        <v>116</v>
      </c>
      <c r="B135" s="462" t="s">
        <v>129</v>
      </c>
      <c r="C135" s="541">
        <v>28</v>
      </c>
      <c r="D135" s="541">
        <v>31</v>
      </c>
      <c r="E135" s="3" t="s">
        <v>297</v>
      </c>
      <c r="F135" s="126">
        <v>29</v>
      </c>
      <c r="G135" s="126"/>
    </row>
    <row r="136" spans="1:10">
      <c r="A136" s="7" t="s">
        <v>116</v>
      </c>
      <c r="B136" s="462" t="s">
        <v>131</v>
      </c>
      <c r="C136" s="541">
        <v>27</v>
      </c>
      <c r="D136" s="541">
        <v>33</v>
      </c>
      <c r="E136" s="3" t="s">
        <v>247</v>
      </c>
      <c r="F136" s="126">
        <v>30</v>
      </c>
      <c r="G136" s="126"/>
    </row>
    <row r="137" spans="1:10">
      <c r="A137" s="7" t="s">
        <v>116</v>
      </c>
      <c r="B137" s="462" t="s">
        <v>132</v>
      </c>
      <c r="C137" s="541">
        <v>27</v>
      </c>
      <c r="D137" s="541">
        <v>31</v>
      </c>
      <c r="E137" s="3" t="s">
        <v>248</v>
      </c>
      <c r="F137" s="126">
        <v>29</v>
      </c>
      <c r="G137" s="126"/>
    </row>
    <row r="138" spans="1:10">
      <c r="C138" s="542"/>
      <c r="D138" s="542"/>
    </row>
    <row r="139" spans="1:10">
      <c r="A139" s="7" t="s">
        <v>116</v>
      </c>
      <c r="B139" s="543" t="s">
        <v>135</v>
      </c>
      <c r="C139" s="544"/>
      <c r="D139" s="544"/>
      <c r="E139" s="544"/>
      <c r="F139" s="544"/>
    </row>
    <row r="140" spans="1:10">
      <c r="A140" s="7" t="s">
        <v>116</v>
      </c>
      <c r="B140" s="395"/>
      <c r="C140" s="396" t="s">
        <v>295</v>
      </c>
      <c r="D140" s="396" t="s">
        <v>296</v>
      </c>
      <c r="E140" s="36"/>
      <c r="F140" s="58"/>
      <c r="G140" s="36"/>
      <c r="H140" s="36"/>
    </row>
    <row r="141" spans="1:10">
      <c r="A141" s="7" t="s">
        <v>116</v>
      </c>
      <c r="B141" s="462" t="s">
        <v>137</v>
      </c>
      <c r="C141" s="401">
        <v>0.42</v>
      </c>
      <c r="D141" s="401">
        <v>0.32</v>
      </c>
      <c r="I141" s="36"/>
      <c r="J141" s="36"/>
    </row>
    <row r="142" spans="1:10">
      <c r="A142" s="7" t="s">
        <v>116</v>
      </c>
      <c r="B142" s="462" t="s">
        <v>138</v>
      </c>
      <c r="C142" s="401">
        <v>0.43</v>
      </c>
      <c r="D142" s="401">
        <v>0.52</v>
      </c>
    </row>
    <row r="143" spans="1:10">
      <c r="A143" s="7" t="s">
        <v>116</v>
      </c>
      <c r="B143" s="462" t="s">
        <v>139</v>
      </c>
      <c r="C143" s="401">
        <v>0.14000000000000001</v>
      </c>
      <c r="D143" s="401">
        <v>0.15</v>
      </c>
    </row>
    <row r="144" spans="1:10">
      <c r="A144" s="7" t="s">
        <v>116</v>
      </c>
      <c r="B144" s="462" t="s">
        <v>140</v>
      </c>
      <c r="C144" s="401">
        <v>0.01</v>
      </c>
      <c r="D144" s="401">
        <v>0.01</v>
      </c>
    </row>
    <row r="145" spans="1:6">
      <c r="A145" s="7" t="s">
        <v>116</v>
      </c>
      <c r="B145" s="462" t="s">
        <v>141</v>
      </c>
      <c r="C145" s="401"/>
      <c r="D145" s="401"/>
    </row>
    <row r="146" spans="1:6">
      <c r="A146" s="7" t="s">
        <v>116</v>
      </c>
      <c r="B146" s="462" t="s">
        <v>142</v>
      </c>
      <c r="C146" s="545"/>
      <c r="D146" s="545"/>
    </row>
    <row r="147" spans="1:6">
      <c r="B147" s="546" t="s">
        <v>249</v>
      </c>
      <c r="C147" s="409">
        <f>SUM(C141:C146)</f>
        <v>1</v>
      </c>
      <c r="D147" s="409">
        <f>SUM(D141:D146)</f>
        <v>1</v>
      </c>
    </row>
    <row r="148" spans="1:6">
      <c r="A148" s="7" t="s">
        <v>116</v>
      </c>
      <c r="B148" s="395"/>
      <c r="C148" s="396" t="s">
        <v>129</v>
      </c>
      <c r="D148" s="396" t="s">
        <v>131</v>
      </c>
      <c r="E148" s="396" t="s">
        <v>132</v>
      </c>
    </row>
    <row r="149" spans="1:6">
      <c r="A149" s="7" t="s">
        <v>116</v>
      </c>
      <c r="B149" s="462" t="s">
        <v>143</v>
      </c>
      <c r="C149" s="406">
        <v>0.53</v>
      </c>
      <c r="D149" s="406">
        <v>0.51</v>
      </c>
      <c r="E149" s="406">
        <v>0.36</v>
      </c>
    </row>
    <row r="150" spans="1:6">
      <c r="A150" s="7" t="s">
        <v>116</v>
      </c>
      <c r="B150" s="462" t="s">
        <v>144</v>
      </c>
      <c r="C150" s="406">
        <v>0.46</v>
      </c>
      <c r="D150" s="406">
        <v>0.46</v>
      </c>
      <c r="E150" s="406">
        <v>0.61</v>
      </c>
    </row>
    <row r="151" spans="1:6">
      <c r="A151" s="7" t="s">
        <v>116</v>
      </c>
      <c r="B151" s="462" t="s">
        <v>145</v>
      </c>
      <c r="C151" s="406">
        <v>0.01</v>
      </c>
      <c r="D151" s="406">
        <v>0.03</v>
      </c>
      <c r="E151" s="406">
        <v>0.03</v>
      </c>
    </row>
    <row r="152" spans="1:6">
      <c r="A152" s="7" t="s">
        <v>116</v>
      </c>
      <c r="B152" s="547" t="s">
        <v>146</v>
      </c>
      <c r="C152" s="406"/>
      <c r="D152" s="406"/>
      <c r="E152" s="406"/>
    </row>
    <row r="153" spans="1:6">
      <c r="A153" s="7" t="s">
        <v>116</v>
      </c>
      <c r="B153" s="547" t="s">
        <v>147</v>
      </c>
      <c r="C153" s="406"/>
      <c r="D153" s="406"/>
      <c r="E153" s="406"/>
    </row>
    <row r="154" spans="1:6">
      <c r="A154" s="7" t="s">
        <v>116</v>
      </c>
      <c r="B154" s="462" t="s">
        <v>148</v>
      </c>
      <c r="C154" s="406"/>
      <c r="D154" s="406"/>
      <c r="E154" s="406"/>
    </row>
    <row r="155" spans="1:6">
      <c r="B155" s="462" t="s">
        <v>249</v>
      </c>
      <c r="C155" s="401">
        <f>SUM(C149:C154)</f>
        <v>1</v>
      </c>
      <c r="D155" s="401">
        <f>SUM(D149:D154)</f>
        <v>1</v>
      </c>
      <c r="E155" s="401">
        <f>SUM(E149:E154)</f>
        <v>1</v>
      </c>
    </row>
    <row r="156" spans="1:6">
      <c r="A156" s="7" t="s">
        <v>149</v>
      </c>
      <c r="B156" s="197" t="s">
        <v>150</v>
      </c>
      <c r="C156" s="197"/>
      <c r="D156" s="197"/>
      <c r="E156" s="197"/>
      <c r="F156" s="197"/>
    </row>
    <row r="157" spans="1:6">
      <c r="A157" s="7" t="s">
        <v>149</v>
      </c>
      <c r="B157" s="548" t="s">
        <v>151</v>
      </c>
      <c r="C157" s="548"/>
      <c r="D157" s="548"/>
      <c r="E157" s="222">
        <v>0.8</v>
      </c>
      <c r="F157" s="532"/>
    </row>
    <row r="158" spans="1:6">
      <c r="A158" s="7" t="s">
        <v>149</v>
      </c>
      <c r="B158" s="487" t="s">
        <v>152</v>
      </c>
      <c r="C158" s="487"/>
      <c r="D158" s="487"/>
      <c r="E158" s="222">
        <v>0.97</v>
      </c>
      <c r="F158" s="532"/>
    </row>
    <row r="159" spans="1:6">
      <c r="A159" s="7" t="s">
        <v>149</v>
      </c>
      <c r="B159" s="487" t="s">
        <v>153</v>
      </c>
      <c r="C159" s="487"/>
      <c r="D159" s="487"/>
      <c r="E159" s="222">
        <v>1</v>
      </c>
      <c r="F159" s="549" t="s">
        <v>250</v>
      </c>
    </row>
    <row r="160" spans="1:6">
      <c r="A160" s="7" t="s">
        <v>149</v>
      </c>
      <c r="B160" s="487" t="s">
        <v>154</v>
      </c>
      <c r="C160" s="487"/>
      <c r="D160" s="487"/>
      <c r="E160" s="222">
        <v>0</v>
      </c>
      <c r="F160" s="549" t="s">
        <v>251</v>
      </c>
    </row>
    <row r="161" spans="1:8">
      <c r="A161" s="7" t="s">
        <v>149</v>
      </c>
      <c r="B161" s="487" t="s">
        <v>155</v>
      </c>
      <c r="C161" s="487"/>
      <c r="D161" s="487"/>
      <c r="E161" s="222"/>
      <c r="F161" s="532"/>
    </row>
    <row r="162" spans="1:8">
      <c r="A162" s="7" t="s">
        <v>149</v>
      </c>
      <c r="B162" s="452" t="s">
        <v>252</v>
      </c>
      <c r="C162" s="504"/>
      <c r="D162" s="504"/>
      <c r="E162" s="512"/>
      <c r="F162" s="412">
        <v>0.54</v>
      </c>
    </row>
    <row r="163" spans="1:8">
      <c r="F163" s="479"/>
    </row>
    <row r="164" spans="1:8">
      <c r="A164" s="7" t="s">
        <v>157</v>
      </c>
      <c r="B164" s="389" t="s">
        <v>253</v>
      </c>
      <c r="C164" s="464"/>
      <c r="D164" s="464"/>
      <c r="E164" s="464"/>
      <c r="F164" s="464"/>
    </row>
    <row r="165" spans="1:8">
      <c r="A165" s="7" t="s">
        <v>157</v>
      </c>
      <c r="B165" s="487" t="s">
        <v>160</v>
      </c>
      <c r="C165" s="487"/>
      <c r="D165" s="222">
        <v>0.99</v>
      </c>
      <c r="F165" s="532"/>
    </row>
    <row r="166" spans="1:8">
      <c r="A166" s="7" t="s">
        <v>157</v>
      </c>
      <c r="B166" s="487" t="s">
        <v>161</v>
      </c>
      <c r="C166" s="487"/>
      <c r="D166" s="222">
        <v>0.01</v>
      </c>
      <c r="F166" s="532"/>
    </row>
    <row r="167" spans="1:8">
      <c r="A167" s="7" t="s">
        <v>157</v>
      </c>
      <c r="B167" s="487" t="s">
        <v>162</v>
      </c>
      <c r="C167" s="487"/>
      <c r="D167" s="222"/>
      <c r="F167" s="532"/>
    </row>
    <row r="168" spans="1:8">
      <c r="A168" s="7" t="s">
        <v>157</v>
      </c>
      <c r="B168" s="487" t="s">
        <v>163</v>
      </c>
      <c r="C168" s="487"/>
      <c r="D168" s="222"/>
      <c r="F168" s="532"/>
    </row>
    <row r="169" spans="1:8">
      <c r="B169" s="550" t="s">
        <v>249</v>
      </c>
      <c r="C169" s="551"/>
      <c r="D169" s="222">
        <f>SUM(D165:D168)</f>
        <v>1</v>
      </c>
      <c r="F169" s="490"/>
    </row>
    <row r="170" spans="1:8">
      <c r="A170" s="7" t="s">
        <v>164</v>
      </c>
      <c r="B170" s="327" t="s">
        <v>165</v>
      </c>
      <c r="C170" s="487"/>
      <c r="D170" s="487"/>
      <c r="E170" s="426" t="s">
        <v>298</v>
      </c>
      <c r="F170" s="552"/>
    </row>
    <row r="171" spans="1:8">
      <c r="A171" s="7" t="s">
        <v>164</v>
      </c>
      <c r="B171" s="328" t="s">
        <v>166</v>
      </c>
      <c r="C171" s="487"/>
      <c r="D171" s="487"/>
      <c r="E171" s="222">
        <v>0.82</v>
      </c>
      <c r="F171" s="532"/>
    </row>
    <row r="172" spans="1:8">
      <c r="F172" s="490"/>
    </row>
    <row r="173" spans="1:8">
      <c r="B173" s="125" t="s">
        <v>167</v>
      </c>
      <c r="F173" s="490"/>
    </row>
    <row r="174" spans="1:8">
      <c r="A174" s="7" t="s">
        <v>168</v>
      </c>
      <c r="B174" s="126" t="s">
        <v>169</v>
      </c>
      <c r="F174" s="490"/>
    </row>
    <row r="175" spans="1:8">
      <c r="A175" s="7" t="s">
        <v>168</v>
      </c>
      <c r="B175" s="372"/>
      <c r="C175" s="458" t="s">
        <v>18</v>
      </c>
      <c r="D175" s="458" t="s">
        <v>19</v>
      </c>
      <c r="E175" s="471"/>
      <c r="F175" s="471"/>
      <c r="G175" s="141"/>
      <c r="H175" s="141"/>
    </row>
    <row r="176" spans="1:8" ht="24">
      <c r="A176" s="7" t="s">
        <v>168</v>
      </c>
      <c r="B176" s="418" t="s">
        <v>170</v>
      </c>
      <c r="C176" s="165" t="s">
        <v>21</v>
      </c>
      <c r="D176" s="458"/>
      <c r="F176" s="479"/>
    </row>
    <row r="177" spans="1:8">
      <c r="A177" s="7" t="s">
        <v>168</v>
      </c>
      <c r="B177" s="462" t="s">
        <v>171</v>
      </c>
      <c r="C177" s="419">
        <v>60</v>
      </c>
      <c r="F177" s="553"/>
    </row>
    <row r="178" spans="1:8">
      <c r="A178" s="7" t="s">
        <v>168</v>
      </c>
      <c r="B178" s="372"/>
      <c r="C178" s="458" t="s">
        <v>18</v>
      </c>
      <c r="D178" s="458" t="s">
        <v>19</v>
      </c>
      <c r="E178" s="471"/>
      <c r="F178" s="471"/>
      <c r="G178" s="141"/>
      <c r="H178" s="141"/>
    </row>
    <row r="179" spans="1:8" ht="30">
      <c r="A179" s="7" t="s">
        <v>168</v>
      </c>
      <c r="B179" s="451" t="s">
        <v>172</v>
      </c>
      <c r="C179" s="165" t="s">
        <v>21</v>
      </c>
      <c r="D179" s="458"/>
      <c r="F179" s="479"/>
    </row>
    <row r="180" spans="1:8">
      <c r="F180" s="490"/>
    </row>
    <row r="181" spans="1:8">
      <c r="A181" s="7" t="s">
        <v>173</v>
      </c>
      <c r="B181" s="126" t="s">
        <v>174</v>
      </c>
      <c r="F181" s="490"/>
    </row>
    <row r="182" spans="1:8">
      <c r="A182" s="7" t="s">
        <v>173</v>
      </c>
      <c r="B182" s="372"/>
      <c r="C182" s="458" t="s">
        <v>18</v>
      </c>
      <c r="D182" s="458" t="s">
        <v>19</v>
      </c>
      <c r="E182" s="471"/>
      <c r="F182" s="471"/>
      <c r="G182" s="141"/>
      <c r="H182" s="141"/>
    </row>
    <row r="183" spans="1:8" ht="24">
      <c r="A183" s="7" t="s">
        <v>173</v>
      </c>
      <c r="B183" s="418" t="s">
        <v>175</v>
      </c>
      <c r="C183" s="165" t="s">
        <v>21</v>
      </c>
      <c r="D183" s="462"/>
      <c r="F183" s="479"/>
    </row>
    <row r="184" spans="1:8">
      <c r="A184" s="7" t="s">
        <v>173</v>
      </c>
      <c r="B184" s="554" t="s">
        <v>176</v>
      </c>
      <c r="C184" s="294" t="s">
        <v>299</v>
      </c>
      <c r="F184" s="490"/>
    </row>
    <row r="185" spans="1:8">
      <c r="A185" s="7" t="s">
        <v>173</v>
      </c>
      <c r="B185" s="554" t="s">
        <v>178</v>
      </c>
      <c r="C185" s="555"/>
      <c r="F185" s="490"/>
    </row>
    <row r="186" spans="1:8">
      <c r="B186" s="448"/>
      <c r="F186" s="490"/>
    </row>
    <row r="187" spans="1:8">
      <c r="A187" s="7" t="s">
        <v>179</v>
      </c>
      <c r="B187" s="445"/>
      <c r="C187" s="476"/>
      <c r="D187" s="457"/>
      <c r="E187" s="458" t="s">
        <v>18</v>
      </c>
      <c r="F187" s="458" t="s">
        <v>19</v>
      </c>
      <c r="G187" s="141"/>
      <c r="H187" s="141"/>
    </row>
    <row r="188" spans="1:8">
      <c r="A188" s="7" t="s">
        <v>179</v>
      </c>
      <c r="B188" s="422" t="s">
        <v>255</v>
      </c>
      <c r="C188" s="423"/>
      <c r="D188" s="424"/>
      <c r="E188" s="165" t="s">
        <v>21</v>
      </c>
      <c r="F188" s="458"/>
    </row>
    <row r="189" spans="1:8">
      <c r="F189" s="490"/>
    </row>
    <row r="190" spans="1:8">
      <c r="A190" s="7" t="s">
        <v>181</v>
      </c>
      <c r="B190" s="353" t="s">
        <v>300</v>
      </c>
      <c r="F190" s="490"/>
    </row>
    <row r="191" spans="1:8" ht="24">
      <c r="A191" s="7" t="s">
        <v>181</v>
      </c>
      <c r="B191" s="418" t="s">
        <v>183</v>
      </c>
      <c r="C191" s="556" t="s">
        <v>301</v>
      </c>
      <c r="D191" s="465"/>
      <c r="E191" s="490"/>
      <c r="F191" s="490"/>
    </row>
    <row r="192" spans="1:8">
      <c r="A192" s="7" t="s">
        <v>181</v>
      </c>
      <c r="B192" s="554" t="s">
        <v>184</v>
      </c>
      <c r="C192" s="462"/>
      <c r="D192" s="465"/>
      <c r="E192" s="490"/>
      <c r="F192" s="490"/>
    </row>
    <row r="193" spans="1:6">
      <c r="A193" s="7" t="s">
        <v>181</v>
      </c>
      <c r="B193" s="557" t="s">
        <v>186</v>
      </c>
      <c r="C193" s="558"/>
      <c r="D193" s="465"/>
      <c r="E193" s="490"/>
      <c r="F193" s="490"/>
    </row>
    <row r="194" spans="1:6">
      <c r="A194" s="7"/>
      <c r="B194" s="559"/>
      <c r="C194" s="560"/>
      <c r="D194" s="465"/>
      <c r="E194" s="490"/>
      <c r="F194" s="490"/>
    </row>
    <row r="195" spans="1:6">
      <c r="B195" s="490"/>
      <c r="C195" s="490"/>
      <c r="D195" s="490"/>
      <c r="E195" s="490"/>
      <c r="F195" s="490"/>
    </row>
    <row r="196" spans="1:6">
      <c r="A196" s="7" t="s">
        <v>187</v>
      </c>
      <c r="B196" s="126" t="s">
        <v>256</v>
      </c>
      <c r="F196" s="490"/>
    </row>
    <row r="197" spans="1:6">
      <c r="A197" s="7" t="s">
        <v>187</v>
      </c>
      <c r="B197" s="450" t="s">
        <v>189</v>
      </c>
      <c r="C197" s="294" t="s">
        <v>302</v>
      </c>
      <c r="F197" s="490"/>
    </row>
    <row r="198" spans="1:6">
      <c r="A198" s="7" t="s">
        <v>187</v>
      </c>
      <c r="B198" s="450" t="s">
        <v>191</v>
      </c>
      <c r="C198" s="459"/>
      <c r="F198" s="490"/>
    </row>
    <row r="199" spans="1:6" ht="24">
      <c r="A199" s="7" t="s">
        <v>187</v>
      </c>
      <c r="B199" s="450" t="s">
        <v>192</v>
      </c>
      <c r="C199" s="561"/>
      <c r="F199" s="490"/>
    </row>
    <row r="200" spans="1:6">
      <c r="A200" s="7" t="s">
        <v>187</v>
      </c>
      <c r="B200" s="557" t="s">
        <v>186</v>
      </c>
      <c r="C200" s="558"/>
      <c r="F200" s="490"/>
    </row>
    <row r="201" spans="1:6">
      <c r="A201" s="7"/>
      <c r="B201" s="559"/>
      <c r="C201" s="560"/>
      <c r="D201" s="490"/>
      <c r="E201" s="490"/>
      <c r="F201" s="490"/>
    </row>
    <row r="202" spans="1:6">
      <c r="F202" s="490"/>
    </row>
    <row r="203" spans="1:6">
      <c r="A203" s="7" t="s">
        <v>193</v>
      </c>
      <c r="B203" s="126" t="s">
        <v>194</v>
      </c>
      <c r="F203" s="490"/>
    </row>
    <row r="204" spans="1:6">
      <c r="A204" s="7" t="s">
        <v>193</v>
      </c>
      <c r="B204" s="445"/>
      <c r="C204" s="476"/>
      <c r="D204" s="457"/>
      <c r="E204" s="458" t="s">
        <v>18</v>
      </c>
      <c r="F204" s="458" t="s">
        <v>19</v>
      </c>
    </row>
    <row r="205" spans="1:6">
      <c r="A205" s="7" t="s">
        <v>193</v>
      </c>
      <c r="B205" s="310" t="s">
        <v>195</v>
      </c>
      <c r="C205" s="98"/>
      <c r="D205" s="99"/>
      <c r="E205" s="165" t="s">
        <v>21</v>
      </c>
      <c r="F205" s="458"/>
    </row>
    <row r="206" spans="1:6">
      <c r="A206" s="7" t="s">
        <v>193</v>
      </c>
      <c r="B206" s="548" t="s">
        <v>257</v>
      </c>
      <c r="C206" s="548"/>
      <c r="D206" s="302" t="s">
        <v>258</v>
      </c>
      <c r="F206" s="479"/>
    </row>
    <row r="207" spans="1:6">
      <c r="F207" s="490"/>
    </row>
    <row r="208" spans="1:6">
      <c r="A208" s="7" t="s">
        <v>197</v>
      </c>
      <c r="B208" s="126" t="s">
        <v>198</v>
      </c>
      <c r="F208" s="490"/>
    </row>
    <row r="209" spans="1:6">
      <c r="A209" s="7" t="s">
        <v>197</v>
      </c>
      <c r="B209" s="445"/>
      <c r="C209" s="476"/>
      <c r="D209" s="457"/>
      <c r="E209" s="458" t="s">
        <v>18</v>
      </c>
      <c r="F209" s="458" t="s">
        <v>19</v>
      </c>
    </row>
    <row r="210" spans="1:6">
      <c r="A210" s="7" t="s">
        <v>197</v>
      </c>
      <c r="B210" s="310" t="s">
        <v>199</v>
      </c>
      <c r="C210" s="98"/>
      <c r="D210" s="99"/>
      <c r="E210" s="165" t="s">
        <v>21</v>
      </c>
      <c r="F210" s="458"/>
    </row>
    <row r="211" spans="1:6">
      <c r="F211" s="490"/>
    </row>
    <row r="212" spans="1:6">
      <c r="A212" s="7" t="s">
        <v>200</v>
      </c>
      <c r="B212" s="126" t="s">
        <v>259</v>
      </c>
      <c r="F212" s="490"/>
    </row>
    <row r="213" spans="1:6">
      <c r="A213" s="7" t="s">
        <v>200</v>
      </c>
      <c r="B213" s="445"/>
      <c r="C213" s="476"/>
      <c r="D213" s="457"/>
      <c r="E213" s="458" t="s">
        <v>18</v>
      </c>
      <c r="F213" s="458" t="s">
        <v>19</v>
      </c>
    </row>
    <row r="214" spans="1:6">
      <c r="A214" s="7" t="s">
        <v>200</v>
      </c>
      <c r="B214" s="310" t="s">
        <v>202</v>
      </c>
      <c r="C214" s="98"/>
      <c r="D214" s="99"/>
      <c r="E214" s="165" t="s">
        <v>21</v>
      </c>
      <c r="F214" s="458"/>
    </row>
    <row r="215" spans="1:6">
      <c r="A215" s="7" t="s">
        <v>200</v>
      </c>
      <c r="B215" s="310" t="s">
        <v>203</v>
      </c>
      <c r="C215" s="98"/>
      <c r="D215" s="99"/>
      <c r="E215" s="165" t="s">
        <v>21</v>
      </c>
      <c r="F215" s="458"/>
    </row>
    <row r="216" spans="1:6">
      <c r="A216" s="7" t="s">
        <v>200</v>
      </c>
      <c r="B216" s="310" t="s">
        <v>204</v>
      </c>
      <c r="C216" s="98"/>
      <c r="D216" s="99"/>
      <c r="E216" s="165" t="s">
        <v>21</v>
      </c>
      <c r="F216" s="458"/>
    </row>
    <row r="217" spans="1:6">
      <c r="F217" s="490"/>
    </row>
    <row r="218" spans="1:6">
      <c r="B218" s="125" t="s">
        <v>205</v>
      </c>
      <c r="F218" s="490"/>
    </row>
    <row r="219" spans="1:6">
      <c r="A219" s="7" t="s">
        <v>206</v>
      </c>
      <c r="B219" s="126" t="s">
        <v>207</v>
      </c>
      <c r="F219" s="490"/>
    </row>
    <row r="220" spans="1:6">
      <c r="A220" s="7" t="s">
        <v>206</v>
      </c>
      <c r="B220" s="445"/>
      <c r="C220" s="476"/>
      <c r="D220" s="457"/>
      <c r="E220" s="458" t="s">
        <v>18</v>
      </c>
      <c r="F220" s="458" t="s">
        <v>19</v>
      </c>
    </row>
    <row r="221" spans="1:6">
      <c r="A221" s="7" t="s">
        <v>206</v>
      </c>
      <c r="B221" s="310" t="s">
        <v>208</v>
      </c>
      <c r="C221" s="98"/>
      <c r="D221" s="99"/>
      <c r="E221" s="165" t="s">
        <v>21</v>
      </c>
      <c r="F221" s="458"/>
    </row>
    <row r="222" spans="1:6">
      <c r="A222" s="7" t="s">
        <v>206</v>
      </c>
      <c r="B222" s="384" t="s">
        <v>209</v>
      </c>
      <c r="C222" s="384"/>
      <c r="D222" s="455"/>
      <c r="E222" s="562"/>
      <c r="F222" s="562"/>
    </row>
    <row r="223" spans="1:6">
      <c r="A223" s="7" t="s">
        <v>206</v>
      </c>
      <c r="B223" s="327" t="s">
        <v>210</v>
      </c>
      <c r="C223" s="327"/>
      <c r="D223" s="327"/>
      <c r="E223" s="420" t="s">
        <v>303</v>
      </c>
      <c r="F223" s="562"/>
    </row>
    <row r="224" spans="1:6">
      <c r="A224" s="7" t="s">
        <v>206</v>
      </c>
      <c r="B224" s="327" t="s">
        <v>212</v>
      </c>
      <c r="C224" s="327"/>
      <c r="D224" s="327"/>
      <c r="E224" s="420" t="s">
        <v>304</v>
      </c>
      <c r="F224" s="562"/>
    </row>
    <row r="225" spans="1:6">
      <c r="A225" s="7" t="s">
        <v>206</v>
      </c>
      <c r="B225" s="327" t="s">
        <v>214</v>
      </c>
      <c r="C225" s="327"/>
      <c r="D225" s="327"/>
      <c r="E225" s="555"/>
      <c r="F225" s="562"/>
    </row>
    <row r="226" spans="1:6">
      <c r="A226" s="7" t="s">
        <v>206</v>
      </c>
      <c r="B226" s="327" t="s">
        <v>215</v>
      </c>
      <c r="C226" s="327"/>
      <c r="D226" s="327"/>
      <c r="E226" s="555"/>
      <c r="F226" s="562"/>
    </row>
    <row r="227" spans="1:6">
      <c r="A227" s="7" t="s">
        <v>206</v>
      </c>
      <c r="B227" s="441" t="s">
        <v>305</v>
      </c>
      <c r="C227" s="441"/>
      <c r="D227" s="441"/>
      <c r="E227" s="562"/>
      <c r="F227" s="562"/>
    </row>
    <row r="228" spans="1:6">
      <c r="A228" s="7" t="s">
        <v>206</v>
      </c>
      <c r="B228" s="327" t="s">
        <v>217</v>
      </c>
      <c r="C228" s="327"/>
      <c r="D228" s="327"/>
      <c r="E228" s="563">
        <v>793</v>
      </c>
      <c r="F228" s="562"/>
    </row>
    <row r="229" spans="1:6">
      <c r="A229" s="7" t="s">
        <v>206</v>
      </c>
      <c r="B229" s="443" t="s">
        <v>218</v>
      </c>
      <c r="C229" s="443"/>
      <c r="D229" s="443"/>
      <c r="E229" s="564">
        <v>405</v>
      </c>
      <c r="F229" s="562"/>
    </row>
    <row r="230" spans="1:6">
      <c r="A230" s="7" t="s">
        <v>206</v>
      </c>
      <c r="B230" s="383" t="s">
        <v>306</v>
      </c>
      <c r="C230" s="384"/>
      <c r="D230" s="384"/>
      <c r="E230" s="565"/>
      <c r="F230" s="566"/>
    </row>
    <row r="231" spans="1:6">
      <c r="A231" s="7"/>
      <c r="B231" s="497"/>
      <c r="C231" s="484"/>
      <c r="D231" s="484"/>
      <c r="E231" s="484"/>
      <c r="F231" s="567"/>
    </row>
    <row r="232" spans="1:6">
      <c r="F232" s="490"/>
    </row>
    <row r="233" spans="1:6">
      <c r="A233" s="7" t="s">
        <v>220</v>
      </c>
      <c r="B233" s="126" t="s">
        <v>221</v>
      </c>
      <c r="F233" s="490"/>
    </row>
    <row r="234" spans="1:6">
      <c r="A234" s="7" t="s">
        <v>220</v>
      </c>
      <c r="B234" s="445"/>
      <c r="C234" s="476"/>
      <c r="D234" s="457"/>
      <c r="E234" s="458" t="s">
        <v>18</v>
      </c>
      <c r="F234" s="458" t="s">
        <v>19</v>
      </c>
    </row>
    <row r="235" spans="1:6">
      <c r="A235" s="7" t="s">
        <v>220</v>
      </c>
      <c r="B235" s="310" t="s">
        <v>261</v>
      </c>
      <c r="C235" s="98"/>
      <c r="D235" s="99"/>
      <c r="E235" s="458"/>
      <c r="F235" s="458"/>
    </row>
    <row r="236" spans="1:6">
      <c r="A236" s="7" t="s">
        <v>220</v>
      </c>
      <c r="B236" s="384" t="s">
        <v>209</v>
      </c>
      <c r="C236" s="384"/>
      <c r="D236" s="455"/>
      <c r="E236" s="562"/>
    </row>
    <row r="237" spans="1:6">
      <c r="A237" s="7" t="s">
        <v>220</v>
      </c>
      <c r="B237" s="327" t="s">
        <v>223</v>
      </c>
      <c r="C237" s="327"/>
      <c r="D237" s="327"/>
      <c r="E237" s="555"/>
    </row>
    <row r="238" spans="1:6">
      <c r="A238" s="7" t="s">
        <v>220</v>
      </c>
      <c r="B238" s="327" t="s">
        <v>224</v>
      </c>
      <c r="C238" s="327"/>
      <c r="D238" s="327"/>
      <c r="E238" s="555"/>
    </row>
  </sheetData>
  <mergeCells count="101">
    <mergeCell ref="B234:D234"/>
    <mergeCell ref="B235:D235"/>
    <mergeCell ref="B236:D236"/>
    <mergeCell ref="B237:D237"/>
    <mergeCell ref="B238:D238"/>
    <mergeCell ref="B225:D225"/>
    <mergeCell ref="B226:D226"/>
    <mergeCell ref="B227:D227"/>
    <mergeCell ref="B228:D228"/>
    <mergeCell ref="B229:D229"/>
    <mergeCell ref="B230:F231"/>
    <mergeCell ref="B216:D216"/>
    <mergeCell ref="B220:D220"/>
    <mergeCell ref="B221:D221"/>
    <mergeCell ref="B222:D222"/>
    <mergeCell ref="B223:D223"/>
    <mergeCell ref="B224:D224"/>
    <mergeCell ref="B206:C206"/>
    <mergeCell ref="B209:D209"/>
    <mergeCell ref="B210:D210"/>
    <mergeCell ref="B213:D213"/>
    <mergeCell ref="B214:D214"/>
    <mergeCell ref="B215:D215"/>
    <mergeCell ref="B170:D170"/>
    <mergeCell ref="B171:D171"/>
    <mergeCell ref="B187:D187"/>
    <mergeCell ref="B188:D188"/>
    <mergeCell ref="B204:D204"/>
    <mergeCell ref="B205:D205"/>
    <mergeCell ref="B164:F164"/>
    <mergeCell ref="B165:C165"/>
    <mergeCell ref="B166:C166"/>
    <mergeCell ref="B167:C167"/>
    <mergeCell ref="B168:C168"/>
    <mergeCell ref="B169:C169"/>
    <mergeCell ref="B157:D157"/>
    <mergeCell ref="B158:D158"/>
    <mergeCell ref="B159:D159"/>
    <mergeCell ref="B160:D160"/>
    <mergeCell ref="B161:D161"/>
    <mergeCell ref="B162:E162"/>
    <mergeCell ref="B125:F125"/>
    <mergeCell ref="B127:F127"/>
    <mergeCell ref="D129:E129"/>
    <mergeCell ref="D130:E130"/>
    <mergeCell ref="B139:F139"/>
    <mergeCell ref="B156:F156"/>
    <mergeCell ref="B110:F110"/>
    <mergeCell ref="C111:E111"/>
    <mergeCell ref="B118:D118"/>
    <mergeCell ref="B119:D119"/>
    <mergeCell ref="B121:F121"/>
    <mergeCell ref="B122:F122"/>
    <mergeCell ref="B97:D97"/>
    <mergeCell ref="B98:D98"/>
    <mergeCell ref="B100:G100"/>
    <mergeCell ref="B101:D101"/>
    <mergeCell ref="B102:D102"/>
    <mergeCell ref="B105:F105"/>
    <mergeCell ref="B83:D83"/>
    <mergeCell ref="B84:D84"/>
    <mergeCell ref="B85:F85"/>
    <mergeCell ref="C86:G86"/>
    <mergeCell ref="B95:G95"/>
    <mergeCell ref="B96:D96"/>
    <mergeCell ref="B54:D54"/>
    <mergeCell ref="B55:D55"/>
    <mergeCell ref="B56:D56"/>
    <mergeCell ref="B57:D57"/>
    <mergeCell ref="B59:F59"/>
    <mergeCell ref="B81:G81"/>
    <mergeCell ref="B34:C34"/>
    <mergeCell ref="B35:C35"/>
    <mergeCell ref="B37:F37"/>
    <mergeCell ref="B51:F51"/>
    <mergeCell ref="B52:D52"/>
    <mergeCell ref="B53:D53"/>
    <mergeCell ref="B24:D24"/>
    <mergeCell ref="B28:C28"/>
    <mergeCell ref="B29:C29"/>
    <mergeCell ref="B30:C30"/>
    <mergeCell ref="B32:F32"/>
    <mergeCell ref="B33:C33"/>
    <mergeCell ref="B16:D16"/>
    <mergeCell ref="B18:F18"/>
    <mergeCell ref="B19:D19"/>
    <mergeCell ref="B20:D20"/>
    <mergeCell ref="B22:D22"/>
    <mergeCell ref="B23:D23"/>
    <mergeCell ref="I5:L5"/>
    <mergeCell ref="B6:D6"/>
    <mergeCell ref="B7:D7"/>
    <mergeCell ref="B9:D9"/>
    <mergeCell ref="B10:D10"/>
    <mergeCell ref="B12:D12"/>
    <mergeCell ref="B21:D21"/>
    <mergeCell ref="A1:F1"/>
    <mergeCell ref="A2:F2"/>
    <mergeCell ref="B5:F5"/>
    <mergeCell ref="B13:D13"/>
    <mergeCell ref="B15:D15"/>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83"/>
  <sheetViews>
    <sheetView showRuler="0" workbookViewId="0">
      <selection activeCell="E5" sqref="E5:E15"/>
    </sheetView>
  </sheetViews>
  <sheetFormatPr baseColWidth="10" defaultColWidth="8.83203125" defaultRowHeight="15" x14ac:dyDescent="0"/>
  <cols>
    <col min="1" max="1" width="4.5" style="447" customWidth="1"/>
    <col min="2" max="2" width="27" customWidth="1"/>
    <col min="3" max="4" width="14.6640625" customWidth="1"/>
    <col min="5" max="5" width="15.83203125" customWidth="1"/>
    <col min="6" max="6" width="13" customWidth="1"/>
  </cols>
  <sheetData>
    <row r="1" spans="1:12" ht="22">
      <c r="A1" s="1" t="s">
        <v>263</v>
      </c>
      <c r="B1" s="308"/>
      <c r="C1" s="308"/>
      <c r="D1" s="308"/>
      <c r="E1" s="308"/>
      <c r="F1" s="308"/>
      <c r="G1" s="308"/>
    </row>
    <row r="2" spans="1:12" ht="17">
      <c r="A2" s="2" t="s">
        <v>1</v>
      </c>
      <c r="B2" s="2"/>
      <c r="C2" s="2"/>
      <c r="D2" s="2"/>
      <c r="E2" s="2"/>
      <c r="F2" s="2"/>
      <c r="G2" s="2"/>
    </row>
    <row r="3" spans="1:12">
      <c r="B3" s="125" t="s">
        <v>2</v>
      </c>
    </row>
    <row r="4" spans="1:12" ht="93" customHeight="1">
      <c r="A4" s="7" t="s">
        <v>3</v>
      </c>
      <c r="B4" s="8" t="s">
        <v>307</v>
      </c>
      <c r="C4" s="8"/>
      <c r="D4" s="8"/>
      <c r="E4" s="8"/>
      <c r="F4" s="8"/>
      <c r="G4" s="8"/>
      <c r="I4" s="1"/>
      <c r="J4" s="308"/>
      <c r="K4" s="308"/>
      <c r="L4" s="308"/>
    </row>
    <row r="5" spans="1:12">
      <c r="A5" s="7" t="s">
        <v>3</v>
      </c>
      <c r="B5" s="310" t="s">
        <v>5</v>
      </c>
      <c r="C5" s="98"/>
      <c r="D5" s="99"/>
      <c r="E5" s="568">
        <v>4006</v>
      </c>
    </row>
    <row r="6" spans="1:12">
      <c r="A6" s="7" t="s">
        <v>3</v>
      </c>
      <c r="B6" s="475" t="s">
        <v>6</v>
      </c>
      <c r="C6" s="476"/>
      <c r="D6" s="457"/>
      <c r="E6" s="569">
        <v>6604</v>
      </c>
      <c r="F6" s="570"/>
      <c r="G6" s="58"/>
    </row>
    <row r="7" spans="1:12">
      <c r="A7" s="7"/>
      <c r="B7" s="471"/>
      <c r="C7" s="314"/>
      <c r="D7" s="314"/>
      <c r="E7" s="571"/>
      <c r="F7" s="58"/>
      <c r="G7" s="58"/>
    </row>
    <row r="8" spans="1:12">
      <c r="A8" s="7" t="s">
        <v>3</v>
      </c>
      <c r="B8" s="475" t="s">
        <v>8</v>
      </c>
      <c r="C8" s="476"/>
      <c r="D8" s="457"/>
      <c r="E8" s="569">
        <v>1596</v>
      </c>
    </row>
    <row r="9" spans="1:12">
      <c r="A9" s="7" t="s">
        <v>3</v>
      </c>
      <c r="B9" s="475" t="s">
        <v>9</v>
      </c>
      <c r="C9" s="476"/>
      <c r="D9" s="457"/>
      <c r="E9" s="569">
        <v>1696</v>
      </c>
      <c r="F9" s="58"/>
      <c r="G9" s="58"/>
    </row>
    <row r="10" spans="1:12">
      <c r="A10" s="7"/>
      <c r="B10" s="471"/>
      <c r="C10" s="479"/>
      <c r="D10" s="479"/>
      <c r="E10" s="571"/>
      <c r="F10" s="570"/>
      <c r="G10" s="58"/>
    </row>
    <row r="11" spans="1:12">
      <c r="A11" s="7" t="s">
        <v>3</v>
      </c>
      <c r="B11" s="475" t="s">
        <v>11</v>
      </c>
      <c r="C11" s="476"/>
      <c r="D11" s="457"/>
      <c r="E11" s="569">
        <v>626</v>
      </c>
    </row>
    <row r="12" spans="1:12">
      <c r="A12" s="7" t="s">
        <v>3</v>
      </c>
      <c r="B12" s="480" t="s">
        <v>12</v>
      </c>
      <c r="C12" s="476"/>
      <c r="D12" s="457"/>
      <c r="E12" s="569">
        <v>2</v>
      </c>
    </row>
    <row r="13" spans="1:12">
      <c r="A13" s="7"/>
      <c r="B13" s="471"/>
      <c r="C13" s="479"/>
      <c r="D13" s="479"/>
      <c r="E13" s="571"/>
    </row>
    <row r="14" spans="1:12">
      <c r="A14" s="7" t="s">
        <v>3</v>
      </c>
      <c r="B14" s="481" t="s">
        <v>13</v>
      </c>
      <c r="C14" s="476"/>
      <c r="D14" s="457"/>
      <c r="E14" s="569">
        <v>714</v>
      </c>
    </row>
    <row r="15" spans="1:12">
      <c r="A15" s="7" t="s">
        <v>3</v>
      </c>
      <c r="B15" s="480" t="s">
        <v>14</v>
      </c>
      <c r="C15" s="476"/>
      <c r="D15" s="457"/>
      <c r="E15" s="569">
        <v>2</v>
      </c>
      <c r="F15" s="570"/>
      <c r="G15" s="58"/>
    </row>
    <row r="17" spans="1:6">
      <c r="A17" s="7" t="s">
        <v>16</v>
      </c>
      <c r="B17" s="318" t="s">
        <v>17</v>
      </c>
      <c r="C17" s="318"/>
      <c r="D17" s="318"/>
      <c r="E17" s="318"/>
      <c r="F17" s="318"/>
    </row>
    <row r="18" spans="1:6">
      <c r="A18" s="7"/>
      <c r="B18" s="355"/>
      <c r="C18" s="482"/>
      <c r="D18" s="482"/>
      <c r="E18" s="458" t="s">
        <v>18</v>
      </c>
      <c r="F18" s="458" t="s">
        <v>19</v>
      </c>
    </row>
    <row r="19" spans="1:6">
      <c r="A19" s="7" t="s">
        <v>16</v>
      </c>
      <c r="B19" s="483" t="s">
        <v>20</v>
      </c>
      <c r="C19" s="483"/>
      <c r="D19" s="483"/>
      <c r="E19" s="165" t="s">
        <v>21</v>
      </c>
      <c r="F19" s="458"/>
    </row>
    <row r="20" spans="1:6">
      <c r="A20" s="7" t="s">
        <v>16</v>
      </c>
      <c r="B20" s="484" t="s">
        <v>308</v>
      </c>
      <c r="C20" s="484"/>
      <c r="D20" s="484"/>
      <c r="E20" s="485"/>
      <c r="F20" s="479"/>
    </row>
    <row r="21" spans="1:6">
      <c r="A21" s="7" t="s">
        <v>16</v>
      </c>
      <c r="B21" s="572" t="s">
        <v>309</v>
      </c>
      <c r="C21" s="573"/>
      <c r="D21" s="574"/>
      <c r="E21" s="568">
        <v>1812</v>
      </c>
      <c r="F21" s="479"/>
    </row>
    <row r="22" spans="1:6">
      <c r="A22" s="7" t="s">
        <v>16</v>
      </c>
      <c r="B22" s="486" t="s">
        <v>24</v>
      </c>
      <c r="C22" s="486"/>
      <c r="D22" s="486"/>
      <c r="E22" s="568">
        <v>859</v>
      </c>
      <c r="F22" s="479"/>
    </row>
    <row r="23" spans="1:6">
      <c r="A23" s="7" t="s">
        <v>16</v>
      </c>
      <c r="B23" s="486" t="s">
        <v>25</v>
      </c>
      <c r="C23" s="486"/>
      <c r="D23" s="486"/>
      <c r="E23" s="568">
        <v>113</v>
      </c>
    </row>
    <row r="24" spans="1:6">
      <c r="A24" s="7" t="s">
        <v>16</v>
      </c>
      <c r="B24" s="575" t="s">
        <v>310</v>
      </c>
      <c r="C24" s="576"/>
      <c r="D24" s="577" t="s">
        <v>19</v>
      </c>
      <c r="E24" s="490"/>
    </row>
    <row r="25" spans="1:6">
      <c r="A25" s="7" t="s">
        <v>16</v>
      </c>
      <c r="B25" s="578" t="s">
        <v>311</v>
      </c>
      <c r="C25" s="579"/>
      <c r="D25" s="580"/>
      <c r="E25" s="490"/>
    </row>
    <row r="26" spans="1:6">
      <c r="A26" s="7" t="s">
        <v>16</v>
      </c>
      <c r="B26" s="578" t="s">
        <v>312</v>
      </c>
      <c r="C26" s="579"/>
      <c r="D26" s="580"/>
      <c r="E26" s="490"/>
    </row>
    <row r="27" spans="1:6">
      <c r="B27" s="469"/>
      <c r="C27" s="469"/>
      <c r="D27" s="469"/>
    </row>
    <row r="28" spans="1:6">
      <c r="A28" s="326"/>
      <c r="B28" s="125" t="s">
        <v>26</v>
      </c>
    </row>
    <row r="29" spans="1:6">
      <c r="A29" s="7" t="s">
        <v>27</v>
      </c>
      <c r="B29" s="126" t="s">
        <v>230</v>
      </c>
    </row>
    <row r="30" spans="1:6">
      <c r="A30" s="7" t="s">
        <v>27</v>
      </c>
      <c r="B30" s="487" t="s">
        <v>29</v>
      </c>
      <c r="C30" s="487"/>
      <c r="D30" s="458"/>
      <c r="F30" s="479"/>
    </row>
    <row r="31" spans="1:6">
      <c r="A31" s="7" t="s">
        <v>27</v>
      </c>
      <c r="B31" s="328" t="s">
        <v>30</v>
      </c>
      <c r="C31" s="487"/>
      <c r="D31" s="458"/>
      <c r="F31" s="479"/>
    </row>
    <row r="32" spans="1:6">
      <c r="A32" s="7" t="s">
        <v>27</v>
      </c>
      <c r="B32" s="487" t="s">
        <v>31</v>
      </c>
      <c r="C32" s="487"/>
      <c r="D32" s="165" t="s">
        <v>21</v>
      </c>
      <c r="F32" s="479"/>
    </row>
    <row r="34" spans="1:6">
      <c r="A34" s="7" t="s">
        <v>32</v>
      </c>
      <c r="B34" s="329" t="s">
        <v>33</v>
      </c>
      <c r="C34" s="329"/>
      <c r="D34" s="329"/>
      <c r="E34" s="329"/>
      <c r="F34" s="329"/>
    </row>
    <row r="35" spans="1:6">
      <c r="A35" s="7" t="s">
        <v>32</v>
      </c>
      <c r="B35" s="487" t="s">
        <v>34</v>
      </c>
      <c r="C35" s="487"/>
      <c r="D35" s="458"/>
      <c r="F35" s="479"/>
    </row>
    <row r="36" spans="1:6">
      <c r="A36" s="7" t="s">
        <v>32</v>
      </c>
      <c r="B36" s="328" t="s">
        <v>35</v>
      </c>
      <c r="C36" s="487"/>
      <c r="D36" s="458"/>
      <c r="F36" s="479"/>
    </row>
    <row r="37" spans="1:6">
      <c r="A37" s="7" t="s">
        <v>32</v>
      </c>
      <c r="B37" s="487" t="s">
        <v>36</v>
      </c>
      <c r="C37" s="487"/>
      <c r="D37" s="458"/>
      <c r="F37" s="479"/>
    </row>
    <row r="39" spans="1:6">
      <c r="A39" s="7" t="s">
        <v>37</v>
      </c>
      <c r="B39" s="8" t="s">
        <v>38</v>
      </c>
      <c r="C39" s="8"/>
      <c r="D39" s="8"/>
      <c r="E39" s="8"/>
      <c r="F39" s="8"/>
    </row>
    <row r="40" spans="1:6" ht="23">
      <c r="A40" s="7" t="s">
        <v>37</v>
      </c>
      <c r="B40" s="489"/>
      <c r="C40" s="331" t="s">
        <v>39</v>
      </c>
      <c r="D40" s="332" t="s">
        <v>40</v>
      </c>
      <c r="E40" s="465"/>
      <c r="F40" s="490"/>
    </row>
    <row r="41" spans="1:6">
      <c r="A41" s="7" t="s">
        <v>37</v>
      </c>
      <c r="B41" s="491" t="s">
        <v>41</v>
      </c>
      <c r="C41" s="458"/>
      <c r="D41" s="492"/>
      <c r="F41" s="490"/>
    </row>
    <row r="42" spans="1:6">
      <c r="A42" s="7" t="s">
        <v>37</v>
      </c>
      <c r="B42" s="491" t="s">
        <v>42</v>
      </c>
      <c r="C42" s="458"/>
      <c r="D42" s="336">
        <v>4</v>
      </c>
      <c r="F42" s="490"/>
    </row>
    <row r="43" spans="1:6">
      <c r="A43" s="7" t="s">
        <v>37</v>
      </c>
      <c r="B43" s="491" t="s">
        <v>43</v>
      </c>
      <c r="C43" s="458"/>
      <c r="D43" s="336">
        <v>4</v>
      </c>
      <c r="F43" s="490"/>
    </row>
    <row r="44" spans="1:6">
      <c r="A44" s="7" t="s">
        <v>37</v>
      </c>
      <c r="B44" s="491" t="s">
        <v>44</v>
      </c>
      <c r="C44" s="458"/>
      <c r="D44" s="336">
        <v>4</v>
      </c>
      <c r="F44" s="490"/>
    </row>
    <row r="45" spans="1:6" ht="30">
      <c r="A45" s="7" t="s">
        <v>37</v>
      </c>
      <c r="B45" s="493" t="s">
        <v>231</v>
      </c>
      <c r="C45" s="458"/>
      <c r="D45" s="336">
        <v>3</v>
      </c>
      <c r="F45" s="490"/>
    </row>
    <row r="46" spans="1:6">
      <c r="A46" s="7" t="s">
        <v>37</v>
      </c>
      <c r="B46" s="491" t="s">
        <v>46</v>
      </c>
      <c r="C46" s="458"/>
      <c r="D46" s="336">
        <v>4</v>
      </c>
      <c r="F46" s="490"/>
    </row>
    <row r="47" spans="1:6">
      <c r="A47" s="7" t="s">
        <v>37</v>
      </c>
      <c r="B47" s="491" t="s">
        <v>47</v>
      </c>
      <c r="C47" s="458"/>
      <c r="D47" s="336">
        <v>4</v>
      </c>
      <c r="F47" s="490"/>
    </row>
    <row r="48" spans="1:6">
      <c r="A48" s="7" t="s">
        <v>37</v>
      </c>
      <c r="B48" s="491" t="s">
        <v>48</v>
      </c>
      <c r="C48" s="458"/>
      <c r="D48" s="492"/>
      <c r="F48" s="490"/>
    </row>
    <row r="49" spans="1:9">
      <c r="A49" s="7" t="s">
        <v>37</v>
      </c>
      <c r="B49" s="491" t="s">
        <v>49</v>
      </c>
      <c r="C49" s="458"/>
      <c r="D49" s="492"/>
      <c r="F49" s="490"/>
    </row>
    <row r="50" spans="1:9">
      <c r="A50" s="7" t="s">
        <v>37</v>
      </c>
      <c r="B50" s="491" t="s">
        <v>50</v>
      </c>
      <c r="C50" s="458"/>
      <c r="D50" s="492"/>
      <c r="F50" s="490"/>
    </row>
    <row r="52" spans="1:9">
      <c r="B52" s="338" t="s">
        <v>51</v>
      </c>
    </row>
    <row r="53" spans="1:9">
      <c r="A53" s="7" t="s">
        <v>52</v>
      </c>
      <c r="B53" s="339" t="s">
        <v>268</v>
      </c>
      <c r="C53" s="339"/>
      <c r="D53" s="339"/>
      <c r="E53" s="339"/>
      <c r="F53" s="339"/>
    </row>
    <row r="54" spans="1:9">
      <c r="A54" s="7" t="s">
        <v>52</v>
      </c>
      <c r="B54" s="340" t="s">
        <v>54</v>
      </c>
      <c r="C54" s="483"/>
      <c r="D54" s="483"/>
      <c r="E54" s="100"/>
      <c r="F54" s="479"/>
    </row>
    <row r="55" spans="1:9">
      <c r="A55" s="7" t="s">
        <v>52</v>
      </c>
      <c r="B55" s="327" t="s">
        <v>233</v>
      </c>
      <c r="C55" s="487"/>
      <c r="D55" s="487"/>
      <c r="E55" s="95"/>
      <c r="F55" s="479"/>
    </row>
    <row r="56" spans="1:9">
      <c r="A56" s="7" t="s">
        <v>52</v>
      </c>
      <c r="B56" s="327" t="s">
        <v>234</v>
      </c>
      <c r="C56" s="327"/>
      <c r="D56" s="327"/>
      <c r="E56" s="100"/>
      <c r="F56" s="479"/>
    </row>
    <row r="57" spans="1:9">
      <c r="A57" s="7" t="s">
        <v>52</v>
      </c>
      <c r="B57" s="327" t="s">
        <v>235</v>
      </c>
      <c r="C57" s="327"/>
      <c r="D57" s="327"/>
      <c r="E57" s="100"/>
      <c r="F57" s="479"/>
    </row>
    <row r="58" spans="1:9">
      <c r="A58" s="7" t="s">
        <v>52</v>
      </c>
      <c r="B58" s="340" t="s">
        <v>57</v>
      </c>
      <c r="C58" s="483"/>
      <c r="D58" s="483"/>
      <c r="E58" s="458"/>
      <c r="F58" s="479"/>
    </row>
    <row r="59" spans="1:9">
      <c r="B59" s="469"/>
      <c r="C59" s="469"/>
      <c r="D59" s="469"/>
    </row>
    <row r="60" spans="1:9">
      <c r="A60" s="7" t="s">
        <v>58</v>
      </c>
      <c r="B60" s="346" t="s">
        <v>59</v>
      </c>
      <c r="C60" s="346"/>
      <c r="D60" s="346"/>
      <c r="E60" s="346"/>
      <c r="F60" s="346"/>
    </row>
    <row r="61" spans="1:9" ht="24">
      <c r="A61" s="7" t="s">
        <v>58</v>
      </c>
      <c r="B61" s="500"/>
      <c r="C61" s="100" t="s">
        <v>60</v>
      </c>
      <c r="D61" s="100" t="s">
        <v>61</v>
      </c>
      <c r="E61" s="100" t="s">
        <v>62</v>
      </c>
      <c r="F61" s="100" t="s">
        <v>63</v>
      </c>
    </row>
    <row r="62" spans="1:9">
      <c r="A62" s="7" t="s">
        <v>58</v>
      </c>
      <c r="B62" s="348" t="s">
        <v>64</v>
      </c>
      <c r="C62" s="349"/>
      <c r="D62" s="349"/>
      <c r="E62" s="349"/>
      <c r="F62" s="350"/>
    </row>
    <row r="63" spans="1:9" ht="25">
      <c r="A63" s="7" t="s">
        <v>58</v>
      </c>
      <c r="B63" s="581" t="s">
        <v>313</v>
      </c>
      <c r="C63" s="165" t="s">
        <v>21</v>
      </c>
      <c r="D63" s="458"/>
      <c r="E63" s="458"/>
      <c r="F63" s="458"/>
      <c r="G63" s="36"/>
      <c r="H63" s="36"/>
    </row>
    <row r="64" spans="1:9">
      <c r="A64" s="7" t="s">
        <v>58</v>
      </c>
      <c r="B64" s="501" t="s">
        <v>66</v>
      </c>
      <c r="C64" s="458"/>
      <c r="D64" s="165" t="s">
        <v>21</v>
      </c>
      <c r="E64" s="458"/>
      <c r="F64" s="458"/>
      <c r="I64" s="36"/>
    </row>
    <row r="65" spans="1:9">
      <c r="A65" s="7" t="s">
        <v>58</v>
      </c>
      <c r="B65" s="582" t="s">
        <v>314</v>
      </c>
      <c r="C65" s="583"/>
      <c r="D65" s="165" t="s">
        <v>21</v>
      </c>
      <c r="E65" s="583"/>
      <c r="F65" s="583"/>
    </row>
    <row r="66" spans="1:9">
      <c r="A66" s="7" t="s">
        <v>58</v>
      </c>
      <c r="B66" s="584" t="s">
        <v>68</v>
      </c>
      <c r="C66" s="458"/>
      <c r="D66" s="165" t="s">
        <v>21</v>
      </c>
      <c r="E66" s="458"/>
      <c r="F66" s="458"/>
    </row>
    <row r="67" spans="1:9">
      <c r="A67" s="7" t="s">
        <v>58</v>
      </c>
      <c r="B67" s="584" t="s">
        <v>315</v>
      </c>
      <c r="C67" s="458"/>
      <c r="D67" s="165" t="s">
        <v>21</v>
      </c>
      <c r="E67" s="458"/>
      <c r="F67" s="458"/>
    </row>
    <row r="68" spans="1:9">
      <c r="A68" s="7" t="s">
        <v>58</v>
      </c>
      <c r="B68" s="584" t="s">
        <v>67</v>
      </c>
      <c r="C68" s="458"/>
      <c r="D68" s="165" t="s">
        <v>21</v>
      </c>
      <c r="F68" s="458"/>
    </row>
    <row r="69" spans="1:9">
      <c r="A69" s="7" t="s">
        <v>58</v>
      </c>
      <c r="B69" s="585" t="s">
        <v>70</v>
      </c>
      <c r="C69" s="349"/>
      <c r="D69" s="349"/>
      <c r="E69" s="349"/>
      <c r="F69" s="350"/>
    </row>
    <row r="70" spans="1:9">
      <c r="A70" s="7" t="s">
        <v>58</v>
      </c>
      <c r="B70" s="584" t="s">
        <v>71</v>
      </c>
      <c r="C70" s="458"/>
      <c r="D70" s="458"/>
      <c r="E70" s="165"/>
      <c r="F70" s="165" t="s">
        <v>21</v>
      </c>
    </row>
    <row r="71" spans="1:9">
      <c r="A71" s="7" t="s">
        <v>58</v>
      </c>
      <c r="B71" s="584" t="s">
        <v>72</v>
      </c>
      <c r="C71" s="458"/>
      <c r="D71" s="458"/>
      <c r="E71" s="165" t="s">
        <v>21</v>
      </c>
      <c r="F71" s="458"/>
    </row>
    <row r="72" spans="1:9">
      <c r="A72" s="7" t="s">
        <v>58</v>
      </c>
      <c r="B72" s="584" t="s">
        <v>73</v>
      </c>
      <c r="C72" s="458"/>
      <c r="D72" s="458"/>
      <c r="E72" s="165" t="s">
        <v>21</v>
      </c>
      <c r="F72" s="458"/>
    </row>
    <row r="73" spans="1:9">
      <c r="A73" s="7" t="s">
        <v>58</v>
      </c>
      <c r="B73" s="584" t="s">
        <v>74</v>
      </c>
      <c r="C73" s="458"/>
      <c r="D73" s="458"/>
      <c r="E73" s="165" t="s">
        <v>21</v>
      </c>
      <c r="F73" s="458"/>
    </row>
    <row r="74" spans="1:9">
      <c r="A74" s="7" t="s">
        <v>58</v>
      </c>
      <c r="B74" s="584" t="s">
        <v>316</v>
      </c>
      <c r="C74" s="458"/>
      <c r="D74" s="458"/>
      <c r="E74" s="165" t="s">
        <v>21</v>
      </c>
      <c r="F74" s="458"/>
    </row>
    <row r="75" spans="1:9">
      <c r="A75" s="7" t="s">
        <v>58</v>
      </c>
      <c r="B75" s="584" t="s">
        <v>75</v>
      </c>
      <c r="C75" s="458"/>
      <c r="D75" s="458"/>
      <c r="E75" s="165" t="s">
        <v>21</v>
      </c>
      <c r="F75" s="458"/>
    </row>
    <row r="76" spans="1:9">
      <c r="A76" s="7" t="s">
        <v>58</v>
      </c>
      <c r="B76" s="584" t="s">
        <v>76</v>
      </c>
      <c r="C76" s="458"/>
      <c r="D76" s="458"/>
      <c r="E76" s="458"/>
      <c r="F76" s="458"/>
    </row>
    <row r="77" spans="1:9">
      <c r="A77" s="7" t="s">
        <v>58</v>
      </c>
      <c r="B77" s="584" t="s">
        <v>77</v>
      </c>
      <c r="C77" s="165" t="s">
        <v>21</v>
      </c>
      <c r="D77" s="458"/>
      <c r="E77" s="458"/>
      <c r="F77" s="458"/>
    </row>
    <row r="78" spans="1:9" ht="30">
      <c r="A78" s="7" t="s">
        <v>58</v>
      </c>
      <c r="B78" s="586" t="s">
        <v>78</v>
      </c>
      <c r="C78" s="458"/>
      <c r="D78" s="458"/>
      <c r="E78" s="458"/>
      <c r="F78" s="165" t="s">
        <v>21</v>
      </c>
    </row>
    <row r="79" spans="1:9">
      <c r="A79" s="7" t="s">
        <v>58</v>
      </c>
      <c r="B79" s="587" t="s">
        <v>317</v>
      </c>
      <c r="C79" s="458"/>
      <c r="D79" s="458"/>
      <c r="E79" s="165" t="s">
        <v>21</v>
      </c>
      <c r="F79" s="458"/>
      <c r="G79" s="397"/>
      <c r="H79" s="397"/>
    </row>
    <row r="80" spans="1:9">
      <c r="A80" s="7" t="s">
        <v>58</v>
      </c>
      <c r="B80" s="584" t="s">
        <v>80</v>
      </c>
      <c r="C80" s="458"/>
      <c r="D80" s="458"/>
      <c r="E80" s="165" t="s">
        <v>21</v>
      </c>
      <c r="F80" s="458"/>
      <c r="I80" s="397"/>
    </row>
    <row r="81" spans="1:7">
      <c r="A81" s="7" t="s">
        <v>58</v>
      </c>
      <c r="B81" s="584" t="s">
        <v>81</v>
      </c>
      <c r="C81" s="458"/>
      <c r="D81" s="458"/>
      <c r="E81" s="165" t="s">
        <v>21</v>
      </c>
      <c r="F81" s="458"/>
    </row>
    <row r="82" spans="1:7">
      <c r="A82" s="7" t="s">
        <v>58</v>
      </c>
      <c r="B82" s="584" t="s">
        <v>318</v>
      </c>
      <c r="C82" s="458"/>
      <c r="D82" s="458"/>
      <c r="E82" s="458"/>
      <c r="F82" s="165" t="s">
        <v>21</v>
      </c>
    </row>
    <row r="84" spans="1:7">
      <c r="B84" s="125" t="s">
        <v>82</v>
      </c>
    </row>
    <row r="85" spans="1:7">
      <c r="A85" s="7" t="s">
        <v>83</v>
      </c>
      <c r="B85" s="353" t="s">
        <v>84</v>
      </c>
      <c r="C85" s="138"/>
      <c r="D85" s="138"/>
      <c r="E85" s="138"/>
      <c r="F85" s="138"/>
      <c r="G85" s="138"/>
    </row>
    <row r="86" spans="1:7">
      <c r="A86" s="7"/>
      <c r="B86" s="355"/>
      <c r="C86" s="482"/>
      <c r="D86" s="482"/>
      <c r="E86" s="458" t="s">
        <v>18</v>
      </c>
      <c r="F86" s="458" t="s">
        <v>19</v>
      </c>
      <c r="G86" s="138"/>
    </row>
    <row r="87" spans="1:7">
      <c r="A87" s="7" t="s">
        <v>85</v>
      </c>
      <c r="B87" s="356" t="s">
        <v>319</v>
      </c>
      <c r="C87" s="504"/>
      <c r="D87" s="453"/>
      <c r="E87" s="165" t="s">
        <v>21</v>
      </c>
      <c r="F87" s="505"/>
      <c r="G87" s="138"/>
    </row>
    <row r="88" spans="1:7">
      <c r="A88" s="7" t="s">
        <v>85</v>
      </c>
      <c r="B88" s="588" t="s">
        <v>320</v>
      </c>
      <c r="C88" s="588"/>
      <c r="D88" s="588"/>
      <c r="E88" s="588"/>
      <c r="F88" s="588"/>
      <c r="G88" s="141"/>
    </row>
    <row r="89" spans="1:7">
      <c r="A89" s="7" t="s">
        <v>85</v>
      </c>
      <c r="B89" s="509"/>
      <c r="C89" s="360" t="s">
        <v>88</v>
      </c>
      <c r="D89" s="361"/>
      <c r="E89" s="361"/>
      <c r="F89" s="361"/>
      <c r="G89" s="362"/>
    </row>
    <row r="90" spans="1:7" ht="25">
      <c r="A90" s="7" t="s">
        <v>85</v>
      </c>
      <c r="B90" s="174"/>
      <c r="C90" s="363" t="s">
        <v>34</v>
      </c>
      <c r="D90" s="363" t="s">
        <v>35</v>
      </c>
      <c r="E90" s="363" t="s">
        <v>236</v>
      </c>
      <c r="F90" s="364" t="s">
        <v>237</v>
      </c>
      <c r="G90" s="365" t="s">
        <v>91</v>
      </c>
    </row>
    <row r="91" spans="1:7">
      <c r="A91" s="7" t="s">
        <v>85</v>
      </c>
      <c r="B91" s="589" t="s">
        <v>321</v>
      </c>
      <c r="C91" s="165" t="s">
        <v>21</v>
      </c>
      <c r="D91" s="467"/>
      <c r="E91" s="467"/>
      <c r="F91" s="467"/>
      <c r="G91" s="513"/>
    </row>
    <row r="92" spans="1:7">
      <c r="A92" s="7" t="s">
        <v>85</v>
      </c>
      <c r="B92" s="589" t="s">
        <v>273</v>
      </c>
      <c r="C92" s="467"/>
      <c r="D92" s="467"/>
      <c r="E92" s="467"/>
      <c r="F92" s="467"/>
      <c r="G92" s="513"/>
    </row>
    <row r="93" spans="1:7">
      <c r="A93" s="7" t="s">
        <v>85</v>
      </c>
      <c r="B93" s="589" t="s">
        <v>322</v>
      </c>
      <c r="C93" s="467"/>
      <c r="D93" s="467"/>
      <c r="E93" s="467"/>
      <c r="F93" s="467"/>
      <c r="G93" s="513"/>
    </row>
    <row r="94" spans="1:7">
      <c r="A94" s="7" t="s">
        <v>85</v>
      </c>
      <c r="B94" s="377" t="s">
        <v>323</v>
      </c>
      <c r="C94" s="467"/>
      <c r="D94" s="467"/>
      <c r="E94" s="467"/>
      <c r="F94" s="467"/>
      <c r="G94" s="513"/>
    </row>
    <row r="95" spans="1:7" ht="24">
      <c r="A95" s="7" t="s">
        <v>85</v>
      </c>
      <c r="B95" s="377" t="s">
        <v>324</v>
      </c>
      <c r="C95" s="467"/>
      <c r="D95" s="467"/>
      <c r="E95" s="467"/>
      <c r="F95" s="467"/>
      <c r="G95" s="513"/>
    </row>
    <row r="96" spans="1:7">
      <c r="A96" s="7" t="s">
        <v>85</v>
      </c>
      <c r="B96" s="366" t="s">
        <v>277</v>
      </c>
      <c r="C96" s="467"/>
      <c r="D96" s="467"/>
      <c r="E96" s="467"/>
      <c r="F96" s="165" t="s">
        <v>21</v>
      </c>
      <c r="G96" s="513"/>
    </row>
    <row r="97" spans="1:12" ht="12.75" customHeight="1">
      <c r="A97" s="7"/>
      <c r="B97" s="369"/>
      <c r="C97" s="514"/>
      <c r="D97" s="514"/>
      <c r="E97" s="514"/>
      <c r="F97" s="514"/>
      <c r="G97" s="515"/>
    </row>
    <row r="98" spans="1:12" s="518" customFormat="1" ht="25.5" customHeight="1">
      <c r="A98" s="516" t="s">
        <v>103</v>
      </c>
      <c r="B98" s="517" t="s">
        <v>325</v>
      </c>
      <c r="C98" s="517"/>
      <c r="D98" s="517"/>
      <c r="E98" s="517"/>
      <c r="F98" s="517"/>
      <c r="G98" s="517"/>
      <c r="I98"/>
      <c r="J98"/>
      <c r="K98"/>
      <c r="L98"/>
    </row>
    <row r="99" spans="1:12" s="518" customFormat="1" ht="12.75" customHeight="1">
      <c r="A99" s="516" t="s">
        <v>103</v>
      </c>
      <c r="B99" s="519" t="s">
        <v>279</v>
      </c>
      <c r="C99" s="519"/>
      <c r="D99" s="519"/>
      <c r="E99" s="520"/>
      <c r="F99" s="527"/>
      <c r="G99" s="515"/>
    </row>
    <row r="100" spans="1:12" s="590" customFormat="1" ht="12.75" customHeight="1">
      <c r="A100" s="516" t="s">
        <v>103</v>
      </c>
      <c r="B100" s="519" t="s">
        <v>326</v>
      </c>
      <c r="C100" s="519"/>
      <c r="D100" s="519"/>
      <c r="E100" s="520"/>
      <c r="F100" s="521"/>
      <c r="G100" s="522"/>
      <c r="I100" s="518"/>
      <c r="J100" s="518"/>
      <c r="K100" s="518"/>
      <c r="L100" s="518"/>
    </row>
    <row r="101" spans="1:12" s="590" customFormat="1" ht="12.75" customHeight="1">
      <c r="A101" s="516" t="s">
        <v>103</v>
      </c>
      <c r="B101" s="519" t="s">
        <v>281</v>
      </c>
      <c r="C101" s="519"/>
      <c r="D101" s="519"/>
      <c r="E101" s="165" t="s">
        <v>21</v>
      </c>
      <c r="F101" s="521"/>
      <c r="G101" s="522"/>
    </row>
    <row r="102" spans="1:12" s="590" customFormat="1" ht="12.75" customHeight="1">
      <c r="A102" s="516"/>
      <c r="B102" s="524"/>
      <c r="C102" s="521"/>
      <c r="D102" s="521"/>
      <c r="E102" s="521"/>
      <c r="F102" s="521"/>
      <c r="G102" s="522"/>
    </row>
    <row r="103" spans="1:12" s="590" customFormat="1" ht="25.5" customHeight="1">
      <c r="A103" s="516" t="s">
        <v>107</v>
      </c>
      <c r="B103" s="519" t="s">
        <v>327</v>
      </c>
      <c r="C103" s="519"/>
      <c r="D103" s="519"/>
      <c r="E103" s="519"/>
      <c r="F103" s="519"/>
      <c r="G103" s="519"/>
    </row>
    <row r="104" spans="1:12" s="590" customFormat="1" ht="12.75" customHeight="1">
      <c r="A104" s="516" t="s">
        <v>107</v>
      </c>
      <c r="B104" s="519" t="s">
        <v>328</v>
      </c>
      <c r="C104" s="519"/>
      <c r="D104" s="519"/>
      <c r="E104" s="165" t="s">
        <v>21</v>
      </c>
      <c r="F104" s="521"/>
      <c r="G104" s="522"/>
    </row>
    <row r="105" spans="1:12" s="590" customFormat="1" ht="15.75" customHeight="1">
      <c r="A105" s="516" t="s">
        <v>107</v>
      </c>
      <c r="B105" s="519" t="s">
        <v>329</v>
      </c>
      <c r="C105" s="519"/>
      <c r="D105" s="519"/>
      <c r="E105" s="520"/>
      <c r="F105" s="521"/>
      <c r="G105" s="522"/>
    </row>
    <row r="106" spans="1:12" s="590" customFormat="1" ht="12.75" customHeight="1">
      <c r="A106" s="516" t="s">
        <v>107</v>
      </c>
      <c r="B106" s="524" t="s">
        <v>330</v>
      </c>
      <c r="C106" s="521"/>
      <c r="D106" s="521"/>
      <c r="E106" s="520"/>
      <c r="F106" s="521"/>
      <c r="G106" s="522"/>
    </row>
    <row r="107" spans="1:12" s="590" customFormat="1" ht="12.75" customHeight="1">
      <c r="A107" s="516" t="s">
        <v>107</v>
      </c>
      <c r="B107" s="47" t="s">
        <v>331</v>
      </c>
      <c r="C107" s="521"/>
      <c r="D107" s="521"/>
      <c r="E107" s="520"/>
      <c r="F107" s="521"/>
      <c r="G107" s="522"/>
    </row>
    <row r="108" spans="1:12" s="590" customFormat="1" ht="27" customHeight="1">
      <c r="A108" s="516" t="s">
        <v>107</v>
      </c>
      <c r="B108" s="591" t="s">
        <v>332</v>
      </c>
      <c r="C108" s="521"/>
      <c r="D108" s="521"/>
      <c r="E108" s="520"/>
      <c r="F108" s="521"/>
      <c r="G108" s="522"/>
    </row>
    <row r="109" spans="1:12" s="590" customFormat="1" ht="12.75" customHeight="1">
      <c r="A109" s="516" t="s">
        <v>107</v>
      </c>
      <c r="B109" s="47" t="s">
        <v>333</v>
      </c>
      <c r="C109" s="521"/>
      <c r="D109" s="521"/>
      <c r="E109" s="520"/>
      <c r="F109" s="521"/>
      <c r="G109" s="522"/>
    </row>
    <row r="110" spans="1:12" s="36" customFormat="1">
      <c r="A110" s="57"/>
      <c r="B110" s="592"/>
      <c r="C110" s="593"/>
      <c r="D110" s="593"/>
      <c r="E110" s="593"/>
      <c r="F110" s="593"/>
      <c r="G110" s="594"/>
      <c r="I110" s="590"/>
      <c r="J110" s="590"/>
      <c r="K110" s="590"/>
      <c r="L110" s="590"/>
    </row>
    <row r="111" spans="1:12" s="36" customFormat="1">
      <c r="A111" s="57" t="s">
        <v>111</v>
      </c>
      <c r="B111" s="595" t="s">
        <v>334</v>
      </c>
      <c r="C111" s="595"/>
      <c r="D111" s="595"/>
      <c r="E111" s="595"/>
      <c r="F111" s="595"/>
      <c r="G111" s="594"/>
    </row>
    <row r="112" spans="1:12" s="36" customFormat="1">
      <c r="A112" s="57" t="s">
        <v>111</v>
      </c>
      <c r="B112" s="596"/>
      <c r="C112" s="583" t="s">
        <v>18</v>
      </c>
      <c r="D112" s="583" t="s">
        <v>19</v>
      </c>
      <c r="E112" s="580"/>
      <c r="F112" s="580"/>
      <c r="G112" s="594"/>
    </row>
    <row r="113" spans="1:7" s="36" customFormat="1">
      <c r="A113" s="57"/>
      <c r="B113" s="597"/>
      <c r="C113" s="522"/>
      <c r="D113" s="594"/>
      <c r="E113" s="594"/>
      <c r="F113" s="594"/>
      <c r="G113" s="594"/>
    </row>
    <row r="114" spans="1:7" s="36" customFormat="1">
      <c r="A114" s="598"/>
      <c r="C114" s="599"/>
      <c r="D114" s="600"/>
      <c r="E114" s="601"/>
      <c r="F114" s="602"/>
    </row>
    <row r="115" spans="1:7" s="36" customFormat="1">
      <c r="A115" s="57" t="s">
        <v>285</v>
      </c>
      <c r="B115" s="603" t="s">
        <v>290</v>
      </c>
      <c r="C115" s="604"/>
      <c r="D115" s="604"/>
      <c r="E115" s="605" t="s">
        <v>335</v>
      </c>
      <c r="F115" s="602"/>
    </row>
    <row r="116" spans="1:7" s="36" customFormat="1">
      <c r="A116" s="57" t="s">
        <v>285</v>
      </c>
      <c r="B116" s="604" t="s">
        <v>292</v>
      </c>
      <c r="C116" s="604"/>
      <c r="D116" s="604"/>
      <c r="E116" s="606"/>
      <c r="F116" s="602"/>
    </row>
    <row r="117" spans="1:7" s="36" customFormat="1">
      <c r="A117" s="57"/>
      <c r="B117" s="607"/>
      <c r="C117" s="607"/>
      <c r="D117" s="607"/>
      <c r="E117" s="608"/>
      <c r="F117" s="602"/>
    </row>
    <row r="118" spans="1:7" s="36" customFormat="1">
      <c r="A118" s="57" t="s">
        <v>289</v>
      </c>
      <c r="B118" s="609" t="s">
        <v>112</v>
      </c>
      <c r="C118" s="610"/>
      <c r="D118" s="610"/>
      <c r="E118" s="610"/>
      <c r="F118" s="611"/>
    </row>
    <row r="119" spans="1:7" s="36" customFormat="1">
      <c r="A119" s="57" t="s">
        <v>289</v>
      </c>
      <c r="B119" s="612"/>
      <c r="C119" s="613"/>
      <c r="D119" s="613"/>
      <c r="E119" s="613"/>
      <c r="F119" s="614"/>
    </row>
    <row r="120" spans="1:7" s="36" customFormat="1">
      <c r="A120" s="57"/>
      <c r="B120" s="615"/>
      <c r="C120" s="615"/>
      <c r="D120" s="615"/>
      <c r="E120" s="608"/>
      <c r="F120" s="602"/>
    </row>
    <row r="121" spans="1:7" s="36" customFormat="1">
      <c r="A121" s="57" t="s">
        <v>336</v>
      </c>
      <c r="B121" s="616" t="s">
        <v>337</v>
      </c>
      <c r="C121" s="616"/>
      <c r="D121" s="616"/>
      <c r="E121" s="616"/>
      <c r="F121" s="616"/>
      <c r="G121" s="594"/>
    </row>
    <row r="122" spans="1:7" s="36" customFormat="1">
      <c r="A122" s="57" t="s">
        <v>336</v>
      </c>
      <c r="B122" s="617" t="s">
        <v>338</v>
      </c>
      <c r="C122" s="520"/>
      <c r="D122" s="617"/>
      <c r="E122" s="617"/>
      <c r="F122" s="618"/>
      <c r="G122" s="594"/>
    </row>
    <row r="123" spans="1:7" s="36" customFormat="1">
      <c r="A123" s="57" t="s">
        <v>336</v>
      </c>
      <c r="B123" s="617" t="s">
        <v>93</v>
      </c>
      <c r="C123" s="520"/>
      <c r="D123" s="617"/>
      <c r="E123" s="617"/>
      <c r="F123" s="618"/>
    </row>
    <row r="124" spans="1:7" s="36" customFormat="1">
      <c r="A124" s="57" t="s">
        <v>336</v>
      </c>
      <c r="B124" s="617" t="s">
        <v>288</v>
      </c>
      <c r="C124" s="520"/>
      <c r="D124" s="617"/>
      <c r="E124" s="617"/>
      <c r="F124" s="618"/>
    </row>
    <row r="125" spans="1:7" s="36" customFormat="1">
      <c r="A125" s="57" t="s">
        <v>336</v>
      </c>
      <c r="B125" s="617" t="s">
        <v>339</v>
      </c>
      <c r="C125" s="520"/>
      <c r="D125" s="617"/>
      <c r="E125" s="617"/>
      <c r="F125" s="618"/>
    </row>
    <row r="126" spans="1:7" s="36" customFormat="1">
      <c r="A126" s="57" t="s">
        <v>336</v>
      </c>
      <c r="B126" s="619" t="s">
        <v>340</v>
      </c>
      <c r="C126" s="520"/>
      <c r="D126" s="619"/>
      <c r="E126" s="620"/>
      <c r="F126" s="602"/>
    </row>
    <row r="127" spans="1:7" s="36" customFormat="1">
      <c r="A127" s="57" t="s">
        <v>336</v>
      </c>
      <c r="B127" s="617" t="s">
        <v>341</v>
      </c>
      <c r="C127" s="621"/>
      <c r="D127" s="546"/>
      <c r="E127" s="622"/>
    </row>
    <row r="128" spans="1:7" s="36" customFormat="1">
      <c r="A128" s="57" t="s">
        <v>336</v>
      </c>
      <c r="B128" s="617" t="s">
        <v>342</v>
      </c>
      <c r="C128" s="480"/>
      <c r="D128" s="623"/>
      <c r="E128" s="624"/>
    </row>
    <row r="129" spans="1:6" s="36" customFormat="1">
      <c r="A129" s="57"/>
      <c r="B129" s="607"/>
      <c r="C129" s="607"/>
      <c r="D129" s="607"/>
      <c r="E129" s="608"/>
      <c r="F129" s="602"/>
    </row>
    <row r="130" spans="1:6" s="36" customFormat="1">
      <c r="A130" s="598"/>
      <c r="B130" s="56" t="s">
        <v>114</v>
      </c>
      <c r="C130" s="599"/>
      <c r="D130" s="625"/>
      <c r="F130" s="602"/>
    </row>
    <row r="131" spans="1:6" s="36" customFormat="1">
      <c r="A131" s="598"/>
      <c r="B131" s="626" t="s">
        <v>343</v>
      </c>
      <c r="C131" s="626"/>
      <c r="D131" s="626"/>
      <c r="E131" s="626"/>
      <c r="F131" s="626"/>
    </row>
    <row r="132" spans="1:6" s="36" customFormat="1">
      <c r="A132" s="598"/>
      <c r="B132" s="56"/>
      <c r="C132" s="599"/>
      <c r="D132" s="625"/>
      <c r="F132" s="602"/>
    </row>
    <row r="133" spans="1:6" s="36" customFormat="1">
      <c r="A133" s="57" t="s">
        <v>116</v>
      </c>
      <c r="B133" s="627" t="s">
        <v>344</v>
      </c>
      <c r="C133" s="627"/>
      <c r="D133" s="627"/>
      <c r="E133" s="627"/>
      <c r="F133" s="627"/>
    </row>
    <row r="134" spans="1:6" s="36" customFormat="1">
      <c r="A134" s="57"/>
      <c r="B134" s="628"/>
      <c r="C134" s="629"/>
      <c r="D134" s="629"/>
      <c r="E134" s="629"/>
      <c r="F134" s="629"/>
    </row>
    <row r="135" spans="1:6" s="36" customFormat="1">
      <c r="A135" s="57" t="s">
        <v>116</v>
      </c>
      <c r="B135" s="630" t="s">
        <v>118</v>
      </c>
      <c r="C135" s="631">
        <v>0.97</v>
      </c>
      <c r="D135" s="632" t="s">
        <v>119</v>
      </c>
      <c r="E135" s="633"/>
      <c r="F135" s="634">
        <v>1302</v>
      </c>
    </row>
    <row r="136" spans="1:6" s="36" customFormat="1">
      <c r="A136" s="57" t="s">
        <v>116</v>
      </c>
      <c r="B136" s="630" t="s">
        <v>120</v>
      </c>
      <c r="C136" s="631">
        <v>0.03</v>
      </c>
      <c r="D136" s="632" t="s">
        <v>121</v>
      </c>
      <c r="E136" s="633"/>
      <c r="F136" s="634">
        <v>42</v>
      </c>
    </row>
    <row r="137" spans="1:6" s="36" customFormat="1">
      <c r="A137" s="57"/>
      <c r="B137" s="635"/>
      <c r="C137" s="636"/>
      <c r="D137" s="637"/>
      <c r="E137" s="470"/>
      <c r="F137" s="638"/>
    </row>
    <row r="138" spans="1:6" s="36" customFormat="1">
      <c r="A138" s="57"/>
      <c r="B138" s="628"/>
      <c r="C138" s="629"/>
      <c r="D138" s="629"/>
    </row>
    <row r="139" spans="1:6" s="36" customFormat="1">
      <c r="A139" s="57" t="s">
        <v>116</v>
      </c>
      <c r="B139" s="639"/>
      <c r="C139" s="640" t="s">
        <v>123</v>
      </c>
      <c r="D139" s="640" t="s">
        <v>124</v>
      </c>
      <c r="E139" s="641" t="s">
        <v>345</v>
      </c>
      <c r="F139" s="641"/>
    </row>
    <row r="140" spans="1:6" s="36" customFormat="1">
      <c r="A140" s="57"/>
      <c r="B140" s="403" t="s">
        <v>346</v>
      </c>
      <c r="C140" s="642">
        <v>1280</v>
      </c>
      <c r="D140" s="642">
        <v>1430</v>
      </c>
      <c r="E140" s="643" t="s">
        <v>346</v>
      </c>
      <c r="F140" s="644">
        <v>1344</v>
      </c>
    </row>
    <row r="141" spans="1:6" s="36" customFormat="1">
      <c r="A141" s="57" t="s">
        <v>116</v>
      </c>
      <c r="B141" s="546" t="s">
        <v>295</v>
      </c>
      <c r="C141" s="642">
        <v>630</v>
      </c>
      <c r="D141" s="642">
        <v>730</v>
      </c>
      <c r="E141" s="643" t="s">
        <v>295</v>
      </c>
      <c r="F141" s="644">
        <v>679</v>
      </c>
    </row>
    <row r="142" spans="1:6" s="36" customFormat="1">
      <c r="A142" s="57" t="s">
        <v>116</v>
      </c>
      <c r="B142" s="546" t="s">
        <v>296</v>
      </c>
      <c r="C142" s="642">
        <v>630</v>
      </c>
      <c r="D142" s="642">
        <v>710</v>
      </c>
      <c r="E142" s="643" t="s">
        <v>296</v>
      </c>
      <c r="F142" s="644">
        <v>666</v>
      </c>
    </row>
    <row r="143" spans="1:6" s="36" customFormat="1">
      <c r="A143" s="57" t="s">
        <v>116</v>
      </c>
      <c r="B143" s="546" t="s">
        <v>129</v>
      </c>
      <c r="C143" s="642">
        <v>28</v>
      </c>
      <c r="D143" s="642">
        <v>31</v>
      </c>
      <c r="E143" s="643" t="s">
        <v>129</v>
      </c>
      <c r="F143" s="644">
        <v>29</v>
      </c>
    </row>
    <row r="144" spans="1:6" s="36" customFormat="1">
      <c r="A144" s="57" t="s">
        <v>116</v>
      </c>
      <c r="B144" s="546" t="s">
        <v>131</v>
      </c>
      <c r="C144" s="642">
        <v>27</v>
      </c>
      <c r="D144" s="642">
        <v>33</v>
      </c>
      <c r="E144" s="643" t="s">
        <v>131</v>
      </c>
      <c r="F144" s="644">
        <v>30</v>
      </c>
    </row>
    <row r="145" spans="1:6" s="36" customFormat="1">
      <c r="A145" s="57" t="s">
        <v>116</v>
      </c>
      <c r="B145" s="546" t="s">
        <v>132</v>
      </c>
      <c r="C145" s="642">
        <v>27</v>
      </c>
      <c r="D145" s="642">
        <v>29</v>
      </c>
      <c r="E145" s="643" t="s">
        <v>132</v>
      </c>
      <c r="F145" s="644">
        <v>28</v>
      </c>
    </row>
    <row r="146" spans="1:6" s="36" customFormat="1">
      <c r="A146" s="598"/>
      <c r="C146" s="645"/>
      <c r="D146" s="645"/>
    </row>
    <row r="147" spans="1:6" s="36" customFormat="1">
      <c r="A147" s="57" t="s">
        <v>116</v>
      </c>
      <c r="B147" s="646" t="s">
        <v>135</v>
      </c>
      <c r="C147" s="646"/>
      <c r="D147" s="646"/>
      <c r="E147" s="646"/>
      <c r="F147" s="646"/>
    </row>
    <row r="148" spans="1:6" s="36" customFormat="1">
      <c r="A148" s="57" t="s">
        <v>116</v>
      </c>
      <c r="B148" s="639"/>
      <c r="C148" s="640" t="s">
        <v>295</v>
      </c>
      <c r="D148" s="640" t="s">
        <v>296</v>
      </c>
    </row>
    <row r="149" spans="1:6" s="36" customFormat="1">
      <c r="A149" s="57" t="s">
        <v>116</v>
      </c>
      <c r="B149" s="546" t="s">
        <v>137</v>
      </c>
      <c r="C149" s="647">
        <v>0.44469999999999998</v>
      </c>
      <c r="D149" s="647">
        <v>0.35</v>
      </c>
    </row>
    <row r="150" spans="1:6" s="36" customFormat="1">
      <c r="A150" s="57" t="s">
        <v>116</v>
      </c>
      <c r="B150" s="546" t="s">
        <v>138</v>
      </c>
      <c r="C150" s="647">
        <v>0.42009999999999997</v>
      </c>
      <c r="D150" s="647">
        <v>0.5</v>
      </c>
    </row>
    <row r="151" spans="1:6" s="36" customFormat="1">
      <c r="A151" s="57" t="s">
        <v>116</v>
      </c>
      <c r="B151" s="546" t="s">
        <v>139</v>
      </c>
      <c r="C151" s="647">
        <v>0.11899999999999999</v>
      </c>
      <c r="D151" s="647">
        <v>0.13</v>
      </c>
    </row>
    <row r="152" spans="1:6" s="36" customFormat="1">
      <c r="A152" s="57" t="s">
        <v>116</v>
      </c>
      <c r="B152" s="546" t="s">
        <v>140</v>
      </c>
      <c r="C152" s="647">
        <v>1.6E-2</v>
      </c>
      <c r="D152" s="647">
        <v>0.02</v>
      </c>
    </row>
    <row r="153" spans="1:6" s="36" customFormat="1">
      <c r="A153" s="57" t="s">
        <v>116</v>
      </c>
      <c r="B153" s="546" t="s">
        <v>141</v>
      </c>
      <c r="C153" s="648"/>
      <c r="D153" s="648"/>
    </row>
    <row r="154" spans="1:6" s="36" customFormat="1">
      <c r="A154" s="57" t="s">
        <v>116</v>
      </c>
      <c r="B154" s="546" t="s">
        <v>142</v>
      </c>
      <c r="C154" s="648"/>
      <c r="D154" s="648"/>
    </row>
    <row r="155" spans="1:6" s="36" customFormat="1">
      <c r="A155" s="598"/>
      <c r="B155" s="546" t="s">
        <v>249</v>
      </c>
      <c r="C155" s="647">
        <f>SUM(C149:C154)</f>
        <v>0.99980000000000002</v>
      </c>
      <c r="D155" s="647">
        <f>SUM(D149:D154)</f>
        <v>1</v>
      </c>
    </row>
    <row r="156" spans="1:6" s="36" customFormat="1">
      <c r="A156" s="57" t="s">
        <v>116</v>
      </c>
      <c r="B156" s="639"/>
      <c r="C156" s="640" t="s">
        <v>129</v>
      </c>
      <c r="D156" s="640" t="s">
        <v>131</v>
      </c>
      <c r="E156" s="640" t="s">
        <v>132</v>
      </c>
    </row>
    <row r="157" spans="1:6" s="36" customFormat="1">
      <c r="A157" s="57" t="s">
        <v>116</v>
      </c>
      <c r="B157" s="546" t="s">
        <v>143</v>
      </c>
      <c r="C157" s="649">
        <v>0.5</v>
      </c>
      <c r="D157" s="649">
        <v>0.48</v>
      </c>
      <c r="E157" s="649">
        <v>0.38100000000000001</v>
      </c>
    </row>
    <row r="158" spans="1:6" s="36" customFormat="1">
      <c r="A158" s="57" t="s">
        <v>116</v>
      </c>
      <c r="B158" s="546" t="s">
        <v>144</v>
      </c>
      <c r="C158" s="649">
        <v>0.42859999999999998</v>
      </c>
      <c r="D158" s="649">
        <v>0.5</v>
      </c>
      <c r="E158" s="649">
        <v>0.52380000000000004</v>
      </c>
    </row>
    <row r="159" spans="1:6" s="36" customFormat="1">
      <c r="A159" s="57" t="s">
        <v>116</v>
      </c>
      <c r="B159" s="546" t="s">
        <v>145</v>
      </c>
      <c r="C159" s="649">
        <v>7.1400000000000005E-2</v>
      </c>
      <c r="D159" s="649">
        <v>0.02</v>
      </c>
      <c r="E159" s="649">
        <v>7.1400000000000005E-2</v>
      </c>
    </row>
    <row r="160" spans="1:6" s="36" customFormat="1">
      <c r="A160" s="57" t="s">
        <v>116</v>
      </c>
      <c r="B160" s="650" t="s">
        <v>146</v>
      </c>
      <c r="C160" s="651"/>
      <c r="D160" s="651"/>
      <c r="E160" s="649">
        <v>2.3800000000000002E-2</v>
      </c>
    </row>
    <row r="161" spans="1:12" s="36" customFormat="1">
      <c r="A161" s="57" t="s">
        <v>116</v>
      </c>
      <c r="B161" s="650" t="s">
        <v>147</v>
      </c>
      <c r="C161" s="652"/>
      <c r="D161" s="652"/>
      <c r="E161" s="652"/>
    </row>
    <row r="162" spans="1:12" s="36" customFormat="1">
      <c r="A162" s="57" t="s">
        <v>116</v>
      </c>
      <c r="B162" s="546" t="s">
        <v>148</v>
      </c>
      <c r="C162" s="652"/>
      <c r="D162" s="652"/>
      <c r="E162" s="652"/>
    </row>
    <row r="163" spans="1:12" s="36" customFormat="1">
      <c r="A163" s="598"/>
      <c r="B163" s="546" t="s">
        <v>249</v>
      </c>
      <c r="C163" s="647">
        <f>SUM(C157:C162)</f>
        <v>1</v>
      </c>
      <c r="D163" s="647">
        <f>SUM(D157:D162)</f>
        <v>1</v>
      </c>
      <c r="E163" s="647">
        <f>SUM(E157:E162)</f>
        <v>1</v>
      </c>
    </row>
    <row r="164" spans="1:12" s="36" customFormat="1" ht="39.75" customHeight="1">
      <c r="A164" s="57" t="s">
        <v>149</v>
      </c>
      <c r="B164" s="653" t="s">
        <v>150</v>
      </c>
      <c r="C164" s="653"/>
      <c r="D164" s="653"/>
      <c r="E164" s="653"/>
      <c r="F164" s="653"/>
    </row>
    <row r="165" spans="1:12" s="36" customFormat="1">
      <c r="A165" s="57" t="s">
        <v>149</v>
      </c>
      <c r="B165" s="654" t="s">
        <v>151</v>
      </c>
      <c r="C165" s="654"/>
      <c r="D165" s="654"/>
      <c r="E165" s="655">
        <v>0.79</v>
      </c>
      <c r="F165" s="599"/>
    </row>
    <row r="166" spans="1:12" s="36" customFormat="1">
      <c r="A166" s="57" t="s">
        <v>149</v>
      </c>
      <c r="B166" s="604" t="s">
        <v>152</v>
      </c>
      <c r="C166" s="604"/>
      <c r="D166" s="604"/>
      <c r="E166" s="655">
        <v>0.97</v>
      </c>
      <c r="F166" s="599"/>
    </row>
    <row r="167" spans="1:12" s="36" customFormat="1">
      <c r="A167" s="57" t="s">
        <v>149</v>
      </c>
      <c r="B167" s="604" t="s">
        <v>153</v>
      </c>
      <c r="C167" s="604"/>
      <c r="D167" s="604"/>
      <c r="E167" s="655">
        <v>1</v>
      </c>
      <c r="F167" s="656" t="s">
        <v>250</v>
      </c>
    </row>
    <row r="168" spans="1:12" s="36" customFormat="1">
      <c r="A168" s="57" t="s">
        <v>149</v>
      </c>
      <c r="B168" s="604" t="s">
        <v>154</v>
      </c>
      <c r="C168" s="604"/>
      <c r="D168" s="604"/>
      <c r="E168" s="655">
        <v>0</v>
      </c>
      <c r="F168" s="656" t="s">
        <v>251</v>
      </c>
    </row>
    <row r="169" spans="1:12" s="36" customFormat="1">
      <c r="A169" s="57" t="s">
        <v>149</v>
      </c>
      <c r="B169" s="604" t="s">
        <v>155</v>
      </c>
      <c r="C169" s="604"/>
      <c r="D169" s="604"/>
      <c r="E169" s="657"/>
      <c r="F169" s="599"/>
    </row>
    <row r="170" spans="1:12" s="36" customFormat="1" ht="25.5" customHeight="1">
      <c r="A170" s="57" t="s">
        <v>149</v>
      </c>
      <c r="B170" s="658" t="s">
        <v>252</v>
      </c>
      <c r="C170" s="659"/>
      <c r="D170" s="659"/>
      <c r="E170" s="660"/>
      <c r="F170" s="232">
        <v>0.5</v>
      </c>
    </row>
    <row r="171" spans="1:12" s="601" customFormat="1">
      <c r="A171" s="615"/>
      <c r="F171" s="602"/>
      <c r="I171" s="36"/>
      <c r="J171" s="36"/>
      <c r="K171" s="36"/>
      <c r="L171" s="36"/>
    </row>
    <row r="172" spans="1:12" s="36" customFormat="1" ht="40.5" customHeight="1">
      <c r="A172" s="57" t="s">
        <v>157</v>
      </c>
      <c r="B172" s="626" t="s">
        <v>253</v>
      </c>
      <c r="C172" s="626"/>
      <c r="D172" s="626"/>
      <c r="E172" s="626"/>
      <c r="F172" s="626"/>
      <c r="I172" s="601"/>
      <c r="J172" s="601"/>
      <c r="K172" s="601"/>
      <c r="L172" s="601"/>
    </row>
    <row r="173" spans="1:12" s="36" customFormat="1">
      <c r="A173" s="57" t="s">
        <v>157</v>
      </c>
      <c r="B173" s="604" t="s">
        <v>347</v>
      </c>
      <c r="C173" s="604"/>
      <c r="D173" s="655">
        <v>0.74</v>
      </c>
      <c r="F173" s="599"/>
    </row>
    <row r="174" spans="1:12" s="36" customFormat="1">
      <c r="A174" s="57" t="s">
        <v>157</v>
      </c>
      <c r="B174" s="604" t="s">
        <v>348</v>
      </c>
      <c r="C174" s="604"/>
      <c r="D174" s="655">
        <v>0.18</v>
      </c>
      <c r="F174" s="599"/>
    </row>
    <row r="175" spans="1:12" s="36" customFormat="1">
      <c r="A175" s="57" t="s">
        <v>157</v>
      </c>
      <c r="B175" s="604" t="s">
        <v>349</v>
      </c>
      <c r="C175" s="604"/>
      <c r="D175" s="655">
        <v>0.06</v>
      </c>
      <c r="F175" s="599"/>
    </row>
    <row r="176" spans="1:12" s="36" customFormat="1">
      <c r="A176" s="57" t="s">
        <v>157</v>
      </c>
      <c r="B176" s="604" t="s">
        <v>350</v>
      </c>
      <c r="C176" s="604"/>
      <c r="D176" s="655">
        <v>0.02</v>
      </c>
      <c r="F176" s="599"/>
    </row>
    <row r="177" spans="1:12" s="36" customFormat="1">
      <c r="A177" s="57" t="s">
        <v>157</v>
      </c>
      <c r="B177" s="604" t="s">
        <v>351</v>
      </c>
      <c r="C177" s="604"/>
      <c r="D177" s="655"/>
      <c r="F177" s="599"/>
    </row>
    <row r="178" spans="1:12" s="36" customFormat="1">
      <c r="A178" s="57" t="s">
        <v>157</v>
      </c>
      <c r="B178" s="604" t="s">
        <v>352</v>
      </c>
      <c r="C178" s="604"/>
      <c r="D178" s="655"/>
      <c r="F178" s="599"/>
    </row>
    <row r="179" spans="1:12" s="36" customFormat="1">
      <c r="A179" s="57" t="s">
        <v>157</v>
      </c>
      <c r="B179" s="604" t="s">
        <v>162</v>
      </c>
      <c r="C179" s="604"/>
      <c r="D179" s="655"/>
      <c r="F179" s="599"/>
    </row>
    <row r="180" spans="1:12" s="36" customFormat="1">
      <c r="A180" s="57" t="s">
        <v>157</v>
      </c>
      <c r="B180" s="604" t="s">
        <v>163</v>
      </c>
      <c r="C180" s="604"/>
      <c r="D180" s="655"/>
      <c r="F180" s="599"/>
    </row>
    <row r="181" spans="1:12" s="36" customFormat="1">
      <c r="A181" s="598"/>
      <c r="B181" s="661" t="s">
        <v>249</v>
      </c>
      <c r="C181" s="662"/>
      <c r="D181" s="663">
        <f>SUM(D173:D180)</f>
        <v>1</v>
      </c>
      <c r="F181" s="601"/>
    </row>
    <row r="182" spans="1:12" s="601" customFormat="1">
      <c r="A182" s="664"/>
      <c r="B182" s="665"/>
      <c r="C182" s="665"/>
      <c r="D182" s="665"/>
      <c r="I182" s="36"/>
      <c r="J182" s="36"/>
      <c r="K182" s="36"/>
      <c r="L182" s="36"/>
    </row>
    <row r="183" spans="1:12" s="36" customFormat="1" ht="27" customHeight="1">
      <c r="A183" s="57" t="s">
        <v>164</v>
      </c>
      <c r="B183" s="666" t="s">
        <v>165</v>
      </c>
      <c r="C183" s="667"/>
      <c r="D183" s="667"/>
      <c r="E183" s="668">
        <v>4</v>
      </c>
      <c r="F183" s="669"/>
      <c r="I183" s="601"/>
      <c r="J183" s="601"/>
      <c r="K183" s="601"/>
      <c r="L183" s="601"/>
    </row>
    <row r="184" spans="1:12" s="36" customFormat="1" ht="24.75" customHeight="1">
      <c r="A184" s="57" t="s">
        <v>164</v>
      </c>
      <c r="B184" s="603" t="s">
        <v>166</v>
      </c>
      <c r="C184" s="604"/>
      <c r="D184" s="604"/>
      <c r="E184" s="655">
        <v>0.83</v>
      </c>
      <c r="F184" s="599"/>
    </row>
    <row r="185" spans="1:12" s="36" customFormat="1">
      <c r="A185" s="598"/>
      <c r="F185" s="601"/>
    </row>
    <row r="186" spans="1:12" s="36" customFormat="1">
      <c r="A186" s="598"/>
      <c r="B186" s="56" t="s">
        <v>167</v>
      </c>
      <c r="F186" s="601"/>
    </row>
    <row r="187" spans="1:12" s="36" customFormat="1">
      <c r="A187" s="57" t="s">
        <v>168</v>
      </c>
      <c r="B187" s="58" t="s">
        <v>169</v>
      </c>
      <c r="F187" s="601"/>
    </row>
    <row r="188" spans="1:12" s="36" customFormat="1">
      <c r="A188" s="57" t="s">
        <v>168</v>
      </c>
      <c r="B188" s="596"/>
      <c r="C188" s="583" t="s">
        <v>18</v>
      </c>
      <c r="D188" s="583" t="s">
        <v>19</v>
      </c>
      <c r="E188" s="580"/>
      <c r="F188" s="580"/>
      <c r="G188" s="594"/>
    </row>
    <row r="189" spans="1:12" s="36" customFormat="1" ht="24">
      <c r="A189" s="57" t="s">
        <v>168</v>
      </c>
      <c r="B189" s="670" t="s">
        <v>170</v>
      </c>
      <c r="C189" s="671" t="s">
        <v>21</v>
      </c>
      <c r="D189" s="583"/>
      <c r="F189" s="602"/>
    </row>
    <row r="190" spans="1:12" s="36" customFormat="1" ht="13.5" customHeight="1">
      <c r="A190" s="57" t="s">
        <v>168</v>
      </c>
      <c r="B190" s="546" t="s">
        <v>171</v>
      </c>
      <c r="C190" s="672">
        <v>60</v>
      </c>
      <c r="F190" s="673"/>
    </row>
    <row r="191" spans="1:12" s="36" customFormat="1">
      <c r="A191" s="57" t="s">
        <v>168</v>
      </c>
      <c r="B191" s="596"/>
      <c r="C191" s="583" t="s">
        <v>18</v>
      </c>
      <c r="D191" s="583" t="s">
        <v>19</v>
      </c>
      <c r="E191" s="580"/>
      <c r="F191" s="580"/>
      <c r="G191" s="594"/>
    </row>
    <row r="192" spans="1:12" s="36" customFormat="1" ht="30">
      <c r="A192" s="57" t="s">
        <v>168</v>
      </c>
      <c r="B192" s="619" t="s">
        <v>172</v>
      </c>
      <c r="C192" s="671" t="s">
        <v>21</v>
      </c>
      <c r="D192" s="583"/>
      <c r="F192" s="602"/>
    </row>
    <row r="193" spans="1:7" s="36" customFormat="1">
      <c r="A193" s="57"/>
      <c r="B193" s="607"/>
      <c r="C193" s="674"/>
      <c r="D193" s="674"/>
      <c r="F193" s="602"/>
    </row>
    <row r="194" spans="1:7" s="36" customFormat="1">
      <c r="A194" s="57" t="s">
        <v>168</v>
      </c>
      <c r="B194" s="675" t="s">
        <v>353</v>
      </c>
      <c r="C194" s="676"/>
      <c r="D194" s="676"/>
      <c r="F194" s="602"/>
    </row>
    <row r="195" spans="1:7" s="36" customFormat="1">
      <c r="A195" s="57" t="s">
        <v>168</v>
      </c>
      <c r="B195" s="607" t="s">
        <v>354</v>
      </c>
      <c r="C195" s="671" t="s">
        <v>21</v>
      </c>
      <c r="D195" s="674"/>
      <c r="F195" s="602"/>
    </row>
    <row r="196" spans="1:7" s="36" customFormat="1">
      <c r="A196" s="57" t="s">
        <v>168</v>
      </c>
      <c r="B196" s="607" t="s">
        <v>355</v>
      </c>
      <c r="C196" s="520"/>
      <c r="D196" s="674"/>
      <c r="F196" s="602"/>
    </row>
    <row r="197" spans="1:7" s="36" customFormat="1">
      <c r="A197" s="57" t="s">
        <v>168</v>
      </c>
      <c r="B197" s="607" t="s">
        <v>356</v>
      </c>
      <c r="C197" s="520"/>
      <c r="D197" s="674"/>
      <c r="F197" s="602"/>
    </row>
    <row r="198" spans="1:7" s="36" customFormat="1">
      <c r="A198" s="598"/>
      <c r="B198" s="607"/>
      <c r="C198" s="674"/>
      <c r="D198" s="674"/>
      <c r="F198" s="602"/>
    </row>
    <row r="199" spans="1:7" s="36" customFormat="1">
      <c r="A199" s="57" t="s">
        <v>168</v>
      </c>
      <c r="B199" s="596"/>
      <c r="C199" s="583" t="s">
        <v>18</v>
      </c>
      <c r="D199" s="583" t="s">
        <v>19</v>
      </c>
      <c r="F199" s="602"/>
    </row>
    <row r="200" spans="1:7" s="36" customFormat="1" ht="45">
      <c r="A200" s="57" t="s">
        <v>168</v>
      </c>
      <c r="B200" s="619" t="s">
        <v>357</v>
      </c>
      <c r="C200" s="671" t="s">
        <v>21</v>
      </c>
      <c r="D200" s="583"/>
      <c r="F200" s="602"/>
    </row>
    <row r="201" spans="1:7" s="36" customFormat="1">
      <c r="A201" s="598"/>
      <c r="F201" s="601"/>
    </row>
    <row r="202" spans="1:7" s="36" customFormat="1">
      <c r="A202" s="57" t="s">
        <v>173</v>
      </c>
      <c r="B202" s="58" t="s">
        <v>174</v>
      </c>
      <c r="F202" s="601"/>
    </row>
    <row r="203" spans="1:7" s="36" customFormat="1">
      <c r="A203" s="57" t="s">
        <v>173</v>
      </c>
      <c r="B203" s="596"/>
      <c r="C203" s="583" t="s">
        <v>18</v>
      </c>
      <c r="D203" s="583" t="s">
        <v>19</v>
      </c>
      <c r="E203" s="580"/>
      <c r="F203" s="580"/>
      <c r="G203" s="594"/>
    </row>
    <row r="204" spans="1:7" s="36" customFormat="1" ht="24">
      <c r="A204" s="57" t="s">
        <v>173</v>
      </c>
      <c r="B204" s="670" t="s">
        <v>175</v>
      </c>
      <c r="C204" s="677" t="s">
        <v>18</v>
      </c>
      <c r="D204" s="546"/>
      <c r="F204" s="602"/>
    </row>
    <row r="205" spans="1:7" s="36" customFormat="1">
      <c r="A205" s="57" t="s">
        <v>173</v>
      </c>
      <c r="B205" s="678" t="s">
        <v>176</v>
      </c>
      <c r="C205" s="677" t="s">
        <v>299</v>
      </c>
      <c r="D205" s="546"/>
      <c r="F205" s="601"/>
    </row>
    <row r="206" spans="1:7" s="36" customFormat="1">
      <c r="A206" s="57" t="s">
        <v>173</v>
      </c>
      <c r="B206" s="678" t="s">
        <v>178</v>
      </c>
      <c r="C206" s="679"/>
      <c r="D206" s="546"/>
      <c r="F206" s="601"/>
    </row>
    <row r="207" spans="1:7" s="36" customFormat="1">
      <c r="A207" s="598"/>
      <c r="B207" s="680"/>
      <c r="F207" s="601"/>
    </row>
    <row r="208" spans="1:7" s="36" customFormat="1">
      <c r="A208" s="57" t="s">
        <v>179</v>
      </c>
      <c r="B208" s="681"/>
      <c r="C208" s="623"/>
      <c r="D208" s="624"/>
      <c r="E208" s="583" t="s">
        <v>18</v>
      </c>
      <c r="F208" s="583" t="s">
        <v>19</v>
      </c>
      <c r="G208" s="594"/>
    </row>
    <row r="209" spans="1:6" s="36" customFormat="1">
      <c r="A209" s="57" t="s">
        <v>179</v>
      </c>
      <c r="B209" s="682" t="s">
        <v>358</v>
      </c>
      <c r="C209" s="683"/>
      <c r="D209" s="684"/>
      <c r="E209" s="671" t="s">
        <v>21</v>
      </c>
      <c r="F209" s="583"/>
    </row>
    <row r="210" spans="1:6" s="36" customFormat="1">
      <c r="A210" s="598"/>
      <c r="F210" s="601"/>
    </row>
    <row r="211" spans="1:6" s="36" customFormat="1">
      <c r="A211" s="57" t="s">
        <v>181</v>
      </c>
      <c r="B211" s="685" t="s">
        <v>300</v>
      </c>
      <c r="F211" s="601"/>
    </row>
    <row r="212" spans="1:6" s="36" customFormat="1" ht="24">
      <c r="A212" s="57" t="s">
        <v>181</v>
      </c>
      <c r="B212" s="670" t="s">
        <v>183</v>
      </c>
      <c r="C212" s="677" t="s">
        <v>301</v>
      </c>
      <c r="D212" s="686"/>
      <c r="E212" s="601"/>
      <c r="F212" s="601"/>
    </row>
    <row r="213" spans="1:6" s="36" customFormat="1">
      <c r="A213" s="57" t="s">
        <v>181</v>
      </c>
      <c r="B213" s="678" t="s">
        <v>184</v>
      </c>
      <c r="C213" s="546"/>
      <c r="D213" s="686"/>
      <c r="E213" s="601"/>
      <c r="F213" s="601"/>
    </row>
    <row r="214" spans="1:6" s="36" customFormat="1">
      <c r="A214" s="57" t="s">
        <v>181</v>
      </c>
      <c r="B214" s="678" t="s">
        <v>186</v>
      </c>
      <c r="C214" s="546"/>
      <c r="D214" s="686"/>
      <c r="E214" s="601"/>
      <c r="F214" s="601"/>
    </row>
    <row r="215" spans="1:6" s="36" customFormat="1">
      <c r="A215" s="598"/>
      <c r="B215" s="601"/>
      <c r="C215" s="601"/>
      <c r="D215" s="601"/>
      <c r="E215" s="601"/>
      <c r="F215" s="601"/>
    </row>
    <row r="216" spans="1:6" s="36" customFormat="1">
      <c r="A216" s="57" t="s">
        <v>187</v>
      </c>
      <c r="B216" s="58" t="s">
        <v>256</v>
      </c>
      <c r="F216" s="601"/>
    </row>
    <row r="217" spans="1:6" s="36" customFormat="1">
      <c r="A217" s="57" t="s">
        <v>187</v>
      </c>
      <c r="B217" s="687" t="s">
        <v>189</v>
      </c>
      <c r="C217" s="688" t="s">
        <v>302</v>
      </c>
      <c r="F217" s="601"/>
    </row>
    <row r="218" spans="1:6" s="36" customFormat="1">
      <c r="A218" s="57" t="s">
        <v>187</v>
      </c>
      <c r="B218" s="687" t="s">
        <v>191</v>
      </c>
      <c r="C218" s="689"/>
      <c r="F218" s="601"/>
    </row>
    <row r="219" spans="1:6" s="36" customFormat="1" ht="24">
      <c r="A219" s="57" t="s">
        <v>187</v>
      </c>
      <c r="B219" s="687" t="s">
        <v>192</v>
      </c>
      <c r="C219" s="690"/>
      <c r="F219" s="601"/>
    </row>
    <row r="220" spans="1:6" s="36" customFormat="1">
      <c r="A220" s="57" t="s">
        <v>187</v>
      </c>
      <c r="B220" s="678" t="s">
        <v>186</v>
      </c>
      <c r="C220" s="546"/>
      <c r="F220" s="601"/>
    </row>
    <row r="221" spans="1:6" s="36" customFormat="1">
      <c r="A221" s="57"/>
      <c r="B221" s="678"/>
      <c r="C221" s="546"/>
      <c r="F221" s="601"/>
    </row>
    <row r="222" spans="1:6" s="36" customFormat="1">
      <c r="A222" s="57" t="s">
        <v>187</v>
      </c>
      <c r="B222" s="691" t="s">
        <v>359</v>
      </c>
      <c r="C222" s="486"/>
      <c r="D222" s="692" t="s">
        <v>360</v>
      </c>
      <c r="F222" s="601"/>
    </row>
    <row r="223" spans="1:6" s="36" customFormat="1">
      <c r="A223" s="57" t="s">
        <v>187</v>
      </c>
      <c r="B223" s="691" t="s">
        <v>361</v>
      </c>
      <c r="C223" s="486"/>
      <c r="D223" s="693">
        <v>200</v>
      </c>
      <c r="F223" s="601"/>
    </row>
    <row r="224" spans="1:6" s="36" customFormat="1">
      <c r="A224" s="57" t="s">
        <v>187</v>
      </c>
      <c r="B224" s="691" t="s">
        <v>362</v>
      </c>
      <c r="C224" s="486"/>
      <c r="F224" s="601"/>
    </row>
    <row r="225" spans="1:6" s="36" customFormat="1">
      <c r="A225" s="57" t="s">
        <v>187</v>
      </c>
      <c r="B225" s="678" t="s">
        <v>363</v>
      </c>
      <c r="C225" s="679"/>
      <c r="F225" s="601"/>
    </row>
    <row r="226" spans="1:6" s="36" customFormat="1">
      <c r="A226" s="57" t="s">
        <v>187</v>
      </c>
      <c r="B226" s="678" t="s">
        <v>364</v>
      </c>
      <c r="C226" s="679"/>
      <c r="F226" s="601"/>
    </row>
    <row r="227" spans="1:6" s="36" customFormat="1">
      <c r="A227" s="57" t="s">
        <v>187</v>
      </c>
      <c r="B227" s="546" t="s">
        <v>365</v>
      </c>
      <c r="C227" s="694" t="s">
        <v>21</v>
      </c>
      <c r="D227" s="601"/>
      <c r="E227" s="601"/>
      <c r="F227" s="601"/>
    </row>
    <row r="228" spans="1:6" s="36" customFormat="1">
      <c r="A228" s="598"/>
      <c r="F228" s="601"/>
    </row>
    <row r="229" spans="1:6" s="36" customFormat="1">
      <c r="A229" s="57" t="s">
        <v>193</v>
      </c>
      <c r="B229" s="58" t="s">
        <v>194</v>
      </c>
      <c r="F229" s="601"/>
    </row>
    <row r="230" spans="1:6" s="36" customFormat="1">
      <c r="A230" s="57" t="s">
        <v>193</v>
      </c>
      <c r="B230" s="681"/>
      <c r="C230" s="623"/>
      <c r="D230" s="624"/>
      <c r="E230" s="583" t="s">
        <v>18</v>
      </c>
      <c r="F230" s="583" t="s">
        <v>19</v>
      </c>
    </row>
    <row r="231" spans="1:6" s="36" customFormat="1">
      <c r="A231" s="57" t="s">
        <v>193</v>
      </c>
      <c r="B231" s="695" t="s">
        <v>195</v>
      </c>
      <c r="C231" s="696"/>
      <c r="D231" s="71"/>
      <c r="E231" s="697" t="s">
        <v>21</v>
      </c>
      <c r="F231" s="583"/>
    </row>
    <row r="232" spans="1:6" s="36" customFormat="1">
      <c r="A232" s="57" t="s">
        <v>193</v>
      </c>
      <c r="B232" s="654" t="s">
        <v>257</v>
      </c>
      <c r="C232" s="654"/>
      <c r="D232" s="698"/>
      <c r="E232" s="699" t="s">
        <v>366</v>
      </c>
      <c r="F232" s="700"/>
    </row>
    <row r="233" spans="1:6" s="36" customFormat="1">
      <c r="A233" s="598"/>
      <c r="F233" s="601"/>
    </row>
    <row r="234" spans="1:6" s="36" customFormat="1">
      <c r="A234" s="57" t="s">
        <v>197</v>
      </c>
      <c r="B234" s="58" t="s">
        <v>198</v>
      </c>
      <c r="F234" s="601"/>
    </row>
    <row r="235" spans="1:6" s="36" customFormat="1">
      <c r="A235" s="57" t="s">
        <v>197</v>
      </c>
      <c r="B235" s="681"/>
      <c r="C235" s="623"/>
      <c r="D235" s="624"/>
      <c r="E235" s="583" t="s">
        <v>18</v>
      </c>
      <c r="F235" s="583" t="s">
        <v>19</v>
      </c>
    </row>
    <row r="236" spans="1:6" s="36" customFormat="1">
      <c r="A236" s="57" t="s">
        <v>197</v>
      </c>
      <c r="B236" s="695" t="s">
        <v>199</v>
      </c>
      <c r="C236" s="696"/>
      <c r="D236" s="71"/>
      <c r="E236" s="697" t="s">
        <v>21</v>
      </c>
      <c r="F236" s="583"/>
    </row>
    <row r="237" spans="1:6" s="36" customFormat="1">
      <c r="A237" s="598"/>
      <c r="F237" s="601"/>
    </row>
    <row r="238" spans="1:6" s="36" customFormat="1">
      <c r="A238" s="57" t="s">
        <v>200</v>
      </c>
      <c r="B238" s="58" t="s">
        <v>259</v>
      </c>
      <c r="F238" s="601"/>
    </row>
    <row r="239" spans="1:6" s="36" customFormat="1">
      <c r="A239" s="57" t="s">
        <v>200</v>
      </c>
      <c r="B239" s="681"/>
      <c r="C239" s="623"/>
      <c r="D239" s="624"/>
      <c r="E239" s="583" t="s">
        <v>18</v>
      </c>
      <c r="F239" s="583" t="s">
        <v>19</v>
      </c>
    </row>
    <row r="240" spans="1:6" s="36" customFormat="1">
      <c r="A240" s="57" t="s">
        <v>200</v>
      </c>
      <c r="B240" s="695" t="s">
        <v>202</v>
      </c>
      <c r="C240" s="696"/>
      <c r="D240" s="71"/>
      <c r="E240" s="697" t="s">
        <v>21</v>
      </c>
      <c r="F240" s="583"/>
    </row>
    <row r="241" spans="1:6" s="36" customFormat="1">
      <c r="A241" s="57" t="s">
        <v>200</v>
      </c>
      <c r="B241" s="695" t="s">
        <v>203</v>
      </c>
      <c r="C241" s="696"/>
      <c r="D241" s="71"/>
      <c r="E241" s="697" t="s">
        <v>21</v>
      </c>
      <c r="F241" s="583"/>
    </row>
    <row r="242" spans="1:6" s="36" customFormat="1">
      <c r="A242" s="57" t="s">
        <v>200</v>
      </c>
      <c r="B242" s="695" t="s">
        <v>204</v>
      </c>
      <c r="C242" s="696"/>
      <c r="D242" s="71"/>
      <c r="E242" s="697" t="s">
        <v>21</v>
      </c>
      <c r="F242" s="583"/>
    </row>
    <row r="243" spans="1:6" s="36" customFormat="1">
      <c r="A243" s="598"/>
      <c r="F243" s="601"/>
    </row>
    <row r="244" spans="1:6" s="36" customFormat="1">
      <c r="A244" s="598"/>
      <c r="B244" s="56" t="s">
        <v>205</v>
      </c>
      <c r="F244" s="601"/>
    </row>
    <row r="245" spans="1:6" s="36" customFormat="1">
      <c r="A245" s="57" t="s">
        <v>206</v>
      </c>
      <c r="B245" s="58" t="s">
        <v>207</v>
      </c>
      <c r="F245" s="601"/>
    </row>
    <row r="246" spans="1:6" s="36" customFormat="1">
      <c r="A246" s="57" t="s">
        <v>206</v>
      </c>
      <c r="B246" s="681"/>
      <c r="C246" s="623"/>
      <c r="D246" s="624"/>
      <c r="E246" s="583" t="s">
        <v>18</v>
      </c>
      <c r="F246" s="583" t="s">
        <v>19</v>
      </c>
    </row>
    <row r="247" spans="1:6" s="36" customFormat="1">
      <c r="A247" s="57" t="s">
        <v>206</v>
      </c>
      <c r="B247" s="695" t="s">
        <v>208</v>
      </c>
      <c r="C247" s="696"/>
      <c r="D247" s="71"/>
      <c r="E247" s="697" t="s">
        <v>21</v>
      </c>
      <c r="F247" s="583"/>
    </row>
    <row r="248" spans="1:6" s="36" customFormat="1">
      <c r="A248" s="57" t="s">
        <v>206</v>
      </c>
      <c r="B248" s="610" t="s">
        <v>209</v>
      </c>
      <c r="C248" s="610"/>
      <c r="D248" s="701"/>
      <c r="E248" s="674"/>
      <c r="F248" s="674"/>
    </row>
    <row r="249" spans="1:6" s="36" customFormat="1">
      <c r="A249" s="57" t="s">
        <v>206</v>
      </c>
      <c r="B249" s="702" t="s">
        <v>210</v>
      </c>
      <c r="C249" s="702"/>
      <c r="D249" s="702"/>
      <c r="E249" s="703" t="s">
        <v>303</v>
      </c>
      <c r="F249" s="674"/>
    </row>
    <row r="250" spans="1:6" s="36" customFormat="1">
      <c r="A250" s="57" t="s">
        <v>206</v>
      </c>
      <c r="B250" s="702" t="s">
        <v>212</v>
      </c>
      <c r="C250" s="702"/>
      <c r="D250" s="702"/>
      <c r="E250" s="703" t="s">
        <v>304</v>
      </c>
      <c r="F250" s="674"/>
    </row>
    <row r="251" spans="1:6" s="36" customFormat="1">
      <c r="A251" s="57" t="s">
        <v>206</v>
      </c>
      <c r="B251" s="702" t="s">
        <v>214</v>
      </c>
      <c r="C251" s="702"/>
      <c r="D251" s="702"/>
      <c r="E251" s="679"/>
      <c r="F251" s="674"/>
    </row>
    <row r="252" spans="1:6" s="36" customFormat="1">
      <c r="A252" s="57" t="s">
        <v>206</v>
      </c>
      <c r="B252" s="704" t="s">
        <v>215</v>
      </c>
      <c r="C252" s="704"/>
      <c r="D252" s="704"/>
      <c r="E252" s="705"/>
      <c r="F252" s="674"/>
    </row>
    <row r="253" spans="1:6" s="36" customFormat="1">
      <c r="A253" s="706" t="s">
        <v>206</v>
      </c>
      <c r="B253" s="682" t="s">
        <v>367</v>
      </c>
      <c r="C253" s="683"/>
      <c r="D253" s="683"/>
      <c r="E253" s="707"/>
      <c r="F253" s="674"/>
    </row>
    <row r="254" spans="1:6" s="36" customFormat="1">
      <c r="A254" s="57" t="s">
        <v>206</v>
      </c>
      <c r="B254" s="666" t="s">
        <v>217</v>
      </c>
      <c r="C254" s="666"/>
      <c r="D254" s="666"/>
      <c r="E254" s="708">
        <v>915</v>
      </c>
      <c r="F254" s="674"/>
    </row>
    <row r="255" spans="1:6" s="36" customFormat="1">
      <c r="A255" s="57" t="s">
        <v>206</v>
      </c>
      <c r="B255" s="704" t="s">
        <v>218</v>
      </c>
      <c r="C255" s="704"/>
      <c r="D255" s="704"/>
      <c r="E255" s="709">
        <v>459</v>
      </c>
      <c r="F255" s="674"/>
    </row>
    <row r="256" spans="1:6" s="36" customFormat="1">
      <c r="A256" s="57" t="s">
        <v>206</v>
      </c>
      <c r="B256" s="609" t="s">
        <v>219</v>
      </c>
      <c r="C256" s="610"/>
      <c r="D256" s="610"/>
      <c r="E256" s="610"/>
      <c r="F256" s="611"/>
    </row>
    <row r="257" spans="1:7" s="36" customFormat="1">
      <c r="A257" s="57"/>
      <c r="B257" s="710"/>
      <c r="C257" s="711"/>
      <c r="D257" s="711"/>
      <c r="E257" s="711"/>
      <c r="F257" s="712"/>
    </row>
    <row r="258" spans="1:7" s="36" customFormat="1">
      <c r="A258" s="598"/>
      <c r="F258" s="601"/>
    </row>
    <row r="259" spans="1:7" s="36" customFormat="1">
      <c r="A259" s="57" t="s">
        <v>220</v>
      </c>
      <c r="B259" s="58" t="s">
        <v>221</v>
      </c>
      <c r="F259" s="601"/>
    </row>
    <row r="260" spans="1:7" s="36" customFormat="1">
      <c r="A260" s="57" t="s">
        <v>220</v>
      </c>
      <c r="B260" s="681"/>
      <c r="C260" s="623"/>
      <c r="D260" s="624"/>
      <c r="E260" s="583" t="s">
        <v>18</v>
      </c>
      <c r="F260" s="583" t="s">
        <v>19</v>
      </c>
    </row>
    <row r="261" spans="1:7" s="36" customFormat="1">
      <c r="A261" s="57" t="s">
        <v>220</v>
      </c>
      <c r="B261" s="695" t="s">
        <v>222</v>
      </c>
      <c r="C261" s="696"/>
      <c r="D261" s="71"/>
      <c r="E261" s="583"/>
      <c r="F261" s="697" t="s">
        <v>21</v>
      </c>
    </row>
    <row r="262" spans="1:7" s="36" customFormat="1">
      <c r="A262" s="57" t="s">
        <v>220</v>
      </c>
      <c r="B262" s="610" t="s">
        <v>209</v>
      </c>
      <c r="C262" s="610"/>
      <c r="D262" s="701"/>
      <c r="E262" s="674"/>
    </row>
    <row r="263" spans="1:7" s="36" customFormat="1">
      <c r="A263" s="57" t="s">
        <v>220</v>
      </c>
      <c r="B263" s="702" t="s">
        <v>223</v>
      </c>
      <c r="C263" s="702"/>
      <c r="D263" s="702"/>
      <c r="E263" s="679"/>
    </row>
    <row r="264" spans="1:7" s="36" customFormat="1">
      <c r="A264" s="57" t="s">
        <v>220</v>
      </c>
      <c r="B264" s="702" t="s">
        <v>224</v>
      </c>
      <c r="C264" s="702"/>
      <c r="D264" s="702"/>
      <c r="E264" s="679"/>
    </row>
    <row r="265" spans="1:7" s="36" customFormat="1">
      <c r="A265" s="598"/>
      <c r="F265" s="601"/>
    </row>
    <row r="266" spans="1:7" s="36" customFormat="1">
      <c r="A266" s="57" t="s">
        <v>220</v>
      </c>
      <c r="B266" s="676" t="s">
        <v>368</v>
      </c>
      <c r="C266" s="676"/>
      <c r="D266" s="676"/>
      <c r="E266" s="676"/>
      <c r="F266" s="676"/>
      <c r="G266" s="676"/>
    </row>
    <row r="267" spans="1:7" s="36" customFormat="1">
      <c r="A267" s="57" t="s">
        <v>220</v>
      </c>
      <c r="B267" s="583" t="s">
        <v>18</v>
      </c>
      <c r="C267" s="583" t="s">
        <v>19</v>
      </c>
      <c r="F267" s="601"/>
    </row>
    <row r="268" spans="1:7" s="36" customFormat="1">
      <c r="A268" s="57" t="s">
        <v>220</v>
      </c>
      <c r="B268" s="583"/>
      <c r="C268" s="583"/>
    </row>
    <row r="269" spans="1:7" s="36" customFormat="1">
      <c r="A269" s="598"/>
    </row>
    <row r="270" spans="1:7" s="36" customFormat="1">
      <c r="A270" s="598"/>
    </row>
    <row r="271" spans="1:7" s="36" customFormat="1">
      <c r="A271" s="598"/>
    </row>
    <row r="272" spans="1:7" s="36" customFormat="1">
      <c r="A272" s="598"/>
    </row>
    <row r="273" spans="1:1" s="36" customFormat="1">
      <c r="A273" s="598"/>
    </row>
    <row r="274" spans="1:1" s="36" customFormat="1">
      <c r="A274" s="598"/>
    </row>
    <row r="275" spans="1:1" s="36" customFormat="1">
      <c r="A275" s="598"/>
    </row>
    <row r="276" spans="1:1" s="36" customFormat="1">
      <c r="A276" s="598"/>
    </row>
    <row r="277" spans="1:1" s="36" customFormat="1">
      <c r="A277" s="598"/>
    </row>
    <row r="278" spans="1:1" s="36" customFormat="1">
      <c r="A278" s="598"/>
    </row>
    <row r="279" spans="1:1" s="36" customFormat="1">
      <c r="A279" s="598"/>
    </row>
    <row r="280" spans="1:1" s="36" customFormat="1">
      <c r="A280" s="598"/>
    </row>
    <row r="281" spans="1:1" s="36" customFormat="1">
      <c r="A281" s="598"/>
    </row>
    <row r="282" spans="1:1" s="36" customFormat="1">
      <c r="A282" s="598"/>
    </row>
    <row r="283" spans="1:1" s="36" customFormat="1">
      <c r="A283" s="598"/>
    </row>
    <row r="284" spans="1:1" s="36" customFormat="1">
      <c r="A284" s="598"/>
    </row>
    <row r="285" spans="1:1" s="36" customFormat="1">
      <c r="A285" s="598"/>
    </row>
    <row r="286" spans="1:1" s="36" customFormat="1">
      <c r="A286" s="598"/>
    </row>
    <row r="287" spans="1:1" s="36" customFormat="1">
      <c r="A287" s="598"/>
    </row>
    <row r="288" spans="1:1" s="36" customFormat="1">
      <c r="A288" s="598"/>
    </row>
    <row r="289" spans="1:1" s="36" customFormat="1">
      <c r="A289" s="598"/>
    </row>
    <row r="290" spans="1:1" s="36" customFormat="1">
      <c r="A290" s="598"/>
    </row>
    <row r="291" spans="1:1" s="36" customFormat="1">
      <c r="A291" s="598"/>
    </row>
    <row r="292" spans="1:1" s="36" customFormat="1">
      <c r="A292" s="598"/>
    </row>
    <row r="293" spans="1:1" s="36" customFormat="1">
      <c r="A293" s="598"/>
    </row>
    <row r="294" spans="1:1" s="36" customFormat="1">
      <c r="A294" s="598"/>
    </row>
    <row r="295" spans="1:1" s="36" customFormat="1">
      <c r="A295" s="598"/>
    </row>
    <row r="296" spans="1:1" s="36" customFormat="1">
      <c r="A296" s="598"/>
    </row>
    <row r="297" spans="1:1" s="36" customFormat="1">
      <c r="A297" s="598"/>
    </row>
    <row r="298" spans="1:1" s="36" customFormat="1">
      <c r="A298" s="598"/>
    </row>
    <row r="299" spans="1:1" s="36" customFormat="1">
      <c r="A299" s="598"/>
    </row>
    <row r="300" spans="1:1" s="36" customFormat="1">
      <c r="A300" s="598"/>
    </row>
    <row r="301" spans="1:1" s="36" customFormat="1">
      <c r="A301" s="598"/>
    </row>
    <row r="302" spans="1:1" s="36" customFormat="1">
      <c r="A302" s="598"/>
    </row>
    <row r="303" spans="1:1" s="36" customFormat="1">
      <c r="A303" s="598"/>
    </row>
    <row r="304" spans="1:1" s="36" customFormat="1">
      <c r="A304" s="598"/>
    </row>
    <row r="305" spans="1:1" s="36" customFormat="1">
      <c r="A305" s="598"/>
    </row>
    <row r="306" spans="1:1" s="36" customFormat="1">
      <c r="A306" s="598"/>
    </row>
    <row r="307" spans="1:1" s="36" customFormat="1">
      <c r="A307" s="598"/>
    </row>
    <row r="308" spans="1:1" s="36" customFormat="1">
      <c r="A308" s="598"/>
    </row>
    <row r="309" spans="1:1" s="36" customFormat="1">
      <c r="A309" s="598"/>
    </row>
    <row r="310" spans="1:1" s="36" customFormat="1">
      <c r="A310" s="598"/>
    </row>
    <row r="311" spans="1:1" s="36" customFormat="1">
      <c r="A311" s="598"/>
    </row>
    <row r="312" spans="1:1" s="36" customFormat="1">
      <c r="A312" s="598"/>
    </row>
    <row r="313" spans="1:1" s="36" customFormat="1">
      <c r="A313" s="598"/>
    </row>
    <row r="314" spans="1:1" s="36" customFormat="1">
      <c r="A314" s="598"/>
    </row>
    <row r="315" spans="1:1" s="36" customFormat="1">
      <c r="A315" s="598"/>
    </row>
    <row r="316" spans="1:1" s="36" customFormat="1">
      <c r="A316" s="598"/>
    </row>
    <row r="317" spans="1:1" s="36" customFormat="1">
      <c r="A317" s="598"/>
    </row>
    <row r="318" spans="1:1" s="36" customFormat="1">
      <c r="A318" s="598"/>
    </row>
    <row r="319" spans="1:1" s="36" customFormat="1">
      <c r="A319" s="598"/>
    </row>
    <row r="320" spans="1:1" s="36" customFormat="1">
      <c r="A320" s="598"/>
    </row>
    <row r="321" spans="1:1" s="36" customFormat="1">
      <c r="A321" s="598"/>
    </row>
    <row r="322" spans="1:1" s="36" customFormat="1">
      <c r="A322" s="598"/>
    </row>
    <row r="323" spans="1:1" s="36" customFormat="1">
      <c r="A323" s="598"/>
    </row>
    <row r="324" spans="1:1" s="36" customFormat="1">
      <c r="A324" s="598"/>
    </row>
    <row r="325" spans="1:1" s="36" customFormat="1">
      <c r="A325" s="598"/>
    </row>
    <row r="326" spans="1:1" s="36" customFormat="1">
      <c r="A326" s="598"/>
    </row>
    <row r="327" spans="1:1" s="36" customFormat="1">
      <c r="A327" s="598"/>
    </row>
    <row r="328" spans="1:1" s="36" customFormat="1">
      <c r="A328" s="598"/>
    </row>
    <row r="329" spans="1:1" s="36" customFormat="1">
      <c r="A329" s="598"/>
    </row>
    <row r="330" spans="1:1" s="36" customFormat="1">
      <c r="A330" s="598"/>
    </row>
    <row r="331" spans="1:1" s="36" customFormat="1">
      <c r="A331" s="598"/>
    </row>
    <row r="332" spans="1:1" s="36" customFormat="1">
      <c r="A332" s="598"/>
    </row>
    <row r="333" spans="1:1" s="36" customFormat="1">
      <c r="A333" s="598"/>
    </row>
    <row r="334" spans="1:1" s="36" customFormat="1">
      <c r="A334" s="598"/>
    </row>
    <row r="335" spans="1:1" s="36" customFormat="1">
      <c r="A335" s="598"/>
    </row>
    <row r="336" spans="1:1" s="36" customFormat="1">
      <c r="A336" s="598"/>
    </row>
    <row r="337" spans="1:1" s="36" customFormat="1">
      <c r="A337" s="598"/>
    </row>
    <row r="338" spans="1:1" s="36" customFormat="1">
      <c r="A338" s="598"/>
    </row>
    <row r="339" spans="1:1" s="36" customFormat="1">
      <c r="A339" s="598"/>
    </row>
    <row r="340" spans="1:1" s="36" customFormat="1">
      <c r="A340" s="598"/>
    </row>
    <row r="341" spans="1:1" s="36" customFormat="1">
      <c r="A341" s="598"/>
    </row>
    <row r="342" spans="1:1" s="36" customFormat="1">
      <c r="A342" s="598"/>
    </row>
    <row r="343" spans="1:1" s="36" customFormat="1">
      <c r="A343" s="598"/>
    </row>
    <row r="344" spans="1:1" s="36" customFormat="1">
      <c r="A344" s="598"/>
    </row>
    <row r="345" spans="1:1" s="36" customFormat="1">
      <c r="A345" s="598"/>
    </row>
    <row r="346" spans="1:1" s="36" customFormat="1">
      <c r="A346" s="598"/>
    </row>
    <row r="347" spans="1:1" s="36" customFormat="1">
      <c r="A347" s="598"/>
    </row>
    <row r="348" spans="1:1" s="36" customFormat="1">
      <c r="A348" s="598"/>
    </row>
    <row r="349" spans="1:1" s="36" customFormat="1">
      <c r="A349" s="598"/>
    </row>
    <row r="350" spans="1:1" s="36" customFormat="1">
      <c r="A350" s="598"/>
    </row>
    <row r="351" spans="1:1" s="36" customFormat="1">
      <c r="A351" s="598"/>
    </row>
    <row r="352" spans="1:1" s="36" customFormat="1">
      <c r="A352" s="598"/>
    </row>
    <row r="353" spans="1:1" s="36" customFormat="1">
      <c r="A353" s="598"/>
    </row>
    <row r="354" spans="1:1" s="36" customFormat="1">
      <c r="A354" s="598"/>
    </row>
    <row r="355" spans="1:1" s="36" customFormat="1">
      <c r="A355" s="598"/>
    </row>
    <row r="356" spans="1:1" s="36" customFormat="1">
      <c r="A356" s="598"/>
    </row>
    <row r="357" spans="1:1" s="36" customFormat="1">
      <c r="A357" s="598"/>
    </row>
    <row r="358" spans="1:1" s="36" customFormat="1">
      <c r="A358" s="598"/>
    </row>
    <row r="359" spans="1:1" s="36" customFormat="1">
      <c r="A359" s="598"/>
    </row>
    <row r="360" spans="1:1" s="36" customFormat="1">
      <c r="A360" s="598"/>
    </row>
    <row r="361" spans="1:1" s="36" customFormat="1">
      <c r="A361" s="598"/>
    </row>
    <row r="362" spans="1:1" s="36" customFormat="1">
      <c r="A362" s="598"/>
    </row>
    <row r="363" spans="1:1" s="36" customFormat="1">
      <c r="A363" s="598"/>
    </row>
    <row r="364" spans="1:1" s="36" customFormat="1">
      <c r="A364" s="598"/>
    </row>
    <row r="365" spans="1:1" s="36" customFormat="1">
      <c r="A365" s="598"/>
    </row>
    <row r="366" spans="1:1" s="36" customFormat="1">
      <c r="A366" s="598"/>
    </row>
    <row r="367" spans="1:1" s="36" customFormat="1">
      <c r="A367" s="598"/>
    </row>
    <row r="368" spans="1:1" s="36" customFormat="1">
      <c r="A368" s="598"/>
    </row>
    <row r="369" spans="1:1" s="36" customFormat="1">
      <c r="A369" s="598"/>
    </row>
    <row r="370" spans="1:1" s="36" customFormat="1">
      <c r="A370" s="598"/>
    </row>
    <row r="371" spans="1:1" s="36" customFormat="1">
      <c r="A371" s="598"/>
    </row>
    <row r="372" spans="1:1" s="36" customFormat="1">
      <c r="A372" s="598"/>
    </row>
    <row r="373" spans="1:1" s="36" customFormat="1">
      <c r="A373" s="598"/>
    </row>
    <row r="374" spans="1:1" s="36" customFormat="1">
      <c r="A374" s="598"/>
    </row>
    <row r="375" spans="1:1" s="36" customFormat="1">
      <c r="A375" s="598"/>
    </row>
    <row r="376" spans="1:1" s="36" customFormat="1">
      <c r="A376" s="598"/>
    </row>
    <row r="377" spans="1:1" s="36" customFormat="1">
      <c r="A377" s="598"/>
    </row>
    <row r="378" spans="1:1" s="36" customFormat="1">
      <c r="A378" s="598"/>
    </row>
    <row r="379" spans="1:1" s="36" customFormat="1">
      <c r="A379" s="598"/>
    </row>
    <row r="380" spans="1:1" s="36" customFormat="1">
      <c r="A380" s="598"/>
    </row>
    <row r="381" spans="1:1" s="36" customFormat="1">
      <c r="A381" s="598"/>
    </row>
    <row r="382" spans="1:1" s="36" customFormat="1">
      <c r="A382" s="598"/>
    </row>
    <row r="383" spans="1:1" s="36" customFormat="1">
      <c r="A383" s="598"/>
    </row>
    <row r="384" spans="1:1" s="36" customFormat="1">
      <c r="A384" s="598"/>
    </row>
    <row r="385" spans="1:1" s="36" customFormat="1">
      <c r="A385" s="598"/>
    </row>
    <row r="386" spans="1:1" s="36" customFormat="1">
      <c r="A386" s="598"/>
    </row>
    <row r="387" spans="1:1" s="36" customFormat="1">
      <c r="A387" s="598"/>
    </row>
    <row r="388" spans="1:1" s="36" customFormat="1">
      <c r="A388" s="598"/>
    </row>
    <row r="389" spans="1:1" s="36" customFormat="1">
      <c r="A389" s="598"/>
    </row>
    <row r="390" spans="1:1" s="36" customFormat="1">
      <c r="A390" s="598"/>
    </row>
    <row r="391" spans="1:1" s="36" customFormat="1">
      <c r="A391" s="598"/>
    </row>
    <row r="392" spans="1:1" s="36" customFormat="1">
      <c r="A392" s="598"/>
    </row>
    <row r="393" spans="1:1" s="36" customFormat="1">
      <c r="A393" s="598"/>
    </row>
    <row r="394" spans="1:1" s="36" customFormat="1">
      <c r="A394" s="598"/>
    </row>
    <row r="395" spans="1:1" s="36" customFormat="1">
      <c r="A395" s="598"/>
    </row>
    <row r="396" spans="1:1" s="36" customFormat="1">
      <c r="A396" s="598"/>
    </row>
    <row r="397" spans="1:1" s="36" customFormat="1">
      <c r="A397" s="598"/>
    </row>
    <row r="398" spans="1:1" s="36" customFormat="1">
      <c r="A398" s="598"/>
    </row>
    <row r="399" spans="1:1" s="36" customFormat="1">
      <c r="A399" s="598"/>
    </row>
    <row r="400" spans="1:1" s="36" customFormat="1">
      <c r="A400" s="598"/>
    </row>
    <row r="401" spans="1:1" s="36" customFormat="1">
      <c r="A401" s="598"/>
    </row>
    <row r="402" spans="1:1" s="36" customFormat="1">
      <c r="A402" s="598"/>
    </row>
    <row r="403" spans="1:1" s="36" customFormat="1">
      <c r="A403" s="598"/>
    </row>
    <row r="404" spans="1:1" s="36" customFormat="1">
      <c r="A404" s="598"/>
    </row>
    <row r="405" spans="1:1" s="36" customFormat="1">
      <c r="A405" s="598"/>
    </row>
    <row r="406" spans="1:1" s="36" customFormat="1">
      <c r="A406" s="598"/>
    </row>
    <row r="407" spans="1:1" s="36" customFormat="1">
      <c r="A407" s="598"/>
    </row>
    <row r="408" spans="1:1" s="36" customFormat="1">
      <c r="A408" s="598"/>
    </row>
    <row r="409" spans="1:1" s="36" customFormat="1">
      <c r="A409" s="598"/>
    </row>
    <row r="410" spans="1:1" s="36" customFormat="1">
      <c r="A410" s="598"/>
    </row>
    <row r="411" spans="1:1" s="36" customFormat="1">
      <c r="A411" s="598"/>
    </row>
    <row r="412" spans="1:1" s="36" customFormat="1">
      <c r="A412" s="598"/>
    </row>
    <row r="413" spans="1:1" s="36" customFormat="1">
      <c r="A413" s="598"/>
    </row>
    <row r="414" spans="1:1" s="36" customFormat="1">
      <c r="A414" s="598"/>
    </row>
    <row r="415" spans="1:1" s="36" customFormat="1">
      <c r="A415" s="598"/>
    </row>
    <row r="416" spans="1:1" s="36" customFormat="1">
      <c r="A416" s="598"/>
    </row>
    <row r="417" spans="1:1" s="36" customFormat="1">
      <c r="A417" s="598"/>
    </row>
    <row r="418" spans="1:1" s="36" customFormat="1">
      <c r="A418" s="598"/>
    </row>
    <row r="419" spans="1:1" s="36" customFormat="1">
      <c r="A419" s="598"/>
    </row>
    <row r="420" spans="1:1" s="36" customFormat="1">
      <c r="A420" s="598"/>
    </row>
    <row r="421" spans="1:1" s="36" customFormat="1">
      <c r="A421" s="598"/>
    </row>
    <row r="422" spans="1:1" s="36" customFormat="1">
      <c r="A422" s="598"/>
    </row>
    <row r="423" spans="1:1" s="36" customFormat="1">
      <c r="A423" s="598"/>
    </row>
    <row r="424" spans="1:1" s="36" customFormat="1">
      <c r="A424" s="598"/>
    </row>
    <row r="425" spans="1:1" s="36" customFormat="1">
      <c r="A425" s="598"/>
    </row>
    <row r="426" spans="1:1" s="36" customFormat="1">
      <c r="A426" s="598"/>
    </row>
    <row r="427" spans="1:1" s="36" customFormat="1">
      <c r="A427" s="598"/>
    </row>
    <row r="428" spans="1:1" s="36" customFormat="1">
      <c r="A428" s="598"/>
    </row>
    <row r="429" spans="1:1" s="36" customFormat="1">
      <c r="A429" s="598"/>
    </row>
    <row r="430" spans="1:1" s="36" customFormat="1">
      <c r="A430" s="598"/>
    </row>
    <row r="431" spans="1:1" s="36" customFormat="1">
      <c r="A431" s="598"/>
    </row>
    <row r="432" spans="1:1" s="36" customFormat="1">
      <c r="A432" s="598"/>
    </row>
    <row r="433" spans="1:1" s="36" customFormat="1">
      <c r="A433" s="598"/>
    </row>
    <row r="434" spans="1:1" s="36" customFormat="1">
      <c r="A434" s="598"/>
    </row>
    <row r="435" spans="1:1" s="36" customFormat="1">
      <c r="A435" s="598"/>
    </row>
    <row r="436" spans="1:1" s="36" customFormat="1">
      <c r="A436" s="598"/>
    </row>
    <row r="437" spans="1:1" s="36" customFormat="1">
      <c r="A437" s="598"/>
    </row>
    <row r="438" spans="1:1" s="36" customFormat="1">
      <c r="A438" s="598"/>
    </row>
    <row r="439" spans="1:1" s="36" customFormat="1">
      <c r="A439" s="598"/>
    </row>
    <row r="440" spans="1:1" s="36" customFormat="1">
      <c r="A440" s="598"/>
    </row>
    <row r="441" spans="1:1" s="36" customFormat="1">
      <c r="A441" s="598"/>
    </row>
    <row r="442" spans="1:1" s="36" customFormat="1">
      <c r="A442" s="598"/>
    </row>
    <row r="443" spans="1:1" s="36" customFormat="1">
      <c r="A443" s="598"/>
    </row>
    <row r="444" spans="1:1" s="36" customFormat="1">
      <c r="A444" s="598"/>
    </row>
    <row r="445" spans="1:1" s="36" customFormat="1">
      <c r="A445" s="598"/>
    </row>
    <row r="446" spans="1:1" s="36" customFormat="1">
      <c r="A446" s="598"/>
    </row>
    <row r="447" spans="1:1" s="36" customFormat="1">
      <c r="A447" s="598"/>
    </row>
    <row r="448" spans="1:1" s="36" customFormat="1">
      <c r="A448" s="598"/>
    </row>
    <row r="449" spans="1:1" s="36" customFormat="1">
      <c r="A449" s="598"/>
    </row>
    <row r="450" spans="1:1" s="36" customFormat="1">
      <c r="A450" s="598"/>
    </row>
    <row r="451" spans="1:1" s="36" customFormat="1">
      <c r="A451" s="598"/>
    </row>
    <row r="452" spans="1:1" s="36" customFormat="1">
      <c r="A452" s="598"/>
    </row>
    <row r="453" spans="1:1" s="36" customFormat="1">
      <c r="A453" s="598"/>
    </row>
    <row r="454" spans="1:1" s="36" customFormat="1">
      <c r="A454" s="598"/>
    </row>
    <row r="455" spans="1:1" s="36" customFormat="1">
      <c r="A455" s="598"/>
    </row>
    <row r="456" spans="1:1" s="36" customFormat="1">
      <c r="A456" s="598"/>
    </row>
    <row r="457" spans="1:1" s="36" customFormat="1">
      <c r="A457" s="598"/>
    </row>
    <row r="458" spans="1:1" s="36" customFormat="1">
      <c r="A458" s="598"/>
    </row>
    <row r="459" spans="1:1" s="36" customFormat="1">
      <c r="A459" s="598"/>
    </row>
    <row r="460" spans="1:1" s="36" customFormat="1">
      <c r="A460" s="598"/>
    </row>
    <row r="461" spans="1:1" s="36" customFormat="1">
      <c r="A461" s="598"/>
    </row>
    <row r="462" spans="1:1" s="36" customFormat="1">
      <c r="A462" s="598"/>
    </row>
    <row r="463" spans="1:1" s="36" customFormat="1">
      <c r="A463" s="598"/>
    </row>
    <row r="464" spans="1:1" s="36" customFormat="1">
      <c r="A464" s="598"/>
    </row>
    <row r="465" spans="1:1" s="36" customFormat="1">
      <c r="A465" s="598"/>
    </row>
    <row r="466" spans="1:1" s="36" customFormat="1">
      <c r="A466" s="598"/>
    </row>
    <row r="467" spans="1:1" s="36" customFormat="1">
      <c r="A467" s="598"/>
    </row>
    <row r="468" spans="1:1" s="36" customFormat="1">
      <c r="A468" s="598"/>
    </row>
    <row r="469" spans="1:1" s="36" customFormat="1">
      <c r="A469" s="598"/>
    </row>
    <row r="470" spans="1:1" s="36" customFormat="1">
      <c r="A470" s="598"/>
    </row>
    <row r="471" spans="1:1" s="36" customFormat="1">
      <c r="A471" s="598"/>
    </row>
    <row r="472" spans="1:1" s="36" customFormat="1">
      <c r="A472" s="598"/>
    </row>
    <row r="473" spans="1:1" s="36" customFormat="1">
      <c r="A473" s="598"/>
    </row>
    <row r="474" spans="1:1" s="36" customFormat="1">
      <c r="A474" s="598"/>
    </row>
    <row r="475" spans="1:1" s="36" customFormat="1">
      <c r="A475" s="598"/>
    </row>
    <row r="476" spans="1:1" s="36" customFormat="1">
      <c r="A476" s="598"/>
    </row>
    <row r="477" spans="1:1" s="36" customFormat="1">
      <c r="A477" s="598"/>
    </row>
    <row r="478" spans="1:1" s="36" customFormat="1">
      <c r="A478" s="598"/>
    </row>
    <row r="479" spans="1:1" s="36" customFormat="1">
      <c r="A479" s="598"/>
    </row>
    <row r="480" spans="1:1" s="36" customFormat="1">
      <c r="A480" s="598"/>
    </row>
    <row r="481" spans="1:1" s="36" customFormat="1">
      <c r="A481" s="598"/>
    </row>
    <row r="482" spans="1:1" s="36" customFormat="1">
      <c r="A482" s="598"/>
    </row>
    <row r="483" spans="1:1" s="36" customFormat="1">
      <c r="A483" s="598"/>
    </row>
    <row r="484" spans="1:1" s="36" customFormat="1">
      <c r="A484" s="598"/>
    </row>
    <row r="485" spans="1:1" s="36" customFormat="1">
      <c r="A485" s="598"/>
    </row>
    <row r="486" spans="1:1" s="36" customFormat="1">
      <c r="A486" s="598"/>
    </row>
    <row r="487" spans="1:1" s="36" customFormat="1">
      <c r="A487" s="598"/>
    </row>
    <row r="488" spans="1:1" s="36" customFormat="1">
      <c r="A488" s="598"/>
    </row>
    <row r="489" spans="1:1" s="36" customFormat="1">
      <c r="A489" s="598"/>
    </row>
    <row r="490" spans="1:1" s="36" customFormat="1">
      <c r="A490" s="598"/>
    </row>
    <row r="491" spans="1:1" s="36" customFormat="1">
      <c r="A491" s="598"/>
    </row>
    <row r="492" spans="1:1" s="36" customFormat="1">
      <c r="A492" s="598"/>
    </row>
    <row r="493" spans="1:1" s="36" customFormat="1">
      <c r="A493" s="598"/>
    </row>
    <row r="494" spans="1:1" s="36" customFormat="1">
      <c r="A494" s="598"/>
    </row>
    <row r="495" spans="1:1" s="36" customFormat="1">
      <c r="A495" s="598"/>
    </row>
    <row r="496" spans="1:1" s="36" customFormat="1">
      <c r="A496" s="598"/>
    </row>
    <row r="497" spans="1:1" s="36" customFormat="1">
      <c r="A497" s="598"/>
    </row>
    <row r="498" spans="1:1" s="36" customFormat="1">
      <c r="A498" s="598"/>
    </row>
    <row r="499" spans="1:1" s="36" customFormat="1">
      <c r="A499" s="598"/>
    </row>
    <row r="500" spans="1:1" s="36" customFormat="1">
      <c r="A500" s="598"/>
    </row>
    <row r="501" spans="1:1" s="36" customFormat="1">
      <c r="A501" s="598"/>
    </row>
    <row r="502" spans="1:1" s="36" customFormat="1">
      <c r="A502" s="598"/>
    </row>
    <row r="503" spans="1:1" s="36" customFormat="1">
      <c r="A503" s="598"/>
    </row>
    <row r="504" spans="1:1" s="36" customFormat="1">
      <c r="A504" s="598"/>
    </row>
    <row r="505" spans="1:1" s="36" customFormat="1">
      <c r="A505" s="598"/>
    </row>
    <row r="506" spans="1:1" s="36" customFormat="1">
      <c r="A506" s="598"/>
    </row>
    <row r="507" spans="1:1" s="36" customFormat="1">
      <c r="A507" s="598"/>
    </row>
    <row r="508" spans="1:1" s="36" customFormat="1">
      <c r="A508" s="598"/>
    </row>
    <row r="509" spans="1:1" s="36" customFormat="1">
      <c r="A509" s="598"/>
    </row>
    <row r="510" spans="1:1" s="36" customFormat="1">
      <c r="A510" s="598"/>
    </row>
    <row r="511" spans="1:1" s="36" customFormat="1">
      <c r="A511" s="598"/>
    </row>
    <row r="512" spans="1:1" s="36" customFormat="1">
      <c r="A512" s="598"/>
    </row>
    <row r="513" spans="1:1" s="36" customFormat="1">
      <c r="A513" s="598"/>
    </row>
    <row r="514" spans="1:1" s="36" customFormat="1">
      <c r="A514" s="598"/>
    </row>
    <row r="515" spans="1:1" s="36" customFormat="1">
      <c r="A515" s="598"/>
    </row>
    <row r="516" spans="1:1" s="36" customFormat="1">
      <c r="A516" s="598"/>
    </row>
    <row r="517" spans="1:1" s="36" customFormat="1">
      <c r="A517" s="598"/>
    </row>
    <row r="518" spans="1:1" s="36" customFormat="1">
      <c r="A518" s="598"/>
    </row>
    <row r="519" spans="1:1" s="36" customFormat="1">
      <c r="A519" s="598"/>
    </row>
    <row r="520" spans="1:1" s="36" customFormat="1">
      <c r="A520" s="598"/>
    </row>
    <row r="521" spans="1:1" s="36" customFormat="1">
      <c r="A521" s="598"/>
    </row>
    <row r="522" spans="1:1" s="36" customFormat="1">
      <c r="A522" s="598"/>
    </row>
    <row r="523" spans="1:1" s="36" customFormat="1">
      <c r="A523" s="598"/>
    </row>
    <row r="524" spans="1:1" s="36" customFormat="1">
      <c r="A524" s="598"/>
    </row>
    <row r="525" spans="1:1" s="36" customFormat="1">
      <c r="A525" s="598"/>
    </row>
    <row r="526" spans="1:1" s="36" customFormat="1">
      <c r="A526" s="598"/>
    </row>
    <row r="527" spans="1:1" s="36" customFormat="1">
      <c r="A527" s="598"/>
    </row>
    <row r="528" spans="1:1" s="36" customFormat="1">
      <c r="A528" s="598"/>
    </row>
    <row r="529" spans="1:1" s="36" customFormat="1">
      <c r="A529" s="598"/>
    </row>
    <row r="530" spans="1:1" s="36" customFormat="1">
      <c r="A530" s="598"/>
    </row>
    <row r="531" spans="1:1" s="36" customFormat="1">
      <c r="A531" s="598"/>
    </row>
    <row r="532" spans="1:1" s="36" customFormat="1">
      <c r="A532" s="598"/>
    </row>
    <row r="533" spans="1:1" s="36" customFormat="1">
      <c r="A533" s="598"/>
    </row>
    <row r="534" spans="1:1" s="36" customFormat="1">
      <c r="A534" s="598"/>
    </row>
    <row r="535" spans="1:1" s="36" customFormat="1">
      <c r="A535" s="598"/>
    </row>
    <row r="536" spans="1:1" s="36" customFormat="1">
      <c r="A536" s="598"/>
    </row>
    <row r="537" spans="1:1" s="36" customFormat="1">
      <c r="A537" s="598"/>
    </row>
    <row r="538" spans="1:1" s="36" customFormat="1">
      <c r="A538" s="598"/>
    </row>
    <row r="539" spans="1:1" s="36" customFormat="1">
      <c r="A539" s="598"/>
    </row>
    <row r="540" spans="1:1" s="36" customFormat="1">
      <c r="A540" s="598"/>
    </row>
    <row r="541" spans="1:1" s="36" customFormat="1">
      <c r="A541" s="598"/>
    </row>
    <row r="542" spans="1:1" s="36" customFormat="1">
      <c r="A542" s="598"/>
    </row>
    <row r="543" spans="1:1" s="36" customFormat="1">
      <c r="A543" s="598"/>
    </row>
    <row r="544" spans="1:1" s="36" customFormat="1">
      <c r="A544" s="598"/>
    </row>
    <row r="545" spans="1:1" s="36" customFormat="1">
      <c r="A545" s="598"/>
    </row>
    <row r="546" spans="1:1" s="36" customFormat="1">
      <c r="A546" s="598"/>
    </row>
    <row r="547" spans="1:1" s="36" customFormat="1">
      <c r="A547" s="598"/>
    </row>
    <row r="548" spans="1:1" s="36" customFormat="1">
      <c r="A548" s="598"/>
    </row>
    <row r="549" spans="1:1" s="36" customFormat="1">
      <c r="A549" s="598"/>
    </row>
    <row r="550" spans="1:1" s="36" customFormat="1">
      <c r="A550" s="598"/>
    </row>
    <row r="551" spans="1:1" s="36" customFormat="1">
      <c r="A551" s="598"/>
    </row>
    <row r="552" spans="1:1" s="36" customFormat="1">
      <c r="A552" s="598"/>
    </row>
    <row r="553" spans="1:1" s="36" customFormat="1">
      <c r="A553" s="598"/>
    </row>
    <row r="554" spans="1:1" s="36" customFormat="1">
      <c r="A554" s="598"/>
    </row>
    <row r="555" spans="1:1" s="36" customFormat="1">
      <c r="A555" s="598"/>
    </row>
    <row r="556" spans="1:1" s="36" customFormat="1">
      <c r="A556" s="598"/>
    </row>
    <row r="557" spans="1:1" s="36" customFormat="1">
      <c r="A557" s="598"/>
    </row>
    <row r="558" spans="1:1" s="36" customFormat="1">
      <c r="A558" s="598"/>
    </row>
    <row r="559" spans="1:1" s="36" customFormat="1">
      <c r="A559" s="598"/>
    </row>
    <row r="560" spans="1:1" s="36" customFormat="1">
      <c r="A560" s="598"/>
    </row>
    <row r="561" spans="1:1" s="36" customFormat="1">
      <c r="A561" s="598"/>
    </row>
    <row r="562" spans="1:1" s="36" customFormat="1">
      <c r="A562" s="598"/>
    </row>
    <row r="563" spans="1:1" s="36" customFormat="1">
      <c r="A563" s="598"/>
    </row>
    <row r="564" spans="1:1" s="36" customFormat="1">
      <c r="A564" s="598"/>
    </row>
    <row r="565" spans="1:1" s="36" customFormat="1">
      <c r="A565" s="598"/>
    </row>
    <row r="566" spans="1:1" s="36" customFormat="1">
      <c r="A566" s="598"/>
    </row>
    <row r="567" spans="1:1" s="36" customFormat="1">
      <c r="A567" s="598"/>
    </row>
    <row r="568" spans="1:1" s="36" customFormat="1">
      <c r="A568" s="598"/>
    </row>
    <row r="569" spans="1:1" s="36" customFormat="1">
      <c r="A569" s="598"/>
    </row>
    <row r="570" spans="1:1" s="36" customFormat="1">
      <c r="A570" s="598"/>
    </row>
    <row r="571" spans="1:1" s="36" customFormat="1">
      <c r="A571" s="598"/>
    </row>
    <row r="572" spans="1:1" s="36" customFormat="1">
      <c r="A572" s="598"/>
    </row>
    <row r="573" spans="1:1" s="36" customFormat="1">
      <c r="A573" s="598"/>
    </row>
    <row r="574" spans="1:1" s="36" customFormat="1">
      <c r="A574" s="598"/>
    </row>
    <row r="575" spans="1:1" s="36" customFormat="1">
      <c r="A575" s="598"/>
    </row>
    <row r="576" spans="1:1" s="36" customFormat="1">
      <c r="A576" s="598"/>
    </row>
    <row r="577" spans="1:1" s="36" customFormat="1">
      <c r="A577" s="598"/>
    </row>
    <row r="578" spans="1:1" s="36" customFormat="1">
      <c r="A578" s="598"/>
    </row>
    <row r="579" spans="1:1" s="36" customFormat="1">
      <c r="A579" s="598"/>
    </row>
    <row r="580" spans="1:1" s="36" customFormat="1">
      <c r="A580" s="598"/>
    </row>
    <row r="581" spans="1:1" s="36" customFormat="1">
      <c r="A581" s="598"/>
    </row>
    <row r="582" spans="1:1" s="36" customFormat="1">
      <c r="A582" s="598"/>
    </row>
    <row r="583" spans="1:1" s="36" customFormat="1">
      <c r="A583" s="598"/>
    </row>
    <row r="584" spans="1:1" s="36" customFormat="1">
      <c r="A584" s="598"/>
    </row>
    <row r="585" spans="1:1" s="36" customFormat="1">
      <c r="A585" s="598"/>
    </row>
    <row r="586" spans="1:1" s="36" customFormat="1">
      <c r="A586" s="598"/>
    </row>
    <row r="587" spans="1:1" s="36" customFormat="1">
      <c r="A587" s="598"/>
    </row>
    <row r="588" spans="1:1" s="36" customFormat="1">
      <c r="A588" s="598"/>
    </row>
    <row r="589" spans="1:1" s="36" customFormat="1">
      <c r="A589" s="598"/>
    </row>
    <row r="590" spans="1:1" s="36" customFormat="1">
      <c r="A590" s="598"/>
    </row>
    <row r="591" spans="1:1" s="36" customFormat="1">
      <c r="A591" s="598"/>
    </row>
    <row r="592" spans="1:1" s="36" customFormat="1">
      <c r="A592" s="598"/>
    </row>
    <row r="593" spans="1:1" s="36" customFormat="1">
      <c r="A593" s="598"/>
    </row>
    <row r="594" spans="1:1" s="36" customFormat="1">
      <c r="A594" s="598"/>
    </row>
    <row r="595" spans="1:1" s="36" customFormat="1">
      <c r="A595" s="598"/>
    </row>
    <row r="596" spans="1:1" s="36" customFormat="1">
      <c r="A596" s="598"/>
    </row>
    <row r="597" spans="1:1" s="36" customFormat="1">
      <c r="A597" s="598"/>
    </row>
    <row r="598" spans="1:1" s="36" customFormat="1">
      <c r="A598" s="598"/>
    </row>
    <row r="599" spans="1:1" s="36" customFormat="1">
      <c r="A599" s="598"/>
    </row>
    <row r="600" spans="1:1" s="36" customFormat="1">
      <c r="A600" s="598"/>
    </row>
    <row r="601" spans="1:1" s="36" customFormat="1">
      <c r="A601" s="598"/>
    </row>
    <row r="602" spans="1:1" s="36" customFormat="1">
      <c r="A602" s="598"/>
    </row>
    <row r="603" spans="1:1" s="36" customFormat="1">
      <c r="A603" s="598"/>
    </row>
    <row r="604" spans="1:1" s="36" customFormat="1">
      <c r="A604" s="598"/>
    </row>
    <row r="605" spans="1:1" s="36" customFormat="1">
      <c r="A605" s="598"/>
    </row>
    <row r="606" spans="1:1" s="36" customFormat="1">
      <c r="A606" s="598"/>
    </row>
    <row r="607" spans="1:1" s="36" customFormat="1">
      <c r="A607" s="598"/>
    </row>
    <row r="608" spans="1:1" s="36" customFormat="1">
      <c r="A608" s="598"/>
    </row>
    <row r="609" spans="1:1" s="36" customFormat="1">
      <c r="A609" s="598"/>
    </row>
    <row r="610" spans="1:1" s="36" customFormat="1">
      <c r="A610" s="598"/>
    </row>
    <row r="611" spans="1:1" s="36" customFormat="1">
      <c r="A611" s="598"/>
    </row>
    <row r="612" spans="1:1" s="36" customFormat="1">
      <c r="A612" s="598"/>
    </row>
    <row r="613" spans="1:1" s="36" customFormat="1">
      <c r="A613" s="598"/>
    </row>
    <row r="614" spans="1:1" s="36" customFormat="1">
      <c r="A614" s="598"/>
    </row>
    <row r="615" spans="1:1" s="36" customFormat="1">
      <c r="A615" s="598"/>
    </row>
    <row r="616" spans="1:1" s="36" customFormat="1">
      <c r="A616" s="598"/>
    </row>
    <row r="617" spans="1:1" s="36" customFormat="1">
      <c r="A617" s="598"/>
    </row>
    <row r="618" spans="1:1" s="36" customFormat="1">
      <c r="A618" s="598"/>
    </row>
    <row r="619" spans="1:1" s="36" customFormat="1">
      <c r="A619" s="598"/>
    </row>
    <row r="620" spans="1:1" s="36" customFormat="1">
      <c r="A620" s="598"/>
    </row>
    <row r="621" spans="1:1" s="36" customFormat="1">
      <c r="A621" s="598"/>
    </row>
    <row r="622" spans="1:1" s="36" customFormat="1">
      <c r="A622" s="598"/>
    </row>
    <row r="623" spans="1:1" s="36" customFormat="1">
      <c r="A623" s="598"/>
    </row>
    <row r="624" spans="1:1" s="36" customFormat="1">
      <c r="A624" s="598"/>
    </row>
    <row r="625" spans="1:1" s="36" customFormat="1">
      <c r="A625" s="598"/>
    </row>
    <row r="626" spans="1:1" s="36" customFormat="1">
      <c r="A626" s="598"/>
    </row>
    <row r="627" spans="1:1" s="36" customFormat="1">
      <c r="A627" s="598"/>
    </row>
    <row r="628" spans="1:1" s="36" customFormat="1">
      <c r="A628" s="598"/>
    </row>
    <row r="629" spans="1:1" s="36" customFormat="1">
      <c r="A629" s="598"/>
    </row>
    <row r="630" spans="1:1" s="36" customFormat="1">
      <c r="A630" s="598"/>
    </row>
    <row r="631" spans="1:1" s="36" customFormat="1">
      <c r="A631" s="598"/>
    </row>
    <row r="632" spans="1:1" s="36" customFormat="1">
      <c r="A632" s="598"/>
    </row>
    <row r="633" spans="1:1" s="36" customFormat="1">
      <c r="A633" s="598"/>
    </row>
    <row r="634" spans="1:1" s="36" customFormat="1">
      <c r="A634" s="598"/>
    </row>
    <row r="635" spans="1:1" s="36" customFormat="1">
      <c r="A635" s="598"/>
    </row>
    <row r="636" spans="1:1" s="36" customFormat="1">
      <c r="A636" s="598"/>
    </row>
    <row r="637" spans="1:1" s="36" customFormat="1">
      <c r="A637" s="598"/>
    </row>
    <row r="638" spans="1:1" s="36" customFormat="1">
      <c r="A638" s="598"/>
    </row>
    <row r="639" spans="1:1" s="36" customFormat="1">
      <c r="A639" s="598"/>
    </row>
    <row r="640" spans="1:1" s="36" customFormat="1">
      <c r="A640" s="598"/>
    </row>
    <row r="641" spans="1:1" s="36" customFormat="1">
      <c r="A641" s="598"/>
    </row>
    <row r="642" spans="1:1" s="36" customFormat="1">
      <c r="A642" s="598"/>
    </row>
    <row r="643" spans="1:1" s="36" customFormat="1">
      <c r="A643" s="598"/>
    </row>
    <row r="644" spans="1:1" s="36" customFormat="1">
      <c r="A644" s="598"/>
    </row>
    <row r="645" spans="1:1" s="36" customFormat="1">
      <c r="A645" s="598"/>
    </row>
    <row r="646" spans="1:1" s="36" customFormat="1">
      <c r="A646" s="598"/>
    </row>
    <row r="647" spans="1:1" s="36" customFormat="1">
      <c r="A647" s="598"/>
    </row>
    <row r="648" spans="1:1" s="36" customFormat="1">
      <c r="A648" s="598"/>
    </row>
    <row r="649" spans="1:1" s="36" customFormat="1">
      <c r="A649" s="598"/>
    </row>
    <row r="650" spans="1:1" s="36" customFormat="1">
      <c r="A650" s="598"/>
    </row>
    <row r="651" spans="1:1" s="36" customFormat="1">
      <c r="A651" s="598"/>
    </row>
    <row r="652" spans="1:1" s="36" customFormat="1">
      <c r="A652" s="598"/>
    </row>
    <row r="653" spans="1:1" s="36" customFormat="1">
      <c r="A653" s="598"/>
    </row>
    <row r="654" spans="1:1" s="36" customFormat="1">
      <c r="A654" s="598"/>
    </row>
    <row r="655" spans="1:1" s="36" customFormat="1">
      <c r="A655" s="598"/>
    </row>
    <row r="656" spans="1:1" s="36" customFormat="1">
      <c r="A656" s="598"/>
    </row>
    <row r="657" spans="1:1" s="36" customFormat="1">
      <c r="A657" s="598"/>
    </row>
    <row r="658" spans="1:1" s="36" customFormat="1">
      <c r="A658" s="598"/>
    </row>
    <row r="659" spans="1:1" s="36" customFormat="1">
      <c r="A659" s="598"/>
    </row>
    <row r="660" spans="1:1" s="36" customFormat="1">
      <c r="A660" s="598"/>
    </row>
    <row r="661" spans="1:1" s="36" customFormat="1">
      <c r="A661" s="598"/>
    </row>
    <row r="662" spans="1:1" s="36" customFormat="1">
      <c r="A662" s="598"/>
    </row>
    <row r="663" spans="1:1" s="36" customFormat="1">
      <c r="A663" s="598"/>
    </row>
    <row r="664" spans="1:1" s="36" customFormat="1">
      <c r="A664" s="598"/>
    </row>
    <row r="665" spans="1:1" s="36" customFormat="1">
      <c r="A665" s="598"/>
    </row>
    <row r="666" spans="1:1" s="36" customFormat="1">
      <c r="A666" s="598"/>
    </row>
    <row r="667" spans="1:1" s="36" customFormat="1">
      <c r="A667" s="598"/>
    </row>
    <row r="668" spans="1:1" s="36" customFormat="1">
      <c r="A668" s="598"/>
    </row>
    <row r="669" spans="1:1" s="36" customFormat="1">
      <c r="A669" s="598"/>
    </row>
    <row r="670" spans="1:1" s="36" customFormat="1">
      <c r="A670" s="598"/>
    </row>
    <row r="671" spans="1:1" s="36" customFormat="1">
      <c r="A671" s="598"/>
    </row>
    <row r="672" spans="1:1" s="36" customFormat="1">
      <c r="A672" s="598"/>
    </row>
    <row r="673" spans="1:1" s="36" customFormat="1">
      <c r="A673" s="598"/>
    </row>
    <row r="674" spans="1:1" s="36" customFormat="1">
      <c r="A674" s="598"/>
    </row>
    <row r="675" spans="1:1" s="36" customFormat="1">
      <c r="A675" s="598"/>
    </row>
    <row r="676" spans="1:1" s="36" customFormat="1">
      <c r="A676" s="598"/>
    </row>
    <row r="677" spans="1:1" s="36" customFormat="1">
      <c r="A677" s="598"/>
    </row>
    <row r="678" spans="1:1" s="36" customFormat="1">
      <c r="A678" s="598"/>
    </row>
    <row r="679" spans="1:1" s="36" customFormat="1">
      <c r="A679" s="598"/>
    </row>
    <row r="680" spans="1:1" s="36" customFormat="1">
      <c r="A680" s="598"/>
    </row>
    <row r="681" spans="1:1" s="36" customFormat="1">
      <c r="A681" s="598"/>
    </row>
    <row r="682" spans="1:1" s="36" customFormat="1">
      <c r="A682" s="598"/>
    </row>
    <row r="683" spans="1:1" s="36" customFormat="1">
      <c r="A683" s="598"/>
    </row>
    <row r="684" spans="1:1" s="36" customFormat="1">
      <c r="A684" s="598"/>
    </row>
    <row r="685" spans="1:1" s="36" customFormat="1">
      <c r="A685" s="598"/>
    </row>
    <row r="686" spans="1:1" s="36" customFormat="1">
      <c r="A686" s="598"/>
    </row>
    <row r="687" spans="1:1" s="36" customFormat="1">
      <c r="A687" s="598"/>
    </row>
    <row r="688" spans="1:1" s="36" customFormat="1">
      <c r="A688" s="598"/>
    </row>
    <row r="689" spans="1:1" s="36" customFormat="1">
      <c r="A689" s="598"/>
    </row>
    <row r="690" spans="1:1" s="36" customFormat="1">
      <c r="A690" s="598"/>
    </row>
    <row r="691" spans="1:1" s="36" customFormat="1">
      <c r="A691" s="598"/>
    </row>
    <row r="692" spans="1:1" s="36" customFormat="1">
      <c r="A692" s="598"/>
    </row>
    <row r="693" spans="1:1" s="36" customFormat="1">
      <c r="A693" s="598"/>
    </row>
    <row r="694" spans="1:1" s="36" customFormat="1">
      <c r="A694" s="598"/>
    </row>
    <row r="695" spans="1:1" s="36" customFormat="1">
      <c r="A695" s="598"/>
    </row>
    <row r="696" spans="1:1" s="36" customFormat="1">
      <c r="A696" s="598"/>
    </row>
    <row r="697" spans="1:1" s="36" customFormat="1">
      <c r="A697" s="598"/>
    </row>
    <row r="698" spans="1:1" s="36" customFormat="1">
      <c r="A698" s="598"/>
    </row>
    <row r="699" spans="1:1" s="36" customFormat="1">
      <c r="A699" s="598"/>
    </row>
    <row r="700" spans="1:1" s="36" customFormat="1">
      <c r="A700" s="598"/>
    </row>
    <row r="701" spans="1:1" s="36" customFormat="1">
      <c r="A701" s="598"/>
    </row>
    <row r="702" spans="1:1" s="36" customFormat="1">
      <c r="A702" s="598"/>
    </row>
    <row r="703" spans="1:1" s="36" customFormat="1">
      <c r="A703" s="598"/>
    </row>
    <row r="704" spans="1:1" s="36" customFormat="1">
      <c r="A704" s="598"/>
    </row>
    <row r="705" spans="1:1" s="36" customFormat="1">
      <c r="A705" s="598"/>
    </row>
    <row r="706" spans="1:1" s="36" customFormat="1">
      <c r="A706" s="598"/>
    </row>
    <row r="707" spans="1:1" s="36" customFormat="1">
      <c r="A707" s="598"/>
    </row>
    <row r="708" spans="1:1" s="36" customFormat="1">
      <c r="A708" s="598"/>
    </row>
    <row r="709" spans="1:1" s="36" customFormat="1">
      <c r="A709" s="598"/>
    </row>
    <row r="710" spans="1:1" s="36" customFormat="1">
      <c r="A710" s="598"/>
    </row>
    <row r="711" spans="1:1" s="36" customFormat="1">
      <c r="A711" s="598"/>
    </row>
    <row r="712" spans="1:1" s="36" customFormat="1">
      <c r="A712" s="598"/>
    </row>
    <row r="713" spans="1:1" s="36" customFormat="1">
      <c r="A713" s="598"/>
    </row>
    <row r="714" spans="1:1" s="36" customFormat="1">
      <c r="A714" s="598"/>
    </row>
    <row r="715" spans="1:1" s="36" customFormat="1">
      <c r="A715" s="598"/>
    </row>
    <row r="716" spans="1:1" s="36" customFormat="1">
      <c r="A716" s="598"/>
    </row>
    <row r="717" spans="1:1" s="36" customFormat="1">
      <c r="A717" s="598"/>
    </row>
    <row r="718" spans="1:1" s="36" customFormat="1">
      <c r="A718" s="598"/>
    </row>
    <row r="719" spans="1:1" s="36" customFormat="1">
      <c r="A719" s="598"/>
    </row>
    <row r="720" spans="1:1" s="36" customFormat="1">
      <c r="A720" s="598"/>
    </row>
    <row r="721" spans="1:1" s="36" customFormat="1">
      <c r="A721" s="598"/>
    </row>
    <row r="722" spans="1:1" s="36" customFormat="1">
      <c r="A722" s="598"/>
    </row>
    <row r="723" spans="1:1" s="36" customFormat="1">
      <c r="A723" s="598"/>
    </row>
    <row r="724" spans="1:1" s="36" customFormat="1">
      <c r="A724" s="598"/>
    </row>
    <row r="725" spans="1:1" s="36" customFormat="1">
      <c r="A725" s="598"/>
    </row>
    <row r="726" spans="1:1" s="36" customFormat="1">
      <c r="A726" s="598"/>
    </row>
    <row r="727" spans="1:1" s="36" customFormat="1">
      <c r="A727" s="598"/>
    </row>
    <row r="728" spans="1:1" s="36" customFormat="1">
      <c r="A728" s="598"/>
    </row>
    <row r="729" spans="1:1" s="36" customFormat="1">
      <c r="A729" s="598"/>
    </row>
    <row r="730" spans="1:1" s="36" customFormat="1">
      <c r="A730" s="598"/>
    </row>
    <row r="731" spans="1:1" s="36" customFormat="1">
      <c r="A731" s="598"/>
    </row>
    <row r="732" spans="1:1" s="36" customFormat="1">
      <c r="A732" s="598"/>
    </row>
    <row r="733" spans="1:1" s="36" customFormat="1">
      <c r="A733" s="598"/>
    </row>
    <row r="734" spans="1:1" s="36" customFormat="1">
      <c r="A734" s="598"/>
    </row>
    <row r="735" spans="1:1" s="36" customFormat="1">
      <c r="A735" s="598"/>
    </row>
    <row r="736" spans="1:1" s="36" customFormat="1">
      <c r="A736" s="598"/>
    </row>
    <row r="737" spans="1:1" s="36" customFormat="1">
      <c r="A737" s="598"/>
    </row>
    <row r="738" spans="1:1" s="36" customFormat="1">
      <c r="A738" s="598"/>
    </row>
    <row r="739" spans="1:1" s="36" customFormat="1">
      <c r="A739" s="598"/>
    </row>
    <row r="740" spans="1:1" s="36" customFormat="1">
      <c r="A740" s="598"/>
    </row>
    <row r="741" spans="1:1" s="36" customFormat="1">
      <c r="A741" s="598"/>
    </row>
    <row r="742" spans="1:1" s="36" customFormat="1">
      <c r="A742" s="598"/>
    </row>
    <row r="743" spans="1:1" s="36" customFormat="1">
      <c r="A743" s="598"/>
    </row>
    <row r="744" spans="1:1" s="36" customFormat="1">
      <c r="A744" s="598"/>
    </row>
    <row r="745" spans="1:1" s="36" customFormat="1">
      <c r="A745" s="598"/>
    </row>
    <row r="746" spans="1:1" s="36" customFormat="1">
      <c r="A746" s="598"/>
    </row>
    <row r="747" spans="1:1" s="36" customFormat="1">
      <c r="A747" s="598"/>
    </row>
    <row r="748" spans="1:1" s="36" customFormat="1">
      <c r="A748" s="598"/>
    </row>
    <row r="749" spans="1:1" s="36" customFormat="1">
      <c r="A749" s="598"/>
    </row>
    <row r="750" spans="1:1" s="36" customFormat="1">
      <c r="A750" s="598"/>
    </row>
    <row r="751" spans="1:1" s="36" customFormat="1">
      <c r="A751" s="598"/>
    </row>
    <row r="752" spans="1:1" s="36" customFormat="1">
      <c r="A752" s="598"/>
    </row>
    <row r="753" spans="1:1" s="36" customFormat="1">
      <c r="A753" s="598"/>
    </row>
    <row r="754" spans="1:1" s="36" customFormat="1">
      <c r="A754" s="598"/>
    </row>
    <row r="755" spans="1:1" s="36" customFormat="1">
      <c r="A755" s="598"/>
    </row>
    <row r="756" spans="1:1" s="36" customFormat="1">
      <c r="A756" s="598"/>
    </row>
    <row r="757" spans="1:1" s="36" customFormat="1">
      <c r="A757" s="598"/>
    </row>
    <row r="758" spans="1:1" s="36" customFormat="1">
      <c r="A758" s="598"/>
    </row>
    <row r="759" spans="1:1" s="36" customFormat="1">
      <c r="A759" s="598"/>
    </row>
    <row r="760" spans="1:1" s="36" customFormat="1">
      <c r="A760" s="598"/>
    </row>
    <row r="761" spans="1:1" s="36" customFormat="1">
      <c r="A761" s="598"/>
    </row>
    <row r="762" spans="1:1" s="36" customFormat="1">
      <c r="A762" s="598"/>
    </row>
    <row r="763" spans="1:1" s="36" customFormat="1">
      <c r="A763" s="598"/>
    </row>
    <row r="764" spans="1:1" s="36" customFormat="1">
      <c r="A764" s="598"/>
    </row>
    <row r="765" spans="1:1" s="36" customFormat="1">
      <c r="A765" s="598"/>
    </row>
    <row r="766" spans="1:1" s="36" customFormat="1">
      <c r="A766" s="598"/>
    </row>
    <row r="767" spans="1:1" s="36" customFormat="1">
      <c r="A767" s="598"/>
    </row>
    <row r="768" spans="1:1" s="36" customFormat="1">
      <c r="A768" s="598"/>
    </row>
    <row r="769" spans="1:1" s="36" customFormat="1">
      <c r="A769" s="598"/>
    </row>
    <row r="770" spans="1:1" s="36" customFormat="1">
      <c r="A770" s="598"/>
    </row>
    <row r="771" spans="1:1" s="36" customFormat="1">
      <c r="A771" s="598"/>
    </row>
    <row r="772" spans="1:1" s="36" customFormat="1">
      <c r="A772" s="598"/>
    </row>
    <row r="773" spans="1:1" s="36" customFormat="1">
      <c r="A773" s="598"/>
    </row>
    <row r="774" spans="1:1" s="36" customFormat="1">
      <c r="A774" s="598"/>
    </row>
    <row r="775" spans="1:1" s="36" customFormat="1">
      <c r="A775" s="598"/>
    </row>
    <row r="776" spans="1:1" s="36" customFormat="1">
      <c r="A776" s="598"/>
    </row>
    <row r="777" spans="1:1" s="36" customFormat="1">
      <c r="A777" s="598"/>
    </row>
    <row r="778" spans="1:1" s="36" customFormat="1">
      <c r="A778" s="598"/>
    </row>
    <row r="779" spans="1:1" s="36" customFormat="1">
      <c r="A779" s="598"/>
    </row>
    <row r="780" spans="1:1" s="36" customFormat="1">
      <c r="A780" s="598"/>
    </row>
    <row r="781" spans="1:1" s="36" customFormat="1">
      <c r="A781" s="598"/>
    </row>
    <row r="782" spans="1:1" s="36" customFormat="1">
      <c r="A782" s="598"/>
    </row>
    <row r="783" spans="1:1" s="36" customFormat="1">
      <c r="A783" s="598"/>
    </row>
    <row r="784" spans="1:1" s="36" customFormat="1">
      <c r="A784" s="598"/>
    </row>
    <row r="785" spans="1:1" s="36" customFormat="1">
      <c r="A785" s="598"/>
    </row>
    <row r="786" spans="1:1" s="36" customFormat="1">
      <c r="A786" s="598"/>
    </row>
    <row r="787" spans="1:1" s="36" customFormat="1">
      <c r="A787" s="598"/>
    </row>
    <row r="788" spans="1:1" s="36" customFormat="1">
      <c r="A788" s="598"/>
    </row>
    <row r="789" spans="1:1" s="36" customFormat="1">
      <c r="A789" s="598"/>
    </row>
    <row r="790" spans="1:1" s="36" customFormat="1">
      <c r="A790" s="598"/>
    </row>
    <row r="791" spans="1:1" s="36" customFormat="1">
      <c r="A791" s="598"/>
    </row>
    <row r="792" spans="1:1" s="36" customFormat="1">
      <c r="A792" s="598"/>
    </row>
    <row r="793" spans="1:1" s="36" customFormat="1">
      <c r="A793" s="598"/>
    </row>
    <row r="794" spans="1:1" s="36" customFormat="1">
      <c r="A794" s="598"/>
    </row>
    <row r="795" spans="1:1" s="36" customFormat="1">
      <c r="A795" s="598"/>
    </row>
    <row r="796" spans="1:1" s="36" customFormat="1">
      <c r="A796" s="598"/>
    </row>
    <row r="797" spans="1:1" s="36" customFormat="1">
      <c r="A797" s="598"/>
    </row>
    <row r="798" spans="1:1" s="36" customFormat="1">
      <c r="A798" s="598"/>
    </row>
    <row r="799" spans="1:1" s="36" customFormat="1">
      <c r="A799" s="598"/>
    </row>
    <row r="800" spans="1:1" s="36" customFormat="1">
      <c r="A800" s="598"/>
    </row>
    <row r="801" spans="1:1" s="36" customFormat="1">
      <c r="A801" s="598"/>
    </row>
    <row r="802" spans="1:1" s="36" customFormat="1">
      <c r="A802" s="598"/>
    </row>
    <row r="803" spans="1:1" s="36" customFormat="1">
      <c r="A803" s="598"/>
    </row>
    <row r="804" spans="1:1" s="36" customFormat="1">
      <c r="A804" s="598"/>
    </row>
    <row r="805" spans="1:1" s="36" customFormat="1">
      <c r="A805" s="598"/>
    </row>
    <row r="806" spans="1:1" s="36" customFormat="1">
      <c r="A806" s="598"/>
    </row>
    <row r="807" spans="1:1" s="36" customFormat="1">
      <c r="A807" s="598"/>
    </row>
    <row r="808" spans="1:1" s="36" customFormat="1">
      <c r="A808" s="598"/>
    </row>
    <row r="809" spans="1:1" s="36" customFormat="1">
      <c r="A809" s="598"/>
    </row>
    <row r="810" spans="1:1" s="36" customFormat="1">
      <c r="A810" s="598"/>
    </row>
    <row r="811" spans="1:1" s="36" customFormat="1">
      <c r="A811" s="598"/>
    </row>
    <row r="812" spans="1:1" s="36" customFormat="1">
      <c r="A812" s="598"/>
    </row>
    <row r="813" spans="1:1" s="36" customFormat="1">
      <c r="A813" s="598"/>
    </row>
    <row r="814" spans="1:1" s="36" customFormat="1">
      <c r="A814" s="598"/>
    </row>
    <row r="815" spans="1:1" s="36" customFormat="1">
      <c r="A815" s="598"/>
    </row>
    <row r="816" spans="1:1" s="36" customFormat="1">
      <c r="A816" s="598"/>
    </row>
    <row r="817" spans="1:1" s="36" customFormat="1">
      <c r="A817" s="598"/>
    </row>
    <row r="818" spans="1:1" s="36" customFormat="1">
      <c r="A818" s="598"/>
    </row>
    <row r="819" spans="1:1" s="36" customFormat="1">
      <c r="A819" s="598"/>
    </row>
    <row r="820" spans="1:1" s="36" customFormat="1">
      <c r="A820" s="598"/>
    </row>
    <row r="821" spans="1:1" s="36" customFormat="1">
      <c r="A821" s="598"/>
    </row>
    <row r="822" spans="1:1" s="36" customFormat="1">
      <c r="A822" s="598"/>
    </row>
    <row r="823" spans="1:1" s="36" customFormat="1">
      <c r="A823" s="598"/>
    </row>
    <row r="824" spans="1:1" s="36" customFormat="1">
      <c r="A824" s="598"/>
    </row>
    <row r="825" spans="1:1" s="36" customFormat="1">
      <c r="A825" s="598"/>
    </row>
    <row r="826" spans="1:1" s="36" customFormat="1">
      <c r="A826" s="598"/>
    </row>
    <row r="827" spans="1:1" s="36" customFormat="1">
      <c r="A827" s="598"/>
    </row>
    <row r="828" spans="1:1" s="36" customFormat="1">
      <c r="A828" s="598"/>
    </row>
    <row r="829" spans="1:1" s="36" customFormat="1">
      <c r="A829" s="598"/>
    </row>
    <row r="830" spans="1:1" s="36" customFormat="1">
      <c r="A830" s="598"/>
    </row>
    <row r="831" spans="1:1" s="36" customFormat="1">
      <c r="A831" s="598"/>
    </row>
    <row r="832" spans="1:1" s="36" customFormat="1">
      <c r="A832" s="598"/>
    </row>
    <row r="833" spans="1:1" s="36" customFormat="1">
      <c r="A833" s="598"/>
    </row>
    <row r="834" spans="1:1" s="36" customFormat="1">
      <c r="A834" s="598"/>
    </row>
    <row r="835" spans="1:1" s="36" customFormat="1">
      <c r="A835" s="598"/>
    </row>
    <row r="836" spans="1:1" s="36" customFormat="1">
      <c r="A836" s="598"/>
    </row>
    <row r="837" spans="1:1" s="36" customFormat="1">
      <c r="A837" s="598"/>
    </row>
    <row r="838" spans="1:1" s="36" customFormat="1">
      <c r="A838" s="598"/>
    </row>
    <row r="839" spans="1:1" s="36" customFormat="1">
      <c r="A839" s="598"/>
    </row>
    <row r="840" spans="1:1" s="36" customFormat="1">
      <c r="A840" s="598"/>
    </row>
    <row r="841" spans="1:1" s="36" customFormat="1">
      <c r="A841" s="598"/>
    </row>
    <row r="842" spans="1:1" s="36" customFormat="1">
      <c r="A842" s="598"/>
    </row>
    <row r="843" spans="1:1" s="36" customFormat="1">
      <c r="A843" s="598"/>
    </row>
    <row r="844" spans="1:1" s="36" customFormat="1">
      <c r="A844" s="598"/>
    </row>
    <row r="845" spans="1:1" s="36" customFormat="1">
      <c r="A845" s="598"/>
    </row>
    <row r="846" spans="1:1" s="36" customFormat="1">
      <c r="A846" s="598"/>
    </row>
    <row r="847" spans="1:1" s="36" customFormat="1">
      <c r="A847" s="598"/>
    </row>
    <row r="848" spans="1:1" s="36" customFormat="1">
      <c r="A848" s="598"/>
    </row>
    <row r="849" spans="1:1" s="36" customFormat="1">
      <c r="A849" s="598"/>
    </row>
    <row r="850" spans="1:1" s="36" customFormat="1">
      <c r="A850" s="598"/>
    </row>
    <row r="851" spans="1:1" s="36" customFormat="1">
      <c r="A851" s="598"/>
    </row>
    <row r="852" spans="1:1" s="36" customFormat="1">
      <c r="A852" s="598"/>
    </row>
    <row r="853" spans="1:1" s="36" customFormat="1">
      <c r="A853" s="598"/>
    </row>
    <row r="854" spans="1:1" s="36" customFormat="1">
      <c r="A854" s="598"/>
    </row>
    <row r="855" spans="1:1" s="36" customFormat="1">
      <c r="A855" s="598"/>
    </row>
    <row r="856" spans="1:1" s="36" customFormat="1">
      <c r="A856" s="598"/>
    </row>
    <row r="857" spans="1:1" s="36" customFormat="1">
      <c r="A857" s="598"/>
    </row>
    <row r="858" spans="1:1" s="36" customFormat="1">
      <c r="A858" s="598"/>
    </row>
    <row r="859" spans="1:1" s="36" customFormat="1">
      <c r="A859" s="598"/>
    </row>
    <row r="860" spans="1:1" s="36" customFormat="1">
      <c r="A860" s="598"/>
    </row>
    <row r="861" spans="1:1" s="36" customFormat="1">
      <c r="A861" s="598"/>
    </row>
    <row r="862" spans="1:1" s="36" customFormat="1">
      <c r="A862" s="598"/>
    </row>
    <row r="863" spans="1:1" s="36" customFormat="1">
      <c r="A863" s="598"/>
    </row>
    <row r="864" spans="1:1" s="36" customFormat="1">
      <c r="A864" s="598"/>
    </row>
    <row r="865" spans="1:1" s="36" customFormat="1">
      <c r="A865" s="598"/>
    </row>
    <row r="866" spans="1:1" s="36" customFormat="1">
      <c r="A866" s="598"/>
    </row>
    <row r="867" spans="1:1" s="36" customFormat="1">
      <c r="A867" s="598"/>
    </row>
    <row r="868" spans="1:1" s="36" customFormat="1">
      <c r="A868" s="598"/>
    </row>
    <row r="869" spans="1:1" s="36" customFormat="1">
      <c r="A869" s="598"/>
    </row>
    <row r="870" spans="1:1" s="36" customFormat="1">
      <c r="A870" s="598"/>
    </row>
    <row r="871" spans="1:1" s="36" customFormat="1">
      <c r="A871" s="598"/>
    </row>
    <row r="872" spans="1:1" s="36" customFormat="1">
      <c r="A872" s="598"/>
    </row>
    <row r="873" spans="1:1" s="36" customFormat="1">
      <c r="A873" s="598"/>
    </row>
    <row r="874" spans="1:1" s="36" customFormat="1">
      <c r="A874" s="598"/>
    </row>
    <row r="875" spans="1:1" s="36" customFormat="1">
      <c r="A875" s="598"/>
    </row>
    <row r="876" spans="1:1" s="36" customFormat="1">
      <c r="A876" s="598"/>
    </row>
    <row r="877" spans="1:1" s="36" customFormat="1">
      <c r="A877" s="598"/>
    </row>
    <row r="878" spans="1:1" s="36" customFormat="1">
      <c r="A878" s="598"/>
    </row>
    <row r="879" spans="1:1" s="36" customFormat="1">
      <c r="A879" s="598"/>
    </row>
    <row r="880" spans="1:1" s="36" customFormat="1">
      <c r="A880" s="598"/>
    </row>
    <row r="881" spans="1:1" s="36" customFormat="1">
      <c r="A881" s="598"/>
    </row>
    <row r="882" spans="1:1" s="36" customFormat="1">
      <c r="A882" s="598"/>
    </row>
    <row r="883" spans="1:1" s="36" customFormat="1">
      <c r="A883" s="598"/>
    </row>
    <row r="884" spans="1:1" s="36" customFormat="1">
      <c r="A884" s="598"/>
    </row>
    <row r="885" spans="1:1" s="36" customFormat="1">
      <c r="A885" s="598"/>
    </row>
    <row r="886" spans="1:1" s="36" customFormat="1">
      <c r="A886" s="598"/>
    </row>
    <row r="887" spans="1:1" s="36" customFormat="1">
      <c r="A887" s="598"/>
    </row>
    <row r="888" spans="1:1" s="36" customFormat="1">
      <c r="A888" s="598"/>
    </row>
    <row r="889" spans="1:1" s="36" customFormat="1">
      <c r="A889" s="598"/>
    </row>
    <row r="890" spans="1:1" s="36" customFormat="1">
      <c r="A890" s="598"/>
    </row>
    <row r="891" spans="1:1" s="36" customFormat="1">
      <c r="A891" s="598"/>
    </row>
    <row r="892" spans="1:1" s="36" customFormat="1">
      <c r="A892" s="598"/>
    </row>
    <row r="893" spans="1:1" s="36" customFormat="1">
      <c r="A893" s="598"/>
    </row>
    <row r="894" spans="1:1" s="36" customFormat="1">
      <c r="A894" s="598"/>
    </row>
    <row r="895" spans="1:1" s="36" customFormat="1">
      <c r="A895" s="598"/>
    </row>
    <row r="896" spans="1:1" s="36" customFormat="1">
      <c r="A896" s="598"/>
    </row>
    <row r="897" spans="1:1" s="36" customFormat="1">
      <c r="A897" s="598"/>
    </row>
    <row r="898" spans="1:1" s="36" customFormat="1">
      <c r="A898" s="598"/>
    </row>
    <row r="899" spans="1:1" s="36" customFormat="1">
      <c r="A899" s="598"/>
    </row>
    <row r="900" spans="1:1" s="36" customFormat="1">
      <c r="A900" s="598"/>
    </row>
    <row r="901" spans="1:1" s="36" customFormat="1">
      <c r="A901" s="598"/>
    </row>
    <row r="902" spans="1:1" s="36" customFormat="1">
      <c r="A902" s="598"/>
    </row>
    <row r="903" spans="1:1" s="36" customFormat="1">
      <c r="A903" s="598"/>
    </row>
    <row r="904" spans="1:1" s="36" customFormat="1">
      <c r="A904" s="598"/>
    </row>
    <row r="905" spans="1:1" s="36" customFormat="1">
      <c r="A905" s="598"/>
    </row>
    <row r="906" spans="1:1" s="36" customFormat="1">
      <c r="A906" s="598"/>
    </row>
    <row r="907" spans="1:1" s="36" customFormat="1">
      <c r="A907" s="598"/>
    </row>
    <row r="908" spans="1:1" s="36" customFormat="1">
      <c r="A908" s="598"/>
    </row>
    <row r="909" spans="1:1" s="36" customFormat="1">
      <c r="A909" s="598"/>
    </row>
    <row r="910" spans="1:1" s="36" customFormat="1">
      <c r="A910" s="598"/>
    </row>
    <row r="911" spans="1:1" s="36" customFormat="1">
      <c r="A911" s="598"/>
    </row>
    <row r="912" spans="1:1" s="36" customFormat="1">
      <c r="A912" s="598"/>
    </row>
    <row r="913" spans="1:1" s="36" customFormat="1">
      <c r="A913" s="598"/>
    </row>
    <row r="914" spans="1:1" s="36" customFormat="1">
      <c r="A914" s="598"/>
    </row>
    <row r="915" spans="1:1" s="36" customFormat="1">
      <c r="A915" s="598"/>
    </row>
    <row r="916" spans="1:1" s="36" customFormat="1">
      <c r="A916" s="598"/>
    </row>
    <row r="917" spans="1:1" s="36" customFormat="1">
      <c r="A917" s="598"/>
    </row>
    <row r="918" spans="1:1" s="36" customFormat="1">
      <c r="A918" s="598"/>
    </row>
    <row r="919" spans="1:1" s="36" customFormat="1">
      <c r="A919" s="598"/>
    </row>
    <row r="920" spans="1:1" s="36" customFormat="1">
      <c r="A920" s="598"/>
    </row>
    <row r="921" spans="1:1" s="36" customFormat="1">
      <c r="A921" s="598"/>
    </row>
    <row r="922" spans="1:1" s="36" customFormat="1">
      <c r="A922" s="598"/>
    </row>
    <row r="923" spans="1:1" s="36" customFormat="1">
      <c r="A923" s="598"/>
    </row>
    <row r="924" spans="1:1" s="36" customFormat="1">
      <c r="A924" s="598"/>
    </row>
    <row r="925" spans="1:1" s="36" customFormat="1">
      <c r="A925" s="598"/>
    </row>
    <row r="926" spans="1:1" s="36" customFormat="1">
      <c r="A926" s="598"/>
    </row>
    <row r="927" spans="1:1" s="36" customFormat="1">
      <c r="A927" s="598"/>
    </row>
    <row r="928" spans="1:1" s="36" customFormat="1">
      <c r="A928" s="598"/>
    </row>
    <row r="929" spans="1:1" s="36" customFormat="1">
      <c r="A929" s="598"/>
    </row>
    <row r="930" spans="1:1" s="36" customFormat="1">
      <c r="A930" s="598"/>
    </row>
    <row r="931" spans="1:1" s="36" customFormat="1">
      <c r="A931" s="598"/>
    </row>
    <row r="932" spans="1:1" s="36" customFormat="1">
      <c r="A932" s="598"/>
    </row>
    <row r="933" spans="1:1" s="36" customFormat="1">
      <c r="A933" s="598"/>
    </row>
    <row r="934" spans="1:1" s="36" customFormat="1">
      <c r="A934" s="598"/>
    </row>
    <row r="935" spans="1:1" s="36" customFormat="1">
      <c r="A935" s="598"/>
    </row>
    <row r="936" spans="1:1" s="36" customFormat="1">
      <c r="A936" s="598"/>
    </row>
    <row r="937" spans="1:1" s="36" customFormat="1">
      <c r="A937" s="598"/>
    </row>
    <row r="938" spans="1:1" s="36" customFormat="1">
      <c r="A938" s="598"/>
    </row>
    <row r="939" spans="1:1" s="36" customFormat="1">
      <c r="A939" s="598"/>
    </row>
    <row r="940" spans="1:1" s="36" customFormat="1">
      <c r="A940" s="598"/>
    </row>
    <row r="941" spans="1:1" s="36" customFormat="1">
      <c r="A941" s="598"/>
    </row>
    <row r="942" spans="1:1" s="36" customFormat="1">
      <c r="A942" s="598"/>
    </row>
    <row r="943" spans="1:1" s="36" customFormat="1">
      <c r="A943" s="598"/>
    </row>
    <row r="944" spans="1:1" s="36" customFormat="1">
      <c r="A944" s="598"/>
    </row>
    <row r="945" spans="1:1" s="36" customFormat="1">
      <c r="A945" s="598"/>
    </row>
    <row r="946" spans="1:1" s="36" customFormat="1">
      <c r="A946" s="598"/>
    </row>
    <row r="947" spans="1:1" s="36" customFormat="1">
      <c r="A947" s="598"/>
    </row>
    <row r="948" spans="1:1" s="36" customFormat="1">
      <c r="A948" s="598"/>
    </row>
    <row r="949" spans="1:1" s="36" customFormat="1">
      <c r="A949" s="598"/>
    </row>
    <row r="950" spans="1:1" s="36" customFormat="1">
      <c r="A950" s="598"/>
    </row>
    <row r="951" spans="1:1" s="36" customFormat="1">
      <c r="A951" s="598"/>
    </row>
    <row r="952" spans="1:1" s="36" customFormat="1">
      <c r="A952" s="598"/>
    </row>
    <row r="953" spans="1:1" s="36" customFormat="1">
      <c r="A953" s="598"/>
    </row>
    <row r="954" spans="1:1" s="36" customFormat="1">
      <c r="A954" s="598"/>
    </row>
    <row r="955" spans="1:1" s="36" customFormat="1">
      <c r="A955" s="598"/>
    </row>
    <row r="956" spans="1:1" s="36" customFormat="1">
      <c r="A956" s="598"/>
    </row>
    <row r="957" spans="1:1" s="36" customFormat="1">
      <c r="A957" s="598"/>
    </row>
    <row r="958" spans="1:1" s="36" customFormat="1">
      <c r="A958" s="598"/>
    </row>
    <row r="959" spans="1:1" s="36" customFormat="1">
      <c r="A959" s="598"/>
    </row>
    <row r="960" spans="1:1" s="36" customFormat="1">
      <c r="A960" s="598"/>
    </row>
    <row r="961" spans="1:1" s="36" customFormat="1">
      <c r="A961" s="598"/>
    </row>
    <row r="962" spans="1:1" s="36" customFormat="1">
      <c r="A962" s="598"/>
    </row>
    <row r="963" spans="1:1" s="36" customFormat="1">
      <c r="A963" s="598"/>
    </row>
    <row r="964" spans="1:1" s="36" customFormat="1">
      <c r="A964" s="598"/>
    </row>
    <row r="965" spans="1:1" s="36" customFormat="1">
      <c r="A965" s="598"/>
    </row>
    <row r="966" spans="1:1" s="36" customFormat="1">
      <c r="A966" s="598"/>
    </row>
    <row r="967" spans="1:1" s="36" customFormat="1">
      <c r="A967" s="598"/>
    </row>
    <row r="968" spans="1:1" s="36" customFormat="1">
      <c r="A968" s="598"/>
    </row>
    <row r="969" spans="1:1" s="36" customFormat="1">
      <c r="A969" s="598"/>
    </row>
    <row r="970" spans="1:1" s="36" customFormat="1">
      <c r="A970" s="598"/>
    </row>
    <row r="971" spans="1:1" s="36" customFormat="1">
      <c r="A971" s="598"/>
    </row>
    <row r="972" spans="1:1" s="36" customFormat="1">
      <c r="A972" s="598"/>
    </row>
    <row r="973" spans="1:1" s="36" customFormat="1">
      <c r="A973" s="598"/>
    </row>
    <row r="974" spans="1:1" s="36" customFormat="1">
      <c r="A974" s="598"/>
    </row>
    <row r="975" spans="1:1" s="36" customFormat="1">
      <c r="A975" s="598"/>
    </row>
    <row r="976" spans="1:1" s="36" customFormat="1">
      <c r="A976" s="598"/>
    </row>
    <row r="977" spans="1:1" s="36" customFormat="1">
      <c r="A977" s="598"/>
    </row>
    <row r="978" spans="1:1" s="36" customFormat="1">
      <c r="A978" s="598"/>
    </row>
    <row r="979" spans="1:1" s="36" customFormat="1">
      <c r="A979" s="598"/>
    </row>
    <row r="980" spans="1:1" s="36" customFormat="1">
      <c r="A980" s="598"/>
    </row>
    <row r="981" spans="1:1" s="36" customFormat="1">
      <c r="A981" s="598"/>
    </row>
    <row r="982" spans="1:1" s="36" customFormat="1">
      <c r="A982" s="598"/>
    </row>
    <row r="983" spans="1:1" s="36" customFormat="1">
      <c r="A983" s="598"/>
    </row>
    <row r="984" spans="1:1" s="36" customFormat="1">
      <c r="A984" s="598"/>
    </row>
    <row r="985" spans="1:1" s="36" customFormat="1">
      <c r="A985" s="598"/>
    </row>
    <row r="986" spans="1:1" s="36" customFormat="1">
      <c r="A986" s="598"/>
    </row>
    <row r="987" spans="1:1" s="36" customFormat="1">
      <c r="A987" s="598"/>
    </row>
    <row r="988" spans="1:1" s="36" customFormat="1">
      <c r="A988" s="598"/>
    </row>
    <row r="989" spans="1:1" s="36" customFormat="1">
      <c r="A989" s="598"/>
    </row>
    <row r="990" spans="1:1" s="36" customFormat="1">
      <c r="A990" s="598"/>
    </row>
    <row r="991" spans="1:1" s="36" customFormat="1">
      <c r="A991" s="598"/>
    </row>
    <row r="992" spans="1:1" s="36" customFormat="1">
      <c r="A992" s="598"/>
    </row>
    <row r="993" spans="1:1" s="36" customFormat="1">
      <c r="A993" s="598"/>
    </row>
    <row r="994" spans="1:1" s="36" customFormat="1">
      <c r="A994" s="598"/>
    </row>
    <row r="995" spans="1:1" s="36" customFormat="1">
      <c r="A995" s="598"/>
    </row>
    <row r="996" spans="1:1" s="36" customFormat="1">
      <c r="A996" s="598"/>
    </row>
    <row r="997" spans="1:1" s="36" customFormat="1">
      <c r="A997" s="598"/>
    </row>
    <row r="998" spans="1:1" s="36" customFormat="1">
      <c r="A998" s="598"/>
    </row>
    <row r="999" spans="1:1" s="36" customFormat="1">
      <c r="A999" s="598"/>
    </row>
    <row r="1000" spans="1:1" s="36" customFormat="1">
      <c r="A1000" s="598"/>
    </row>
    <row r="1001" spans="1:1" s="36" customFormat="1">
      <c r="A1001" s="598"/>
    </row>
    <row r="1002" spans="1:1" s="36" customFormat="1">
      <c r="A1002" s="598"/>
    </row>
    <row r="1003" spans="1:1" s="36" customFormat="1">
      <c r="A1003" s="598"/>
    </row>
    <row r="1004" spans="1:1" s="36" customFormat="1">
      <c r="A1004" s="598"/>
    </row>
    <row r="1005" spans="1:1" s="36" customFormat="1">
      <c r="A1005" s="598"/>
    </row>
    <row r="1006" spans="1:1" s="36" customFormat="1">
      <c r="A1006" s="598"/>
    </row>
    <row r="1007" spans="1:1" s="36" customFormat="1">
      <c r="A1007" s="598"/>
    </row>
    <row r="1008" spans="1:1" s="36" customFormat="1">
      <c r="A1008" s="598"/>
    </row>
    <row r="1009" spans="1:1" s="36" customFormat="1">
      <c r="A1009" s="598"/>
    </row>
    <row r="1010" spans="1:1" s="36" customFormat="1">
      <c r="A1010" s="598"/>
    </row>
    <row r="1011" spans="1:1" s="36" customFormat="1">
      <c r="A1011" s="598"/>
    </row>
    <row r="1012" spans="1:1" s="36" customFormat="1">
      <c r="A1012" s="598"/>
    </row>
    <row r="1013" spans="1:1" s="36" customFormat="1">
      <c r="A1013" s="598"/>
    </row>
    <row r="1014" spans="1:1" s="36" customFormat="1">
      <c r="A1014" s="598"/>
    </row>
    <row r="1015" spans="1:1" s="36" customFormat="1">
      <c r="A1015" s="598"/>
    </row>
    <row r="1016" spans="1:1" s="36" customFormat="1">
      <c r="A1016" s="598"/>
    </row>
    <row r="1017" spans="1:1" s="36" customFormat="1">
      <c r="A1017" s="598"/>
    </row>
    <row r="1018" spans="1:1" s="36" customFormat="1">
      <c r="A1018" s="598"/>
    </row>
    <row r="1019" spans="1:1" s="36" customFormat="1">
      <c r="A1019" s="598"/>
    </row>
    <row r="1020" spans="1:1" s="36" customFormat="1">
      <c r="A1020" s="598"/>
    </row>
    <row r="1021" spans="1:1" s="36" customFormat="1">
      <c r="A1021" s="598"/>
    </row>
    <row r="1022" spans="1:1" s="36" customFormat="1">
      <c r="A1022" s="598"/>
    </row>
    <row r="1023" spans="1:1" s="36" customFormat="1">
      <c r="A1023" s="598"/>
    </row>
    <row r="1024" spans="1:1" s="36" customFormat="1">
      <c r="A1024" s="598"/>
    </row>
    <row r="1025" spans="1:1" s="36" customFormat="1">
      <c r="A1025" s="598"/>
    </row>
    <row r="1026" spans="1:1" s="36" customFormat="1">
      <c r="A1026" s="598"/>
    </row>
    <row r="1027" spans="1:1" s="36" customFormat="1">
      <c r="A1027" s="598"/>
    </row>
    <row r="1028" spans="1:1" s="36" customFormat="1">
      <c r="A1028" s="598"/>
    </row>
    <row r="1029" spans="1:1" s="36" customFormat="1">
      <c r="A1029" s="598"/>
    </row>
    <row r="1030" spans="1:1" s="36" customFormat="1">
      <c r="A1030" s="598"/>
    </row>
    <row r="1031" spans="1:1" s="36" customFormat="1">
      <c r="A1031" s="598"/>
    </row>
    <row r="1032" spans="1:1" s="36" customFormat="1">
      <c r="A1032" s="598"/>
    </row>
    <row r="1033" spans="1:1" s="36" customFormat="1">
      <c r="A1033" s="598"/>
    </row>
    <row r="1034" spans="1:1" s="36" customFormat="1">
      <c r="A1034" s="598"/>
    </row>
    <row r="1035" spans="1:1" s="36" customFormat="1">
      <c r="A1035" s="598"/>
    </row>
    <row r="1036" spans="1:1" s="36" customFormat="1">
      <c r="A1036" s="598"/>
    </row>
    <row r="1037" spans="1:1" s="36" customFormat="1">
      <c r="A1037" s="598"/>
    </row>
    <row r="1038" spans="1:1" s="36" customFormat="1">
      <c r="A1038" s="598"/>
    </row>
    <row r="1039" spans="1:1" s="36" customFormat="1">
      <c r="A1039" s="598"/>
    </row>
    <row r="1040" spans="1:1" s="36" customFormat="1">
      <c r="A1040" s="598"/>
    </row>
    <row r="1041" spans="1:1" s="36" customFormat="1">
      <c r="A1041" s="598"/>
    </row>
    <row r="1042" spans="1:1" s="36" customFormat="1">
      <c r="A1042" s="598"/>
    </row>
    <row r="1043" spans="1:1" s="36" customFormat="1">
      <c r="A1043" s="598"/>
    </row>
    <row r="1044" spans="1:1" s="36" customFormat="1">
      <c r="A1044" s="598"/>
    </row>
    <row r="1045" spans="1:1" s="36" customFormat="1">
      <c r="A1045" s="598"/>
    </row>
    <row r="1046" spans="1:1" s="36" customFormat="1">
      <c r="A1046" s="598"/>
    </row>
    <row r="1047" spans="1:1" s="36" customFormat="1">
      <c r="A1047" s="598"/>
    </row>
    <row r="1048" spans="1:1" s="36" customFormat="1">
      <c r="A1048" s="598"/>
    </row>
    <row r="1049" spans="1:1" s="36" customFormat="1">
      <c r="A1049" s="598"/>
    </row>
    <row r="1050" spans="1:1" s="36" customFormat="1">
      <c r="A1050" s="598"/>
    </row>
    <row r="1051" spans="1:1" s="36" customFormat="1">
      <c r="A1051" s="598"/>
    </row>
    <row r="1052" spans="1:1" s="36" customFormat="1">
      <c r="A1052" s="598"/>
    </row>
    <row r="1053" spans="1:1" s="36" customFormat="1">
      <c r="A1053" s="598"/>
    </row>
    <row r="1054" spans="1:1" s="36" customFormat="1">
      <c r="A1054" s="598"/>
    </row>
    <row r="1055" spans="1:1" s="36" customFormat="1">
      <c r="A1055" s="598"/>
    </row>
    <row r="1056" spans="1:1" s="36" customFormat="1">
      <c r="A1056" s="598"/>
    </row>
    <row r="1057" spans="1:1" s="36" customFormat="1">
      <c r="A1057" s="598"/>
    </row>
    <row r="1058" spans="1:1" s="36" customFormat="1">
      <c r="A1058" s="598"/>
    </row>
    <row r="1059" spans="1:1" s="36" customFormat="1">
      <c r="A1059" s="598"/>
    </row>
    <row r="1060" spans="1:1" s="36" customFormat="1">
      <c r="A1060" s="598"/>
    </row>
    <row r="1061" spans="1:1" s="36" customFormat="1">
      <c r="A1061" s="598"/>
    </row>
    <row r="1062" spans="1:1" s="36" customFormat="1">
      <c r="A1062" s="598"/>
    </row>
    <row r="1063" spans="1:1" s="36" customFormat="1">
      <c r="A1063" s="598"/>
    </row>
    <row r="1064" spans="1:1" s="36" customFormat="1">
      <c r="A1064" s="598"/>
    </row>
    <row r="1065" spans="1:1" s="36" customFormat="1">
      <c r="A1065" s="598"/>
    </row>
    <row r="1066" spans="1:1" s="36" customFormat="1">
      <c r="A1066" s="598"/>
    </row>
    <row r="1067" spans="1:1" s="36" customFormat="1">
      <c r="A1067" s="598"/>
    </row>
    <row r="1068" spans="1:1" s="36" customFormat="1">
      <c r="A1068" s="598"/>
    </row>
    <row r="1069" spans="1:1" s="36" customFormat="1">
      <c r="A1069" s="598"/>
    </row>
    <row r="1070" spans="1:1" s="36" customFormat="1">
      <c r="A1070" s="598"/>
    </row>
    <row r="1071" spans="1:1" s="36" customFormat="1">
      <c r="A1071" s="598"/>
    </row>
    <row r="1072" spans="1:1" s="36" customFormat="1">
      <c r="A1072" s="598"/>
    </row>
    <row r="1073" spans="1:1" s="36" customFormat="1">
      <c r="A1073" s="598"/>
    </row>
    <row r="1074" spans="1:1" s="36" customFormat="1">
      <c r="A1074" s="598"/>
    </row>
    <row r="1075" spans="1:1" s="36" customFormat="1">
      <c r="A1075" s="598"/>
    </row>
    <row r="1076" spans="1:1" s="36" customFormat="1">
      <c r="A1076" s="598"/>
    </row>
    <row r="1077" spans="1:1" s="36" customFormat="1">
      <c r="A1077" s="598"/>
    </row>
    <row r="1078" spans="1:1" s="36" customFormat="1">
      <c r="A1078" s="598"/>
    </row>
    <row r="1079" spans="1:1" s="36" customFormat="1">
      <c r="A1079" s="598"/>
    </row>
    <row r="1080" spans="1:1" s="36" customFormat="1">
      <c r="A1080" s="598"/>
    </row>
    <row r="1081" spans="1:1" s="36" customFormat="1">
      <c r="A1081" s="598"/>
    </row>
    <row r="1082" spans="1:1" s="36" customFormat="1">
      <c r="A1082" s="598"/>
    </row>
    <row r="1083" spans="1:1" s="36" customFormat="1">
      <c r="A1083" s="598"/>
    </row>
    <row r="1084" spans="1:1" s="36" customFormat="1">
      <c r="A1084" s="598"/>
    </row>
    <row r="1085" spans="1:1" s="36" customFormat="1">
      <c r="A1085" s="598"/>
    </row>
    <row r="1086" spans="1:1" s="36" customFormat="1">
      <c r="A1086" s="598"/>
    </row>
    <row r="1087" spans="1:1" s="36" customFormat="1">
      <c r="A1087" s="598"/>
    </row>
    <row r="1088" spans="1:1" s="36" customFormat="1">
      <c r="A1088" s="598"/>
    </row>
    <row r="1089" spans="1:1" s="36" customFormat="1">
      <c r="A1089" s="598"/>
    </row>
    <row r="1090" spans="1:1" s="36" customFormat="1">
      <c r="A1090" s="598"/>
    </row>
    <row r="1091" spans="1:1" s="36" customFormat="1">
      <c r="A1091" s="598"/>
    </row>
    <row r="1092" spans="1:1" s="36" customFormat="1">
      <c r="A1092" s="598"/>
    </row>
    <row r="1093" spans="1:1" s="36" customFormat="1">
      <c r="A1093" s="598"/>
    </row>
    <row r="1094" spans="1:1" s="36" customFormat="1">
      <c r="A1094" s="598"/>
    </row>
    <row r="1095" spans="1:1" s="36" customFormat="1">
      <c r="A1095" s="598"/>
    </row>
    <row r="1096" spans="1:1" s="36" customFormat="1">
      <c r="A1096" s="598"/>
    </row>
    <row r="1097" spans="1:1" s="36" customFormat="1">
      <c r="A1097" s="598"/>
    </row>
    <row r="1098" spans="1:1" s="36" customFormat="1">
      <c r="A1098" s="598"/>
    </row>
    <row r="1099" spans="1:1" s="36" customFormat="1">
      <c r="A1099" s="598"/>
    </row>
    <row r="1100" spans="1:1" s="36" customFormat="1">
      <c r="A1100" s="598"/>
    </row>
    <row r="1101" spans="1:1" s="36" customFormat="1">
      <c r="A1101" s="598"/>
    </row>
    <row r="1102" spans="1:1" s="36" customFormat="1">
      <c r="A1102" s="598"/>
    </row>
    <row r="1103" spans="1:1" s="36" customFormat="1">
      <c r="A1103" s="598"/>
    </row>
    <row r="1104" spans="1:1" s="36" customFormat="1">
      <c r="A1104" s="598"/>
    </row>
    <row r="1105" spans="1:1" s="36" customFormat="1">
      <c r="A1105" s="598"/>
    </row>
    <row r="1106" spans="1:1" s="36" customFormat="1">
      <c r="A1106" s="598"/>
    </row>
    <row r="1107" spans="1:1" s="36" customFormat="1">
      <c r="A1107" s="598"/>
    </row>
    <row r="1108" spans="1:1" s="36" customFormat="1">
      <c r="A1108" s="598"/>
    </row>
    <row r="1109" spans="1:1" s="36" customFormat="1">
      <c r="A1109" s="598"/>
    </row>
    <row r="1110" spans="1:1" s="36" customFormat="1">
      <c r="A1110" s="598"/>
    </row>
    <row r="1111" spans="1:1" s="36" customFormat="1">
      <c r="A1111" s="598"/>
    </row>
    <row r="1112" spans="1:1" s="36" customFormat="1">
      <c r="A1112" s="598"/>
    </row>
    <row r="1113" spans="1:1" s="36" customFormat="1">
      <c r="A1113" s="598"/>
    </row>
    <row r="1114" spans="1:1" s="36" customFormat="1">
      <c r="A1114" s="598"/>
    </row>
    <row r="1115" spans="1:1" s="36" customFormat="1">
      <c r="A1115" s="598"/>
    </row>
    <row r="1116" spans="1:1" s="36" customFormat="1">
      <c r="A1116" s="598"/>
    </row>
    <row r="1117" spans="1:1" s="36" customFormat="1">
      <c r="A1117" s="598"/>
    </row>
    <row r="1118" spans="1:1" s="36" customFormat="1">
      <c r="A1118" s="598"/>
    </row>
    <row r="1119" spans="1:1" s="36" customFormat="1">
      <c r="A1119" s="598"/>
    </row>
    <row r="1120" spans="1:1" s="36" customFormat="1">
      <c r="A1120" s="598"/>
    </row>
    <row r="1121" spans="1:1" s="36" customFormat="1">
      <c r="A1121" s="598"/>
    </row>
    <row r="1122" spans="1:1" s="36" customFormat="1">
      <c r="A1122" s="598"/>
    </row>
    <row r="1123" spans="1:1" s="36" customFormat="1">
      <c r="A1123" s="598"/>
    </row>
    <row r="1124" spans="1:1" s="36" customFormat="1">
      <c r="A1124" s="598"/>
    </row>
    <row r="1125" spans="1:1" s="36" customFormat="1">
      <c r="A1125" s="598"/>
    </row>
    <row r="1126" spans="1:1" s="36" customFormat="1">
      <c r="A1126" s="598"/>
    </row>
    <row r="1127" spans="1:1" s="36" customFormat="1">
      <c r="A1127" s="598"/>
    </row>
    <row r="1128" spans="1:1" s="36" customFormat="1">
      <c r="A1128" s="598"/>
    </row>
    <row r="1129" spans="1:1" s="36" customFormat="1">
      <c r="A1129" s="598"/>
    </row>
    <row r="1130" spans="1:1" s="36" customFormat="1">
      <c r="A1130" s="598"/>
    </row>
    <row r="1131" spans="1:1" s="36" customFormat="1">
      <c r="A1131" s="598"/>
    </row>
    <row r="1132" spans="1:1" s="36" customFormat="1">
      <c r="A1132" s="598"/>
    </row>
    <row r="1133" spans="1:1" s="36" customFormat="1">
      <c r="A1133" s="598"/>
    </row>
    <row r="1134" spans="1:1" s="36" customFormat="1">
      <c r="A1134" s="598"/>
    </row>
    <row r="1135" spans="1:1" s="36" customFormat="1">
      <c r="A1135" s="598"/>
    </row>
    <row r="1136" spans="1:1" s="36" customFormat="1">
      <c r="A1136" s="598"/>
    </row>
    <row r="1137" spans="1:1" s="36" customFormat="1">
      <c r="A1137" s="598"/>
    </row>
    <row r="1138" spans="1:1" s="36" customFormat="1">
      <c r="A1138" s="598"/>
    </row>
    <row r="1139" spans="1:1" s="36" customFormat="1">
      <c r="A1139" s="598"/>
    </row>
    <row r="1140" spans="1:1" s="36" customFormat="1">
      <c r="A1140" s="598"/>
    </row>
    <row r="1141" spans="1:1" s="36" customFormat="1">
      <c r="A1141" s="598"/>
    </row>
    <row r="1142" spans="1:1" s="36" customFormat="1">
      <c r="A1142" s="598"/>
    </row>
    <row r="1143" spans="1:1" s="36" customFormat="1">
      <c r="A1143" s="598"/>
    </row>
    <row r="1144" spans="1:1" s="36" customFormat="1">
      <c r="A1144" s="598"/>
    </row>
    <row r="1145" spans="1:1" s="36" customFormat="1">
      <c r="A1145" s="598"/>
    </row>
    <row r="1146" spans="1:1" s="36" customFormat="1">
      <c r="A1146" s="598"/>
    </row>
    <row r="1147" spans="1:1" s="36" customFormat="1">
      <c r="A1147" s="598"/>
    </row>
    <row r="1148" spans="1:1" s="36" customFormat="1">
      <c r="A1148" s="598"/>
    </row>
    <row r="1149" spans="1:1" s="36" customFormat="1">
      <c r="A1149" s="598"/>
    </row>
    <row r="1150" spans="1:1" s="36" customFormat="1">
      <c r="A1150" s="598"/>
    </row>
    <row r="1151" spans="1:1" s="36" customFormat="1">
      <c r="A1151" s="598"/>
    </row>
    <row r="1152" spans="1:1" s="36" customFormat="1">
      <c r="A1152" s="598"/>
    </row>
    <row r="1153" spans="1:1" s="36" customFormat="1">
      <c r="A1153" s="598"/>
    </row>
    <row r="1154" spans="1:1" s="36" customFormat="1">
      <c r="A1154" s="598"/>
    </row>
    <row r="1155" spans="1:1" s="36" customFormat="1">
      <c r="A1155" s="598"/>
    </row>
    <row r="1156" spans="1:1" s="36" customFormat="1">
      <c r="A1156" s="598"/>
    </row>
    <row r="1157" spans="1:1" s="36" customFormat="1">
      <c r="A1157" s="598"/>
    </row>
    <row r="1158" spans="1:1" s="36" customFormat="1">
      <c r="A1158" s="598"/>
    </row>
    <row r="1159" spans="1:1" s="36" customFormat="1">
      <c r="A1159" s="598"/>
    </row>
    <row r="1160" spans="1:1" s="36" customFormat="1">
      <c r="A1160" s="598"/>
    </row>
    <row r="1161" spans="1:1" s="36" customFormat="1">
      <c r="A1161" s="598"/>
    </row>
    <row r="1162" spans="1:1" s="36" customFormat="1">
      <c r="A1162" s="598"/>
    </row>
    <row r="1163" spans="1:1" s="36" customFormat="1">
      <c r="A1163" s="598"/>
    </row>
    <row r="1164" spans="1:1" s="36" customFormat="1">
      <c r="A1164" s="598"/>
    </row>
    <row r="1165" spans="1:1" s="36" customFormat="1">
      <c r="A1165" s="598"/>
    </row>
    <row r="1166" spans="1:1" s="36" customFormat="1">
      <c r="A1166" s="598"/>
    </row>
    <row r="1167" spans="1:1" s="36" customFormat="1">
      <c r="A1167" s="598"/>
    </row>
    <row r="1168" spans="1:1" s="36" customFormat="1">
      <c r="A1168" s="598"/>
    </row>
    <row r="1169" spans="1:1" s="36" customFormat="1">
      <c r="A1169" s="598"/>
    </row>
    <row r="1170" spans="1:1" s="36" customFormat="1">
      <c r="A1170" s="598"/>
    </row>
    <row r="1171" spans="1:1" s="36" customFormat="1">
      <c r="A1171" s="598"/>
    </row>
    <row r="1172" spans="1:1" s="36" customFormat="1">
      <c r="A1172" s="598"/>
    </row>
    <row r="1173" spans="1:1" s="36" customFormat="1">
      <c r="A1173" s="598"/>
    </row>
    <row r="1174" spans="1:1" s="36" customFormat="1">
      <c r="A1174" s="598"/>
    </row>
    <row r="1175" spans="1:1" s="36" customFormat="1">
      <c r="A1175" s="598"/>
    </row>
    <row r="1176" spans="1:1" s="36" customFormat="1">
      <c r="A1176" s="598"/>
    </row>
    <row r="1177" spans="1:1" s="36" customFormat="1">
      <c r="A1177" s="598"/>
    </row>
    <row r="1178" spans="1:1" s="36" customFormat="1">
      <c r="A1178" s="598"/>
    </row>
    <row r="1179" spans="1:1" s="36" customFormat="1">
      <c r="A1179" s="598"/>
    </row>
    <row r="1180" spans="1:1" s="36" customFormat="1">
      <c r="A1180" s="598"/>
    </row>
    <row r="1181" spans="1:1" s="36" customFormat="1">
      <c r="A1181" s="598"/>
    </row>
    <row r="1182" spans="1:1" s="36" customFormat="1">
      <c r="A1182" s="598"/>
    </row>
    <row r="1183" spans="1:1" s="36" customFormat="1">
      <c r="A1183" s="598"/>
    </row>
    <row r="1184" spans="1:1" s="36" customFormat="1">
      <c r="A1184" s="598"/>
    </row>
    <row r="1185" spans="1:1" s="36" customFormat="1">
      <c r="A1185" s="598"/>
    </row>
    <row r="1186" spans="1:1" s="36" customFormat="1">
      <c r="A1186" s="598"/>
    </row>
    <row r="1187" spans="1:1" s="36" customFormat="1">
      <c r="A1187" s="598"/>
    </row>
    <row r="1188" spans="1:1" s="36" customFormat="1">
      <c r="A1188" s="598"/>
    </row>
    <row r="1189" spans="1:1" s="36" customFormat="1">
      <c r="A1189" s="598"/>
    </row>
    <row r="1190" spans="1:1" s="36" customFormat="1">
      <c r="A1190" s="598"/>
    </row>
    <row r="1191" spans="1:1" s="36" customFormat="1">
      <c r="A1191" s="598"/>
    </row>
    <row r="1192" spans="1:1" s="36" customFormat="1">
      <c r="A1192" s="598"/>
    </row>
    <row r="1193" spans="1:1" s="36" customFormat="1">
      <c r="A1193" s="598"/>
    </row>
    <row r="1194" spans="1:1" s="36" customFormat="1">
      <c r="A1194" s="598"/>
    </row>
    <row r="1195" spans="1:1" s="36" customFormat="1">
      <c r="A1195" s="598"/>
    </row>
    <row r="1196" spans="1:1" s="36" customFormat="1">
      <c r="A1196" s="598"/>
    </row>
    <row r="1197" spans="1:1" s="36" customFormat="1">
      <c r="A1197" s="598"/>
    </row>
    <row r="1198" spans="1:1" s="36" customFormat="1">
      <c r="A1198" s="598"/>
    </row>
    <row r="1199" spans="1:1" s="36" customFormat="1">
      <c r="A1199" s="598"/>
    </row>
    <row r="1200" spans="1:1" s="36" customFormat="1">
      <c r="A1200" s="598"/>
    </row>
    <row r="1201" spans="1:1" s="36" customFormat="1">
      <c r="A1201" s="598"/>
    </row>
    <row r="1202" spans="1:1" s="36" customFormat="1">
      <c r="A1202" s="598"/>
    </row>
    <row r="1203" spans="1:1" s="36" customFormat="1">
      <c r="A1203" s="598"/>
    </row>
    <row r="1204" spans="1:1" s="36" customFormat="1">
      <c r="A1204" s="598"/>
    </row>
    <row r="1205" spans="1:1" s="36" customFormat="1">
      <c r="A1205" s="598"/>
    </row>
    <row r="1206" spans="1:1" s="36" customFormat="1">
      <c r="A1206" s="598"/>
    </row>
    <row r="1207" spans="1:1" s="36" customFormat="1">
      <c r="A1207" s="598"/>
    </row>
    <row r="1208" spans="1:1" s="36" customFormat="1">
      <c r="A1208" s="598"/>
    </row>
    <row r="1209" spans="1:1" s="36" customFormat="1">
      <c r="A1209" s="598"/>
    </row>
    <row r="1210" spans="1:1" s="36" customFormat="1">
      <c r="A1210" s="598"/>
    </row>
    <row r="1211" spans="1:1" s="36" customFormat="1">
      <c r="A1211" s="598"/>
    </row>
    <row r="1212" spans="1:1" s="36" customFormat="1">
      <c r="A1212" s="598"/>
    </row>
    <row r="1213" spans="1:1" s="36" customFormat="1">
      <c r="A1213" s="598"/>
    </row>
    <row r="1214" spans="1:1" s="36" customFormat="1">
      <c r="A1214" s="598"/>
    </row>
    <row r="1215" spans="1:1" s="36" customFormat="1">
      <c r="A1215" s="598"/>
    </row>
    <row r="1216" spans="1:1" s="36" customFormat="1">
      <c r="A1216" s="598"/>
    </row>
    <row r="1217" spans="1:1" s="36" customFormat="1">
      <c r="A1217" s="598"/>
    </row>
    <row r="1218" spans="1:1" s="36" customFormat="1">
      <c r="A1218" s="598"/>
    </row>
    <row r="1219" spans="1:1" s="36" customFormat="1">
      <c r="A1219" s="598"/>
    </row>
    <row r="1220" spans="1:1" s="36" customFormat="1">
      <c r="A1220" s="598"/>
    </row>
    <row r="1221" spans="1:1" s="36" customFormat="1">
      <c r="A1221" s="598"/>
    </row>
    <row r="1222" spans="1:1" s="36" customFormat="1">
      <c r="A1222" s="598"/>
    </row>
    <row r="1223" spans="1:1" s="36" customFormat="1">
      <c r="A1223" s="598"/>
    </row>
    <row r="1224" spans="1:1" s="36" customFormat="1">
      <c r="A1224" s="598"/>
    </row>
    <row r="1225" spans="1:1" s="36" customFormat="1">
      <c r="A1225" s="598"/>
    </row>
    <row r="1226" spans="1:1" s="36" customFormat="1">
      <c r="A1226" s="598"/>
    </row>
    <row r="1227" spans="1:1" s="36" customFormat="1">
      <c r="A1227" s="598"/>
    </row>
    <row r="1228" spans="1:1" s="36" customFormat="1">
      <c r="A1228" s="598"/>
    </row>
    <row r="1229" spans="1:1" s="36" customFormat="1">
      <c r="A1229" s="598"/>
    </row>
    <row r="1230" spans="1:1" s="36" customFormat="1">
      <c r="A1230" s="598"/>
    </row>
    <row r="1231" spans="1:1" s="36" customFormat="1">
      <c r="A1231" s="598"/>
    </row>
    <row r="1232" spans="1:1" s="36" customFormat="1">
      <c r="A1232" s="598"/>
    </row>
    <row r="1233" spans="1:1" s="36" customFormat="1">
      <c r="A1233" s="598"/>
    </row>
    <row r="1234" spans="1:1" s="36" customFormat="1">
      <c r="A1234" s="598"/>
    </row>
    <row r="1235" spans="1:1" s="36" customFormat="1">
      <c r="A1235" s="598"/>
    </row>
    <row r="1236" spans="1:1" s="36" customFormat="1">
      <c r="A1236" s="598"/>
    </row>
    <row r="1237" spans="1:1" s="36" customFormat="1">
      <c r="A1237" s="598"/>
    </row>
    <row r="1238" spans="1:1" s="36" customFormat="1">
      <c r="A1238" s="598"/>
    </row>
    <row r="1239" spans="1:1" s="36" customFormat="1">
      <c r="A1239" s="598"/>
    </row>
    <row r="1240" spans="1:1" s="36" customFormat="1">
      <c r="A1240" s="598"/>
    </row>
    <row r="1241" spans="1:1" s="36" customFormat="1">
      <c r="A1241" s="598"/>
    </row>
    <row r="1242" spans="1:1" s="36" customFormat="1">
      <c r="A1242" s="598"/>
    </row>
    <row r="1243" spans="1:1" s="36" customFormat="1">
      <c r="A1243" s="598"/>
    </row>
    <row r="1244" spans="1:1" s="36" customFormat="1">
      <c r="A1244" s="598"/>
    </row>
    <row r="1245" spans="1:1" s="36" customFormat="1">
      <c r="A1245" s="598"/>
    </row>
    <row r="1246" spans="1:1" s="36" customFormat="1">
      <c r="A1246" s="598"/>
    </row>
    <row r="1247" spans="1:1" s="36" customFormat="1">
      <c r="A1247" s="598"/>
    </row>
    <row r="1248" spans="1:1" s="36" customFormat="1">
      <c r="A1248" s="598"/>
    </row>
    <row r="1249" spans="1:1" s="36" customFormat="1">
      <c r="A1249" s="598"/>
    </row>
    <row r="1250" spans="1:1" s="36" customFormat="1">
      <c r="A1250" s="598"/>
    </row>
    <row r="1251" spans="1:1" s="36" customFormat="1">
      <c r="A1251" s="598"/>
    </row>
    <row r="1252" spans="1:1" s="36" customFormat="1">
      <c r="A1252" s="598"/>
    </row>
    <row r="1253" spans="1:1" s="36" customFormat="1">
      <c r="A1253" s="598"/>
    </row>
    <row r="1254" spans="1:1" s="36" customFormat="1">
      <c r="A1254" s="598"/>
    </row>
    <row r="1255" spans="1:1" s="36" customFormat="1">
      <c r="A1255" s="598"/>
    </row>
    <row r="1256" spans="1:1" s="36" customFormat="1">
      <c r="A1256" s="598"/>
    </row>
    <row r="1257" spans="1:1" s="36" customFormat="1">
      <c r="A1257" s="598"/>
    </row>
    <row r="1258" spans="1:1" s="36" customFormat="1">
      <c r="A1258" s="598"/>
    </row>
    <row r="1259" spans="1:1" s="36" customFormat="1">
      <c r="A1259" s="598"/>
    </row>
    <row r="1260" spans="1:1" s="36" customFormat="1">
      <c r="A1260" s="598"/>
    </row>
    <row r="1261" spans="1:1" s="36" customFormat="1">
      <c r="A1261" s="598"/>
    </row>
    <row r="1262" spans="1:1" s="36" customFormat="1">
      <c r="A1262" s="598"/>
    </row>
    <row r="1263" spans="1:1" s="36" customFormat="1">
      <c r="A1263" s="598"/>
    </row>
    <row r="1264" spans="1:1" s="36" customFormat="1">
      <c r="A1264" s="598"/>
    </row>
    <row r="1265" spans="1:1" s="36" customFormat="1">
      <c r="A1265" s="598"/>
    </row>
    <row r="1266" spans="1:1" s="36" customFormat="1">
      <c r="A1266" s="598"/>
    </row>
    <row r="1267" spans="1:1" s="36" customFormat="1">
      <c r="A1267" s="598"/>
    </row>
    <row r="1268" spans="1:1" s="36" customFormat="1">
      <c r="A1268" s="598"/>
    </row>
    <row r="1269" spans="1:1" s="36" customFormat="1">
      <c r="A1269" s="598"/>
    </row>
    <row r="1270" spans="1:1" s="36" customFormat="1">
      <c r="A1270" s="598"/>
    </row>
    <row r="1271" spans="1:1" s="36" customFormat="1">
      <c r="A1271" s="598"/>
    </row>
    <row r="1272" spans="1:1" s="36" customFormat="1">
      <c r="A1272" s="598"/>
    </row>
    <row r="1273" spans="1:1" s="36" customFormat="1">
      <c r="A1273" s="598"/>
    </row>
    <row r="1274" spans="1:1" s="36" customFormat="1">
      <c r="A1274" s="598"/>
    </row>
    <row r="1275" spans="1:1" s="36" customFormat="1">
      <c r="A1275" s="598"/>
    </row>
    <row r="1276" spans="1:1" s="36" customFormat="1">
      <c r="A1276" s="598"/>
    </row>
    <row r="1277" spans="1:1" s="36" customFormat="1">
      <c r="A1277" s="598"/>
    </row>
    <row r="1278" spans="1:1" s="36" customFormat="1">
      <c r="A1278" s="598"/>
    </row>
    <row r="1279" spans="1:1" s="36" customFormat="1">
      <c r="A1279" s="598"/>
    </row>
    <row r="1280" spans="1:1" s="36" customFormat="1">
      <c r="A1280" s="598"/>
    </row>
    <row r="1281" spans="1:1" s="36" customFormat="1">
      <c r="A1281" s="598"/>
    </row>
    <row r="1282" spans="1:1" s="36" customFormat="1">
      <c r="A1282" s="598"/>
    </row>
    <row r="1283" spans="1:1" s="36" customFormat="1">
      <c r="A1283" s="598"/>
    </row>
    <row r="1284" spans="1:1" s="36" customFormat="1">
      <c r="A1284" s="598"/>
    </row>
    <row r="1285" spans="1:1" s="36" customFormat="1">
      <c r="A1285" s="598"/>
    </row>
    <row r="1286" spans="1:1" s="36" customFormat="1">
      <c r="A1286" s="598"/>
    </row>
    <row r="1287" spans="1:1" s="36" customFormat="1">
      <c r="A1287" s="598"/>
    </row>
    <row r="1288" spans="1:1" s="36" customFormat="1">
      <c r="A1288" s="598"/>
    </row>
    <row r="1289" spans="1:1" s="36" customFormat="1">
      <c r="A1289" s="598"/>
    </row>
    <row r="1290" spans="1:1" s="36" customFormat="1">
      <c r="A1290" s="598"/>
    </row>
    <row r="1291" spans="1:1" s="36" customFormat="1">
      <c r="A1291" s="598"/>
    </row>
    <row r="1292" spans="1:1" s="36" customFormat="1">
      <c r="A1292" s="598"/>
    </row>
    <row r="1293" spans="1:1" s="36" customFormat="1">
      <c r="A1293" s="598"/>
    </row>
    <row r="1294" spans="1:1" s="36" customFormat="1">
      <c r="A1294" s="598"/>
    </row>
    <row r="1295" spans="1:1" s="36" customFormat="1">
      <c r="A1295" s="598"/>
    </row>
    <row r="1296" spans="1:1" s="36" customFormat="1">
      <c r="A1296" s="598"/>
    </row>
    <row r="1297" spans="1:1" s="36" customFormat="1">
      <c r="A1297" s="598"/>
    </row>
    <row r="1298" spans="1:1" s="36" customFormat="1">
      <c r="A1298" s="598"/>
    </row>
    <row r="1299" spans="1:1" s="36" customFormat="1">
      <c r="A1299" s="598"/>
    </row>
    <row r="1300" spans="1:1" s="36" customFormat="1">
      <c r="A1300" s="598"/>
    </row>
    <row r="1301" spans="1:1" s="36" customFormat="1">
      <c r="A1301" s="598"/>
    </row>
    <row r="1302" spans="1:1" s="36" customFormat="1">
      <c r="A1302" s="598"/>
    </row>
    <row r="1303" spans="1:1" s="36" customFormat="1">
      <c r="A1303" s="598"/>
    </row>
    <row r="1304" spans="1:1" s="36" customFormat="1">
      <c r="A1304" s="598"/>
    </row>
    <row r="1305" spans="1:1" s="36" customFormat="1">
      <c r="A1305" s="598"/>
    </row>
    <row r="1306" spans="1:1" s="36" customFormat="1">
      <c r="A1306" s="598"/>
    </row>
    <row r="1307" spans="1:1" s="36" customFormat="1">
      <c r="A1307" s="598"/>
    </row>
    <row r="1308" spans="1:1" s="36" customFormat="1">
      <c r="A1308" s="598"/>
    </row>
    <row r="1309" spans="1:1" s="36" customFormat="1">
      <c r="A1309" s="598"/>
    </row>
    <row r="1310" spans="1:1" s="36" customFormat="1">
      <c r="A1310" s="598"/>
    </row>
    <row r="1311" spans="1:1" s="36" customFormat="1">
      <c r="A1311" s="598"/>
    </row>
    <row r="1312" spans="1:1" s="36" customFormat="1">
      <c r="A1312" s="598"/>
    </row>
    <row r="1313" spans="1:1" s="36" customFormat="1">
      <c r="A1313" s="598"/>
    </row>
    <row r="1314" spans="1:1" s="36" customFormat="1">
      <c r="A1314" s="598"/>
    </row>
    <row r="1315" spans="1:1" s="36" customFormat="1">
      <c r="A1315" s="598"/>
    </row>
    <row r="1316" spans="1:1" s="36" customFormat="1">
      <c r="A1316" s="598"/>
    </row>
    <row r="1317" spans="1:1" s="36" customFormat="1">
      <c r="A1317" s="598"/>
    </row>
    <row r="1318" spans="1:1" s="36" customFormat="1">
      <c r="A1318" s="598"/>
    </row>
    <row r="1319" spans="1:1" s="36" customFormat="1">
      <c r="A1319" s="598"/>
    </row>
    <row r="1320" spans="1:1" s="36" customFormat="1">
      <c r="A1320" s="598"/>
    </row>
    <row r="1321" spans="1:1" s="36" customFormat="1">
      <c r="A1321" s="598"/>
    </row>
    <row r="1322" spans="1:1" s="36" customFormat="1">
      <c r="A1322" s="598"/>
    </row>
    <row r="1323" spans="1:1" s="36" customFormat="1">
      <c r="A1323" s="598"/>
    </row>
    <row r="1324" spans="1:1" s="36" customFormat="1">
      <c r="A1324" s="598"/>
    </row>
    <row r="1325" spans="1:1" s="36" customFormat="1">
      <c r="A1325" s="598"/>
    </row>
    <row r="1326" spans="1:1" s="36" customFormat="1">
      <c r="A1326" s="598"/>
    </row>
    <row r="1327" spans="1:1" s="36" customFormat="1">
      <c r="A1327" s="598"/>
    </row>
    <row r="1328" spans="1:1" s="36" customFormat="1">
      <c r="A1328" s="598"/>
    </row>
    <row r="1329" spans="1:1" s="36" customFormat="1">
      <c r="A1329" s="598"/>
    </row>
    <row r="1330" spans="1:1" s="36" customFormat="1">
      <c r="A1330" s="598"/>
    </row>
    <row r="1331" spans="1:1" s="36" customFormat="1">
      <c r="A1331" s="598"/>
    </row>
    <row r="1332" spans="1:1" s="36" customFormat="1">
      <c r="A1332" s="598"/>
    </row>
    <row r="1333" spans="1:1" s="36" customFormat="1">
      <c r="A1333" s="598"/>
    </row>
    <row r="1334" spans="1:1" s="36" customFormat="1">
      <c r="A1334" s="598"/>
    </row>
    <row r="1335" spans="1:1" s="36" customFormat="1">
      <c r="A1335" s="598"/>
    </row>
    <row r="1336" spans="1:1" s="36" customFormat="1">
      <c r="A1336" s="598"/>
    </row>
    <row r="1337" spans="1:1" s="36" customFormat="1">
      <c r="A1337" s="598"/>
    </row>
    <row r="1338" spans="1:1" s="36" customFormat="1">
      <c r="A1338" s="598"/>
    </row>
    <row r="1339" spans="1:1" s="36" customFormat="1">
      <c r="A1339" s="598"/>
    </row>
    <row r="1340" spans="1:1" s="36" customFormat="1">
      <c r="A1340" s="598"/>
    </row>
    <row r="1341" spans="1:1" s="36" customFormat="1">
      <c r="A1341" s="598"/>
    </row>
    <row r="1342" spans="1:1" s="36" customFormat="1">
      <c r="A1342" s="598"/>
    </row>
    <row r="1343" spans="1:1" s="36" customFormat="1">
      <c r="A1343" s="598"/>
    </row>
    <row r="1344" spans="1:1" s="36" customFormat="1">
      <c r="A1344" s="598"/>
    </row>
    <row r="1345" spans="1:1" s="36" customFormat="1">
      <c r="A1345" s="598"/>
    </row>
    <row r="1346" spans="1:1" s="36" customFormat="1">
      <c r="A1346" s="598"/>
    </row>
    <row r="1347" spans="1:1" s="36" customFormat="1">
      <c r="A1347" s="598"/>
    </row>
    <row r="1348" spans="1:1" s="36" customFormat="1">
      <c r="A1348" s="598"/>
    </row>
    <row r="1349" spans="1:1" s="36" customFormat="1">
      <c r="A1349" s="598"/>
    </row>
    <row r="1350" spans="1:1" s="36" customFormat="1">
      <c r="A1350" s="598"/>
    </row>
    <row r="1351" spans="1:1" s="36" customFormat="1">
      <c r="A1351" s="598"/>
    </row>
    <row r="1352" spans="1:1" s="36" customFormat="1">
      <c r="A1352" s="598"/>
    </row>
    <row r="1353" spans="1:1" s="36" customFormat="1">
      <c r="A1353" s="598"/>
    </row>
    <row r="1354" spans="1:1" s="36" customFormat="1">
      <c r="A1354" s="598"/>
    </row>
    <row r="1355" spans="1:1" s="36" customFormat="1">
      <c r="A1355" s="598"/>
    </row>
    <row r="1356" spans="1:1" s="36" customFormat="1">
      <c r="A1356" s="598"/>
    </row>
    <row r="1357" spans="1:1" s="36" customFormat="1">
      <c r="A1357" s="598"/>
    </row>
    <row r="1358" spans="1:1" s="36" customFormat="1">
      <c r="A1358" s="598"/>
    </row>
    <row r="1359" spans="1:1" s="36" customFormat="1">
      <c r="A1359" s="598"/>
    </row>
    <row r="1360" spans="1:1" s="36" customFormat="1">
      <c r="A1360" s="598"/>
    </row>
    <row r="1361" spans="1:1" s="36" customFormat="1">
      <c r="A1361" s="598"/>
    </row>
    <row r="1362" spans="1:1" s="36" customFormat="1">
      <c r="A1362" s="598"/>
    </row>
    <row r="1363" spans="1:1" s="36" customFormat="1">
      <c r="A1363" s="598"/>
    </row>
    <row r="1364" spans="1:1" s="36" customFormat="1">
      <c r="A1364" s="598"/>
    </row>
    <row r="1365" spans="1:1" s="36" customFormat="1">
      <c r="A1365" s="598"/>
    </row>
    <row r="1366" spans="1:1" s="36" customFormat="1">
      <c r="A1366" s="598"/>
    </row>
    <row r="1367" spans="1:1" s="36" customFormat="1">
      <c r="A1367" s="598"/>
    </row>
    <row r="1368" spans="1:1" s="36" customFormat="1">
      <c r="A1368" s="598"/>
    </row>
    <row r="1369" spans="1:1" s="36" customFormat="1">
      <c r="A1369" s="598"/>
    </row>
    <row r="1370" spans="1:1" s="36" customFormat="1">
      <c r="A1370" s="598"/>
    </row>
    <row r="1371" spans="1:1" s="36" customFormat="1">
      <c r="A1371" s="598"/>
    </row>
    <row r="1372" spans="1:1" s="36" customFormat="1">
      <c r="A1372" s="598"/>
    </row>
    <row r="1373" spans="1:1" s="36" customFormat="1">
      <c r="A1373" s="598"/>
    </row>
    <row r="1374" spans="1:1" s="36" customFormat="1">
      <c r="A1374" s="598"/>
    </row>
    <row r="1375" spans="1:1" s="36" customFormat="1">
      <c r="A1375" s="598"/>
    </row>
    <row r="1376" spans="1:1" s="36" customFormat="1">
      <c r="A1376" s="598"/>
    </row>
    <row r="1377" spans="1:12" s="36" customFormat="1">
      <c r="A1377" s="598"/>
    </row>
    <row r="1378" spans="1:12" s="36" customFormat="1">
      <c r="A1378" s="598"/>
    </row>
    <row r="1379" spans="1:12" s="36" customFormat="1">
      <c r="A1379" s="598"/>
    </row>
    <row r="1380" spans="1:12" s="36" customFormat="1">
      <c r="A1380" s="598"/>
    </row>
    <row r="1381" spans="1:12" s="36" customFormat="1">
      <c r="A1381" s="598"/>
    </row>
    <row r="1382" spans="1:12" s="36" customFormat="1">
      <c r="A1382" s="598"/>
    </row>
    <row r="1383" spans="1:12">
      <c r="I1383" s="36"/>
      <c r="J1383" s="36"/>
      <c r="K1383" s="36"/>
      <c r="L1383" s="36"/>
    </row>
  </sheetData>
  <mergeCells count="111">
    <mergeCell ref="B266:G266"/>
    <mergeCell ref="B256:F257"/>
    <mergeCell ref="B260:D260"/>
    <mergeCell ref="B261:D261"/>
    <mergeCell ref="B262:D262"/>
    <mergeCell ref="B263:D263"/>
    <mergeCell ref="B264:D264"/>
    <mergeCell ref="B250:D250"/>
    <mergeCell ref="B251:D251"/>
    <mergeCell ref="B252:D252"/>
    <mergeCell ref="B253:D253"/>
    <mergeCell ref="B254:D254"/>
    <mergeCell ref="B255:D255"/>
    <mergeCell ref="B241:D241"/>
    <mergeCell ref="B242:D242"/>
    <mergeCell ref="B246:D246"/>
    <mergeCell ref="B247:D247"/>
    <mergeCell ref="B248:D248"/>
    <mergeCell ref="B249:D249"/>
    <mergeCell ref="B231:D231"/>
    <mergeCell ref="B232:C232"/>
    <mergeCell ref="B235:D235"/>
    <mergeCell ref="B236:D236"/>
    <mergeCell ref="B239:D239"/>
    <mergeCell ref="B240:D240"/>
    <mergeCell ref="B208:D208"/>
    <mergeCell ref="B209:D209"/>
    <mergeCell ref="B222:C222"/>
    <mergeCell ref="B223:C223"/>
    <mergeCell ref="B224:C224"/>
    <mergeCell ref="B230:D230"/>
    <mergeCell ref="B179:C179"/>
    <mergeCell ref="B180:C180"/>
    <mergeCell ref="B181:C181"/>
    <mergeCell ref="B183:D183"/>
    <mergeCell ref="B184:D184"/>
    <mergeCell ref="B194:D194"/>
    <mergeCell ref="B173:C173"/>
    <mergeCell ref="B174:C174"/>
    <mergeCell ref="B175:C175"/>
    <mergeCell ref="B176:C176"/>
    <mergeCell ref="B177:C177"/>
    <mergeCell ref="B178:C178"/>
    <mergeCell ref="B166:D166"/>
    <mergeCell ref="B167:D167"/>
    <mergeCell ref="B168:D168"/>
    <mergeCell ref="B169:D169"/>
    <mergeCell ref="B170:E170"/>
    <mergeCell ref="B172:F172"/>
    <mergeCell ref="D135:E135"/>
    <mergeCell ref="D136:E136"/>
    <mergeCell ref="E139:F139"/>
    <mergeCell ref="B147:F147"/>
    <mergeCell ref="B164:F164"/>
    <mergeCell ref="B165:D165"/>
    <mergeCell ref="B118:F118"/>
    <mergeCell ref="B119:F119"/>
    <mergeCell ref="B121:F121"/>
    <mergeCell ref="C128:E128"/>
    <mergeCell ref="B131:F131"/>
    <mergeCell ref="B133:F133"/>
    <mergeCell ref="B103:G103"/>
    <mergeCell ref="B104:D104"/>
    <mergeCell ref="B105:D105"/>
    <mergeCell ref="B111:F111"/>
    <mergeCell ref="B115:D115"/>
    <mergeCell ref="B116:D116"/>
    <mergeCell ref="B88:F88"/>
    <mergeCell ref="C89:G89"/>
    <mergeCell ref="B98:G98"/>
    <mergeCell ref="B99:D99"/>
    <mergeCell ref="B100:D100"/>
    <mergeCell ref="B101:D101"/>
    <mergeCell ref="B56:D56"/>
    <mergeCell ref="B57:D57"/>
    <mergeCell ref="B58:D58"/>
    <mergeCell ref="B60:F60"/>
    <mergeCell ref="B86:D86"/>
    <mergeCell ref="B87:D87"/>
    <mergeCell ref="B36:C36"/>
    <mergeCell ref="B37:C37"/>
    <mergeCell ref="B39:F39"/>
    <mergeCell ref="B53:F53"/>
    <mergeCell ref="B54:D54"/>
    <mergeCell ref="B55:D55"/>
    <mergeCell ref="B22:D22"/>
    <mergeCell ref="B23:D23"/>
    <mergeCell ref="B25:C25"/>
    <mergeCell ref="B26:C26"/>
    <mergeCell ref="B30:C30"/>
    <mergeCell ref="B34:F34"/>
    <mergeCell ref="I4:L4"/>
    <mergeCell ref="B5:D5"/>
    <mergeCell ref="B6:D6"/>
    <mergeCell ref="B8:D8"/>
    <mergeCell ref="B9:D9"/>
    <mergeCell ref="B11:D11"/>
    <mergeCell ref="A1:G1"/>
    <mergeCell ref="A2:G2"/>
    <mergeCell ref="B4:G4"/>
    <mergeCell ref="B12:D12"/>
    <mergeCell ref="B14:D14"/>
    <mergeCell ref="B15:D15"/>
    <mergeCell ref="B17:F17"/>
    <mergeCell ref="B31:C31"/>
    <mergeCell ref="B32:C32"/>
    <mergeCell ref="B35:C35"/>
    <mergeCell ref="B18:D18"/>
    <mergeCell ref="B19:D19"/>
    <mergeCell ref="B20:D20"/>
    <mergeCell ref="B21:D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8"/>
  <sheetViews>
    <sheetView showRuler="0" workbookViewId="0">
      <selection activeCell="E6" sqref="E6:E16"/>
    </sheetView>
  </sheetViews>
  <sheetFormatPr baseColWidth="10" defaultColWidth="8.83203125" defaultRowHeight="15" x14ac:dyDescent="0"/>
  <cols>
    <col min="1" max="1" width="4.5" style="447" customWidth="1"/>
    <col min="2" max="2" width="27" customWidth="1"/>
    <col min="3" max="6" width="14.6640625" customWidth="1"/>
  </cols>
  <sheetData>
    <row r="1" spans="1:6" ht="22">
      <c r="A1" s="1" t="s">
        <v>264</v>
      </c>
      <c r="B1" s="308"/>
      <c r="C1" s="308"/>
      <c r="D1" s="308"/>
      <c r="E1" s="463"/>
      <c r="F1" s="463"/>
    </row>
    <row r="2" spans="1:6" ht="17">
      <c r="A2" s="2" t="s">
        <v>1</v>
      </c>
      <c r="B2" s="472"/>
      <c r="C2" s="472"/>
      <c r="D2" s="472"/>
      <c r="E2" s="472"/>
      <c r="F2" s="472"/>
    </row>
    <row r="4" spans="1:6">
      <c r="B4" s="125" t="s">
        <v>2</v>
      </c>
    </row>
    <row r="5" spans="1:6" s="36" customFormat="1">
      <c r="A5" s="7" t="s">
        <v>3</v>
      </c>
      <c r="B5" s="8" t="s">
        <v>369</v>
      </c>
      <c r="C5" s="473"/>
      <c r="D5" s="473"/>
      <c r="E5" s="473"/>
      <c r="F5" s="463"/>
    </row>
    <row r="6" spans="1:6" s="36" customFormat="1">
      <c r="A6" s="57" t="s">
        <v>3</v>
      </c>
      <c r="B6" s="695" t="s">
        <v>5</v>
      </c>
      <c r="C6" s="696"/>
      <c r="D6" s="71"/>
      <c r="E6" s="713">
        <v>3812</v>
      </c>
    </row>
    <row r="7" spans="1:6" s="36" customFormat="1">
      <c r="A7" s="57" t="s">
        <v>3</v>
      </c>
      <c r="B7" s="480" t="s">
        <v>6</v>
      </c>
      <c r="C7" s="623"/>
      <c r="D7" s="624"/>
      <c r="E7" s="714">
        <v>6910</v>
      </c>
    </row>
    <row r="8" spans="1:6" s="36" customFormat="1">
      <c r="A8" s="57"/>
      <c r="B8" s="580"/>
      <c r="C8" s="715"/>
      <c r="D8" s="715"/>
      <c r="E8" s="580"/>
    </row>
    <row r="9" spans="1:6" s="36" customFormat="1">
      <c r="A9" s="57" t="s">
        <v>3</v>
      </c>
      <c r="B9" s="480" t="s">
        <v>8</v>
      </c>
      <c r="C9" s="623"/>
      <c r="D9" s="624"/>
      <c r="E9" s="714">
        <v>1671</v>
      </c>
    </row>
    <row r="10" spans="1:6" s="36" customFormat="1">
      <c r="A10" s="57" t="s">
        <v>3</v>
      </c>
      <c r="B10" s="480" t="s">
        <v>9</v>
      </c>
      <c r="C10" s="623"/>
      <c r="D10" s="624"/>
      <c r="E10" s="714">
        <v>1797</v>
      </c>
    </row>
    <row r="11" spans="1:6" s="36" customFormat="1">
      <c r="A11" s="57"/>
      <c r="B11" s="580"/>
      <c r="C11" s="602"/>
      <c r="D11" s="602"/>
      <c r="E11" s="580"/>
    </row>
    <row r="12" spans="1:6" s="36" customFormat="1">
      <c r="A12" s="57" t="s">
        <v>3</v>
      </c>
      <c r="B12" s="480" t="s">
        <v>11</v>
      </c>
      <c r="C12" s="623"/>
      <c r="D12" s="624"/>
      <c r="E12" s="714">
        <v>649</v>
      </c>
    </row>
    <row r="13" spans="1:6" s="36" customFormat="1">
      <c r="A13" s="57" t="s">
        <v>3</v>
      </c>
      <c r="B13" s="480" t="s">
        <v>12</v>
      </c>
      <c r="C13" s="623"/>
      <c r="D13" s="624"/>
      <c r="E13" s="714">
        <v>3</v>
      </c>
    </row>
    <row r="14" spans="1:6" s="36" customFormat="1">
      <c r="A14" s="57"/>
      <c r="B14" s="580"/>
      <c r="C14" s="602"/>
      <c r="D14" s="602"/>
      <c r="E14" s="580"/>
    </row>
    <row r="15" spans="1:6">
      <c r="A15" s="57" t="s">
        <v>3</v>
      </c>
      <c r="B15" s="716" t="s">
        <v>13</v>
      </c>
      <c r="C15" s="623"/>
      <c r="D15" s="624"/>
      <c r="E15" s="714">
        <v>695</v>
      </c>
      <c r="F15" s="36"/>
    </row>
    <row r="16" spans="1:6">
      <c r="A16" s="7" t="s">
        <v>3</v>
      </c>
      <c r="B16" s="480" t="s">
        <v>14</v>
      </c>
      <c r="C16" s="476"/>
      <c r="D16" s="457"/>
      <c r="E16" s="717">
        <v>2</v>
      </c>
    </row>
    <row r="18" spans="1:6">
      <c r="A18" s="7" t="s">
        <v>16</v>
      </c>
      <c r="B18" s="8" t="s">
        <v>17</v>
      </c>
      <c r="C18" s="473"/>
      <c r="D18" s="473"/>
      <c r="E18" s="473"/>
      <c r="F18" s="463"/>
    </row>
    <row r="19" spans="1:6" s="36" customFormat="1">
      <c r="A19" s="7"/>
      <c r="B19" s="355"/>
      <c r="C19" s="482"/>
      <c r="D19" s="482"/>
      <c r="E19" s="458" t="s">
        <v>18</v>
      </c>
      <c r="F19" s="458" t="s">
        <v>19</v>
      </c>
    </row>
    <row r="20" spans="1:6" s="36" customFormat="1">
      <c r="A20" s="57" t="s">
        <v>16</v>
      </c>
      <c r="B20" s="486" t="s">
        <v>20</v>
      </c>
      <c r="C20" s="486"/>
      <c r="D20" s="486"/>
      <c r="E20" s="583" t="s">
        <v>21</v>
      </c>
      <c r="F20" s="583"/>
    </row>
    <row r="21" spans="1:6" s="36" customFormat="1">
      <c r="A21" s="57" t="s">
        <v>16</v>
      </c>
      <c r="B21" s="718" t="s">
        <v>370</v>
      </c>
      <c r="C21" s="718"/>
      <c r="D21" s="718"/>
      <c r="E21" s="719"/>
      <c r="F21" s="602"/>
    </row>
    <row r="22" spans="1:6" s="36" customFormat="1">
      <c r="A22" s="57" t="s">
        <v>16</v>
      </c>
      <c r="B22" s="572" t="s">
        <v>309</v>
      </c>
      <c r="C22" s="573"/>
      <c r="D22" s="574"/>
      <c r="E22" s="546">
        <v>2249</v>
      </c>
      <c r="F22" s="602"/>
    </row>
    <row r="23" spans="1:6" s="36" customFormat="1">
      <c r="A23" s="57" t="s">
        <v>16</v>
      </c>
      <c r="B23" s="486" t="s">
        <v>24</v>
      </c>
      <c r="C23" s="486"/>
      <c r="D23" s="486"/>
      <c r="E23" s="546">
        <v>1119</v>
      </c>
      <c r="F23" s="602"/>
    </row>
    <row r="24" spans="1:6">
      <c r="A24" s="57" t="s">
        <v>16</v>
      </c>
      <c r="B24" s="486" t="s">
        <v>25</v>
      </c>
      <c r="C24" s="486"/>
      <c r="D24" s="486"/>
      <c r="E24" s="546">
        <v>14</v>
      </c>
      <c r="F24" s="36"/>
    </row>
    <row r="25" spans="1:6">
      <c r="A25" s="7" t="s">
        <v>16</v>
      </c>
      <c r="B25" s="680" t="s">
        <v>310</v>
      </c>
      <c r="C25" s="580"/>
      <c r="D25" s="580"/>
      <c r="E25" s="490" t="s">
        <v>371</v>
      </c>
    </row>
    <row r="26" spans="1:6">
      <c r="A26" s="7" t="s">
        <v>16</v>
      </c>
      <c r="B26" s="720" t="s">
        <v>311</v>
      </c>
      <c r="C26" s="676"/>
      <c r="D26" s="580"/>
      <c r="E26" s="490"/>
    </row>
    <row r="27" spans="1:6">
      <c r="A27" s="7" t="s">
        <v>16</v>
      </c>
      <c r="B27" s="720" t="s">
        <v>312</v>
      </c>
      <c r="C27" s="676"/>
      <c r="D27" s="580"/>
      <c r="E27" s="490"/>
    </row>
    <row r="28" spans="1:6">
      <c r="B28" s="469"/>
      <c r="C28" s="469"/>
      <c r="D28" s="469"/>
    </row>
    <row r="29" spans="1:6">
      <c r="A29" s="326"/>
      <c r="B29" s="125" t="s">
        <v>26</v>
      </c>
    </row>
    <row r="30" spans="1:6">
      <c r="A30" s="7" t="s">
        <v>27</v>
      </c>
      <c r="B30" s="126" t="s">
        <v>230</v>
      </c>
    </row>
    <row r="31" spans="1:6">
      <c r="A31" s="7" t="s">
        <v>27</v>
      </c>
      <c r="B31" s="487" t="s">
        <v>29</v>
      </c>
      <c r="C31" s="487"/>
      <c r="D31" s="458"/>
      <c r="F31" s="479"/>
    </row>
    <row r="32" spans="1:6">
      <c r="A32" s="7" t="s">
        <v>27</v>
      </c>
      <c r="B32" s="328" t="s">
        <v>30</v>
      </c>
      <c r="C32" s="487"/>
      <c r="D32" s="458" t="s">
        <v>21</v>
      </c>
      <c r="F32" s="479"/>
    </row>
    <row r="33" spans="1:6">
      <c r="A33" s="7" t="s">
        <v>27</v>
      </c>
      <c r="B33" s="487" t="s">
        <v>31</v>
      </c>
      <c r="C33" s="487"/>
      <c r="D33" s="458"/>
      <c r="F33" s="479"/>
    </row>
    <row r="35" spans="1:6">
      <c r="A35" s="7" t="s">
        <v>32</v>
      </c>
      <c r="B35" s="329" t="s">
        <v>33</v>
      </c>
      <c r="C35" s="329"/>
      <c r="D35" s="329"/>
      <c r="E35" s="329"/>
      <c r="F35" s="463"/>
    </row>
    <row r="36" spans="1:6">
      <c r="A36" s="7" t="s">
        <v>32</v>
      </c>
      <c r="B36" s="487" t="s">
        <v>34</v>
      </c>
      <c r="C36" s="487"/>
      <c r="D36" s="458"/>
      <c r="F36" s="479"/>
    </row>
    <row r="37" spans="1:6">
      <c r="A37" s="7" t="s">
        <v>32</v>
      </c>
      <c r="B37" s="328" t="s">
        <v>35</v>
      </c>
      <c r="C37" s="487"/>
      <c r="D37" s="458" t="s">
        <v>21</v>
      </c>
      <c r="F37" s="479"/>
    </row>
    <row r="38" spans="1:6">
      <c r="A38" s="7" t="s">
        <v>32</v>
      </c>
      <c r="B38" s="487" t="s">
        <v>36</v>
      </c>
      <c r="C38" s="487"/>
      <c r="D38" s="458"/>
      <c r="F38" s="479"/>
    </row>
    <row r="40" spans="1:6">
      <c r="A40" s="7" t="s">
        <v>37</v>
      </c>
      <c r="B40" s="8" t="s">
        <v>38</v>
      </c>
      <c r="C40" s="488"/>
      <c r="D40" s="488"/>
      <c r="E40" s="488"/>
      <c r="F40" s="463"/>
    </row>
    <row r="41" spans="1:6" ht="23">
      <c r="A41" s="7" t="s">
        <v>37</v>
      </c>
      <c r="B41" s="489"/>
      <c r="C41" s="331" t="s">
        <v>39</v>
      </c>
      <c r="D41" s="332" t="s">
        <v>40</v>
      </c>
      <c r="E41" s="465"/>
      <c r="F41" s="490"/>
    </row>
    <row r="42" spans="1:6">
      <c r="A42" s="7" t="s">
        <v>37</v>
      </c>
      <c r="B42" s="491" t="s">
        <v>41</v>
      </c>
      <c r="C42" s="458"/>
      <c r="D42" s="492"/>
      <c r="F42" s="490"/>
    </row>
    <row r="43" spans="1:6">
      <c r="A43" s="7" t="s">
        <v>37</v>
      </c>
      <c r="B43" s="491" t="s">
        <v>42</v>
      </c>
      <c r="C43" s="458"/>
      <c r="D43" s="492">
        <v>4</v>
      </c>
      <c r="F43" s="490"/>
    </row>
    <row r="44" spans="1:6">
      <c r="A44" s="7" t="s">
        <v>37</v>
      </c>
      <c r="B44" s="491" t="s">
        <v>43</v>
      </c>
      <c r="C44" s="458"/>
      <c r="D44" s="492">
        <v>4</v>
      </c>
      <c r="F44" s="490"/>
    </row>
    <row r="45" spans="1:6">
      <c r="A45" s="7" t="s">
        <v>37</v>
      </c>
      <c r="B45" s="491" t="s">
        <v>44</v>
      </c>
      <c r="C45" s="458"/>
      <c r="D45" s="492">
        <v>4</v>
      </c>
      <c r="F45" s="490"/>
    </row>
    <row r="46" spans="1:6" ht="30">
      <c r="A46" s="7" t="s">
        <v>37</v>
      </c>
      <c r="B46" s="493" t="s">
        <v>231</v>
      </c>
      <c r="C46" s="458"/>
      <c r="D46" s="492">
        <v>3</v>
      </c>
      <c r="F46" s="490"/>
    </row>
    <row r="47" spans="1:6">
      <c r="A47" s="7" t="s">
        <v>37</v>
      </c>
      <c r="B47" s="491" t="s">
        <v>46</v>
      </c>
      <c r="C47" s="458"/>
      <c r="D47" s="492">
        <v>4</v>
      </c>
      <c r="F47" s="490"/>
    </row>
    <row r="48" spans="1:6">
      <c r="A48" s="7" t="s">
        <v>37</v>
      </c>
      <c r="B48" s="491" t="s">
        <v>47</v>
      </c>
      <c r="C48" s="458"/>
      <c r="D48" s="492">
        <v>4</v>
      </c>
      <c r="F48" s="490"/>
    </row>
    <row r="49" spans="1:6">
      <c r="A49" s="7" t="s">
        <v>37</v>
      </c>
      <c r="B49" s="491" t="s">
        <v>48</v>
      </c>
      <c r="C49" s="458"/>
      <c r="D49" s="492"/>
      <c r="F49" s="490"/>
    </row>
    <row r="50" spans="1:6">
      <c r="A50" s="7" t="s">
        <v>37</v>
      </c>
      <c r="B50" s="491" t="s">
        <v>49</v>
      </c>
      <c r="C50" s="458"/>
      <c r="D50" s="492"/>
      <c r="F50" s="490"/>
    </row>
    <row r="51" spans="1:6">
      <c r="A51" s="7" t="s">
        <v>37</v>
      </c>
      <c r="B51" s="491" t="s">
        <v>50</v>
      </c>
      <c r="C51" s="458"/>
      <c r="D51" s="492"/>
      <c r="F51" s="490"/>
    </row>
    <row r="53" spans="1:6">
      <c r="B53" s="338" t="s">
        <v>51</v>
      </c>
    </row>
    <row r="54" spans="1:6">
      <c r="A54" s="7" t="s">
        <v>52</v>
      </c>
      <c r="B54" s="339" t="s">
        <v>268</v>
      </c>
      <c r="C54" s="494"/>
      <c r="D54" s="494"/>
      <c r="E54" s="494"/>
      <c r="F54" s="463"/>
    </row>
    <row r="55" spans="1:6">
      <c r="A55" s="7" t="s">
        <v>52</v>
      </c>
      <c r="B55" s="340" t="s">
        <v>54</v>
      </c>
      <c r="C55" s="483"/>
      <c r="D55" s="483"/>
      <c r="E55" s="100"/>
      <c r="F55" s="479"/>
    </row>
    <row r="56" spans="1:6">
      <c r="A56" s="7" t="s">
        <v>52</v>
      </c>
      <c r="B56" s="327" t="s">
        <v>233</v>
      </c>
      <c r="C56" s="487"/>
      <c r="D56" s="487"/>
      <c r="E56" s="95"/>
      <c r="F56" s="479"/>
    </row>
    <row r="57" spans="1:6">
      <c r="A57" s="7" t="s">
        <v>52</v>
      </c>
      <c r="B57" s="327" t="s">
        <v>234</v>
      </c>
      <c r="C57" s="327"/>
      <c r="D57" s="327"/>
      <c r="E57" s="100"/>
      <c r="F57" s="479"/>
    </row>
    <row r="58" spans="1:6">
      <c r="A58" s="7" t="s">
        <v>52</v>
      </c>
      <c r="B58" s="327" t="s">
        <v>235</v>
      </c>
      <c r="C58" s="327"/>
      <c r="D58" s="327"/>
      <c r="E58" s="100"/>
      <c r="F58" s="479"/>
    </row>
    <row r="59" spans="1:6">
      <c r="A59" s="7" t="s">
        <v>52</v>
      </c>
      <c r="B59" s="341" t="s">
        <v>57</v>
      </c>
      <c r="C59" s="495"/>
      <c r="D59" s="495"/>
      <c r="E59" s="496"/>
      <c r="F59" s="479"/>
    </row>
    <row r="60" spans="1:6">
      <c r="B60" s="497"/>
      <c r="C60" s="484"/>
      <c r="D60" s="484"/>
      <c r="E60" s="498"/>
    </row>
    <row r="61" spans="1:6">
      <c r="B61" s="469"/>
      <c r="C61" s="469"/>
      <c r="D61" s="469"/>
    </row>
    <row r="62" spans="1:6">
      <c r="A62" s="7" t="s">
        <v>58</v>
      </c>
      <c r="B62" s="346" t="s">
        <v>59</v>
      </c>
      <c r="C62" s="346"/>
      <c r="D62" s="346"/>
      <c r="E62" s="346"/>
      <c r="F62" s="499"/>
    </row>
    <row r="63" spans="1:6">
      <c r="A63" s="7" t="s">
        <v>58</v>
      </c>
      <c r="B63" s="500"/>
      <c r="C63" s="100" t="s">
        <v>60</v>
      </c>
      <c r="D63" s="100" t="s">
        <v>61</v>
      </c>
      <c r="E63" s="100" t="s">
        <v>62</v>
      </c>
      <c r="F63" s="100" t="s">
        <v>63</v>
      </c>
    </row>
    <row r="64" spans="1:6">
      <c r="A64" s="7" t="s">
        <v>58</v>
      </c>
      <c r="B64" s="348" t="s">
        <v>64</v>
      </c>
      <c r="C64" s="349"/>
      <c r="D64" s="349"/>
      <c r="E64" s="349"/>
      <c r="F64" s="350"/>
    </row>
    <row r="65" spans="1:6" ht="25">
      <c r="A65" s="7" t="s">
        <v>58</v>
      </c>
      <c r="B65" s="721" t="s">
        <v>313</v>
      </c>
      <c r="C65" s="458" t="s">
        <v>265</v>
      </c>
      <c r="D65" s="458"/>
      <c r="E65" s="458"/>
      <c r="F65" s="458"/>
    </row>
    <row r="66" spans="1:6">
      <c r="A66" s="7" t="s">
        <v>58</v>
      </c>
      <c r="B66" s="501" t="s">
        <v>66</v>
      </c>
      <c r="C66" s="458" t="s">
        <v>265</v>
      </c>
      <c r="D66" s="458"/>
      <c r="E66" s="458"/>
      <c r="F66" s="458"/>
    </row>
    <row r="67" spans="1:6">
      <c r="A67" s="7" t="s">
        <v>58</v>
      </c>
      <c r="B67" s="722" t="s">
        <v>314</v>
      </c>
      <c r="C67" s="458" t="s">
        <v>265</v>
      </c>
      <c r="D67" s="458"/>
      <c r="E67" s="458"/>
      <c r="F67" s="458"/>
    </row>
    <row r="68" spans="1:6">
      <c r="A68" s="7" t="s">
        <v>58</v>
      </c>
      <c r="B68" s="501" t="s">
        <v>68</v>
      </c>
      <c r="C68" s="458" t="s">
        <v>265</v>
      </c>
      <c r="D68" s="458"/>
      <c r="E68" s="458"/>
      <c r="F68" s="458"/>
    </row>
    <row r="69" spans="1:6">
      <c r="A69" s="7" t="s">
        <v>58</v>
      </c>
      <c r="B69" s="584" t="s">
        <v>315</v>
      </c>
      <c r="C69" s="458" t="s">
        <v>265</v>
      </c>
      <c r="D69" s="458"/>
      <c r="E69" s="458"/>
      <c r="F69" s="458"/>
    </row>
    <row r="70" spans="1:6">
      <c r="A70" s="7" t="s">
        <v>58</v>
      </c>
      <c r="B70" s="501" t="s">
        <v>67</v>
      </c>
      <c r="C70" s="458" t="s">
        <v>265</v>
      </c>
      <c r="D70" s="458"/>
      <c r="E70" s="458"/>
      <c r="F70" s="458"/>
    </row>
    <row r="71" spans="1:6">
      <c r="A71" s="7" t="s">
        <v>58</v>
      </c>
      <c r="B71" s="348" t="s">
        <v>70</v>
      </c>
      <c r="C71" s="349"/>
      <c r="D71" s="349"/>
      <c r="E71" s="349"/>
      <c r="F71" s="350"/>
    </row>
    <row r="72" spans="1:6">
      <c r="A72" s="7" t="s">
        <v>58</v>
      </c>
      <c r="B72" s="501" t="s">
        <v>71</v>
      </c>
      <c r="C72" s="458"/>
      <c r="D72" s="458"/>
      <c r="E72" s="458" t="s">
        <v>265</v>
      </c>
      <c r="F72" s="458"/>
    </row>
    <row r="73" spans="1:6">
      <c r="A73" s="7" t="s">
        <v>58</v>
      </c>
      <c r="B73" s="501" t="s">
        <v>72</v>
      </c>
      <c r="C73" s="458" t="s">
        <v>265</v>
      </c>
      <c r="D73" s="458"/>
      <c r="E73" s="458"/>
      <c r="F73" s="458"/>
    </row>
    <row r="74" spans="1:6">
      <c r="A74" s="7" t="s">
        <v>58</v>
      </c>
      <c r="B74" s="501" t="s">
        <v>73</v>
      </c>
      <c r="C74" s="458" t="s">
        <v>265</v>
      </c>
      <c r="D74" s="458"/>
      <c r="E74" s="458"/>
      <c r="F74" s="458"/>
    </row>
    <row r="75" spans="1:6">
      <c r="A75" s="7" t="s">
        <v>58</v>
      </c>
      <c r="B75" s="501" t="s">
        <v>74</v>
      </c>
      <c r="C75" s="458" t="s">
        <v>265</v>
      </c>
      <c r="D75" s="458"/>
      <c r="E75" s="458"/>
      <c r="F75" s="458"/>
    </row>
    <row r="76" spans="1:6">
      <c r="A76" s="7" t="s">
        <v>58</v>
      </c>
      <c r="B76" s="584" t="s">
        <v>316</v>
      </c>
      <c r="C76" s="458"/>
      <c r="D76" s="458"/>
      <c r="E76" s="458" t="s">
        <v>265</v>
      </c>
      <c r="F76" s="458"/>
    </row>
    <row r="77" spans="1:6">
      <c r="A77" s="7" t="s">
        <v>58</v>
      </c>
      <c r="B77" s="501" t="s">
        <v>75</v>
      </c>
      <c r="C77" s="458"/>
      <c r="D77" s="458"/>
      <c r="E77" s="458" t="s">
        <v>265</v>
      </c>
      <c r="F77" s="458"/>
    </row>
    <row r="78" spans="1:6">
      <c r="A78" s="7" t="s">
        <v>58</v>
      </c>
      <c r="B78" s="501" t="s">
        <v>76</v>
      </c>
      <c r="C78" s="458"/>
      <c r="D78" s="458"/>
      <c r="E78" s="458" t="s">
        <v>265</v>
      </c>
      <c r="F78" s="458"/>
    </row>
    <row r="79" spans="1:6">
      <c r="A79" s="7" t="s">
        <v>58</v>
      </c>
      <c r="B79" s="501" t="s">
        <v>77</v>
      </c>
      <c r="C79" s="458" t="s">
        <v>265</v>
      </c>
      <c r="D79" s="458"/>
      <c r="E79" s="458"/>
      <c r="F79" s="458"/>
    </row>
    <row r="80" spans="1:6" ht="30">
      <c r="A80" s="7" t="s">
        <v>58</v>
      </c>
      <c r="B80" s="502" t="s">
        <v>78</v>
      </c>
      <c r="C80" s="458"/>
      <c r="D80" s="458"/>
      <c r="E80" s="458"/>
      <c r="F80" s="458" t="s">
        <v>265</v>
      </c>
    </row>
    <row r="81" spans="1:8">
      <c r="A81" s="7" t="s">
        <v>58</v>
      </c>
      <c r="B81" s="584" t="s">
        <v>317</v>
      </c>
      <c r="C81" s="458"/>
      <c r="D81" s="458"/>
      <c r="E81" s="458" t="s">
        <v>265</v>
      </c>
      <c r="F81" s="458"/>
    </row>
    <row r="82" spans="1:8">
      <c r="A82" s="7" t="s">
        <v>58</v>
      </c>
      <c r="B82" s="501" t="s">
        <v>80</v>
      </c>
      <c r="C82" s="458"/>
      <c r="D82" s="458"/>
      <c r="E82" s="458" t="s">
        <v>265</v>
      </c>
      <c r="F82" s="458"/>
    </row>
    <row r="83" spans="1:8">
      <c r="A83" s="7" t="s">
        <v>58</v>
      </c>
      <c r="B83" s="501" t="s">
        <v>81</v>
      </c>
      <c r="C83" s="458"/>
      <c r="D83" s="458"/>
      <c r="E83" s="458" t="s">
        <v>265</v>
      </c>
      <c r="F83" s="458"/>
    </row>
    <row r="84" spans="1:8">
      <c r="A84" s="7" t="s">
        <v>58</v>
      </c>
      <c r="B84" s="723" t="s">
        <v>318</v>
      </c>
      <c r="C84" s="562"/>
      <c r="D84" s="562"/>
      <c r="E84" s="562"/>
      <c r="F84" s="562" t="s">
        <v>265</v>
      </c>
    </row>
    <row r="86" spans="1:8">
      <c r="B86" s="125" t="s">
        <v>82</v>
      </c>
      <c r="G86" s="138"/>
      <c r="H86" s="128"/>
    </row>
    <row r="87" spans="1:8">
      <c r="A87" s="7" t="s">
        <v>83</v>
      </c>
      <c r="B87" s="353" t="s">
        <v>84</v>
      </c>
      <c r="C87" s="138"/>
      <c r="D87" s="138"/>
      <c r="E87" s="138"/>
      <c r="F87" s="138"/>
      <c r="G87" s="138"/>
      <c r="H87" s="128"/>
    </row>
    <row r="88" spans="1:8">
      <c r="A88" s="7"/>
      <c r="B88" s="355"/>
      <c r="C88" s="482"/>
      <c r="D88" s="482"/>
      <c r="E88" s="458" t="s">
        <v>18</v>
      </c>
      <c r="F88" s="458" t="s">
        <v>19</v>
      </c>
      <c r="G88" s="138"/>
      <c r="H88" s="138"/>
    </row>
    <row r="89" spans="1:8">
      <c r="A89" s="7" t="s">
        <v>85</v>
      </c>
      <c r="B89" s="356" t="s">
        <v>319</v>
      </c>
      <c r="C89" s="504"/>
      <c r="D89" s="453"/>
      <c r="E89" s="724" t="s">
        <v>265</v>
      </c>
      <c r="F89" s="505"/>
      <c r="G89" s="141"/>
      <c r="H89" s="141"/>
    </row>
    <row r="90" spans="1:8">
      <c r="A90" s="7" t="s">
        <v>85</v>
      </c>
      <c r="B90" s="725" t="s">
        <v>372</v>
      </c>
      <c r="C90" s="507"/>
      <c r="D90" s="507"/>
      <c r="E90" s="507"/>
      <c r="F90" s="508"/>
      <c r="G90" s="726"/>
      <c r="H90" s="141"/>
    </row>
    <row r="91" spans="1:8">
      <c r="A91" s="7" t="s">
        <v>85</v>
      </c>
      <c r="B91" s="509"/>
      <c r="C91" s="727" t="s">
        <v>88</v>
      </c>
      <c r="D91" s="728"/>
      <c r="E91" s="728"/>
      <c r="F91" s="728"/>
      <c r="G91" s="365" t="s">
        <v>91</v>
      </c>
      <c r="H91" s="141"/>
    </row>
    <row r="92" spans="1:8" ht="25">
      <c r="A92" s="7" t="s">
        <v>85</v>
      </c>
      <c r="B92" s="174"/>
      <c r="C92" s="363" t="s">
        <v>34</v>
      </c>
      <c r="D92" s="363" t="s">
        <v>35</v>
      </c>
      <c r="E92" s="363" t="s">
        <v>236</v>
      </c>
      <c r="F92" s="364" t="s">
        <v>237</v>
      </c>
      <c r="G92" s="513"/>
      <c r="H92" s="141"/>
    </row>
    <row r="93" spans="1:8">
      <c r="A93" s="7" t="s">
        <v>85</v>
      </c>
      <c r="B93" s="589" t="s">
        <v>321</v>
      </c>
      <c r="C93" s="729" t="s">
        <v>265</v>
      </c>
      <c r="D93" s="467"/>
      <c r="E93" s="467"/>
      <c r="F93" s="467"/>
      <c r="G93" s="513"/>
      <c r="H93" s="141"/>
    </row>
    <row r="94" spans="1:8">
      <c r="A94" s="7" t="s">
        <v>85</v>
      </c>
      <c r="B94" s="589" t="s">
        <v>273</v>
      </c>
      <c r="C94" s="467"/>
      <c r="D94" s="467"/>
      <c r="E94" s="467"/>
      <c r="F94" s="467"/>
      <c r="G94" s="513"/>
      <c r="H94" s="141"/>
    </row>
    <row r="95" spans="1:8">
      <c r="A95" s="7" t="s">
        <v>85</v>
      </c>
      <c r="B95" s="589" t="s">
        <v>322</v>
      </c>
      <c r="C95" s="467"/>
      <c r="D95" s="467"/>
      <c r="E95" s="467"/>
      <c r="F95" s="467"/>
      <c r="G95" s="513"/>
      <c r="H95" s="141"/>
    </row>
    <row r="96" spans="1:8" ht="24">
      <c r="A96" s="7" t="s">
        <v>85</v>
      </c>
      <c r="B96" s="377" t="s">
        <v>324</v>
      </c>
      <c r="C96" s="467"/>
      <c r="D96" s="467"/>
      <c r="E96" s="467"/>
      <c r="F96" s="467"/>
      <c r="G96" s="513"/>
      <c r="H96" s="141"/>
    </row>
    <row r="97" spans="1:8">
      <c r="A97" s="7" t="s">
        <v>85</v>
      </c>
      <c r="B97" s="366" t="s">
        <v>277</v>
      </c>
      <c r="C97" s="467"/>
      <c r="D97" s="467"/>
      <c r="E97" s="467"/>
      <c r="F97" s="729" t="s">
        <v>265</v>
      </c>
      <c r="G97" s="515"/>
      <c r="H97" s="141"/>
    </row>
    <row r="98" spans="1:8">
      <c r="A98" s="7"/>
      <c r="B98" s="369"/>
      <c r="C98" s="514"/>
      <c r="D98" s="514"/>
      <c r="E98" s="514"/>
      <c r="F98" s="514"/>
      <c r="G98" s="730"/>
      <c r="H98" s="141"/>
    </row>
    <row r="99" spans="1:8" s="518" customFormat="1" ht="96">
      <c r="A99" s="516" t="s">
        <v>103</v>
      </c>
      <c r="B99" s="730" t="s">
        <v>373</v>
      </c>
      <c r="C99" s="730"/>
      <c r="D99" s="730"/>
      <c r="E99" s="730"/>
      <c r="F99" s="730"/>
      <c r="G99" s="515"/>
      <c r="H99" s="141"/>
    </row>
    <row r="100" spans="1:8" s="518" customFormat="1" ht="24">
      <c r="A100" s="516" t="s">
        <v>103</v>
      </c>
      <c r="B100" s="519" t="s">
        <v>279</v>
      </c>
      <c r="C100" s="519"/>
      <c r="D100" s="519"/>
      <c r="E100" s="520"/>
      <c r="F100" s="527"/>
      <c r="G100" s="515"/>
      <c r="H100" s="141"/>
    </row>
    <row r="101" spans="1:8" s="518" customFormat="1" ht="24">
      <c r="A101" s="516" t="s">
        <v>103</v>
      </c>
      <c r="B101" s="519" t="s">
        <v>326</v>
      </c>
      <c r="C101" s="519"/>
      <c r="D101" s="519"/>
      <c r="E101" s="520"/>
      <c r="F101" s="527"/>
      <c r="G101" s="515"/>
      <c r="H101" s="141"/>
    </row>
    <row r="102" spans="1:8" s="518" customFormat="1" ht="24">
      <c r="A102" s="516" t="s">
        <v>103</v>
      </c>
      <c r="B102" s="519" t="s">
        <v>281</v>
      </c>
      <c r="C102" s="519"/>
      <c r="D102" s="519"/>
      <c r="E102" s="731" t="s">
        <v>265</v>
      </c>
      <c r="F102" s="527"/>
      <c r="G102" s="515"/>
      <c r="H102" s="141"/>
    </row>
    <row r="103" spans="1:8" s="518" customFormat="1">
      <c r="A103" s="525"/>
      <c r="B103" s="526"/>
      <c r="C103" s="527"/>
      <c r="D103" s="527"/>
      <c r="E103" s="527"/>
      <c r="F103" s="527"/>
      <c r="G103" s="732"/>
      <c r="H103" s="141"/>
    </row>
    <row r="104" spans="1:8" s="518" customFormat="1" ht="48">
      <c r="A104" s="516" t="s">
        <v>107</v>
      </c>
      <c r="B104" s="732" t="s">
        <v>327</v>
      </c>
      <c r="C104" s="732"/>
      <c r="D104" s="732"/>
      <c r="E104" s="732"/>
      <c r="F104" s="732"/>
      <c r="G104" s="515"/>
      <c r="H104" s="141"/>
    </row>
    <row r="105" spans="1:8" s="518" customFormat="1" ht="24">
      <c r="A105" s="516" t="s">
        <v>107</v>
      </c>
      <c r="B105" s="637" t="s">
        <v>328</v>
      </c>
      <c r="C105" s="637"/>
      <c r="D105" s="637"/>
      <c r="E105" s="731" t="s">
        <v>265</v>
      </c>
      <c r="F105" s="527"/>
      <c r="G105" s="515"/>
      <c r="H105" s="141"/>
    </row>
    <row r="106" spans="1:8" s="518" customFormat="1" ht="24">
      <c r="A106" s="516" t="s">
        <v>107</v>
      </c>
      <c r="B106" s="637" t="s">
        <v>329</v>
      </c>
      <c r="C106" s="637"/>
      <c r="D106" s="637"/>
      <c r="E106" s="520"/>
      <c r="F106" s="527"/>
      <c r="G106" s="515"/>
      <c r="H106" s="141"/>
    </row>
    <row r="107" spans="1:8" s="518" customFormat="1" ht="24">
      <c r="A107" s="516" t="s">
        <v>107</v>
      </c>
      <c r="B107" s="524" t="s">
        <v>330</v>
      </c>
      <c r="C107" s="521"/>
      <c r="D107" s="521"/>
      <c r="E107" s="520"/>
      <c r="F107" s="527"/>
      <c r="G107" s="515"/>
      <c r="H107" s="141"/>
    </row>
    <row r="108" spans="1:8" s="518" customFormat="1" ht="24">
      <c r="A108" s="516" t="s">
        <v>107</v>
      </c>
      <c r="B108" s="47" t="s">
        <v>331</v>
      </c>
      <c r="C108" s="521"/>
      <c r="D108" s="521"/>
      <c r="E108" s="520"/>
      <c r="F108" s="527"/>
      <c r="G108" s="515"/>
      <c r="H108" s="141"/>
    </row>
    <row r="109" spans="1:8" s="518" customFormat="1" ht="24">
      <c r="A109" s="516" t="s">
        <v>107</v>
      </c>
      <c r="B109" s="591" t="s">
        <v>332</v>
      </c>
      <c r="C109" s="521"/>
      <c r="D109" s="521"/>
      <c r="E109" s="520"/>
      <c r="F109" s="527"/>
      <c r="G109" s="515"/>
      <c r="H109" s="141"/>
    </row>
    <row r="110" spans="1:8" s="518" customFormat="1" ht="24">
      <c r="A110" s="516" t="s">
        <v>107</v>
      </c>
      <c r="B110" s="47" t="s">
        <v>333</v>
      </c>
      <c r="C110" s="521"/>
      <c r="D110" s="521"/>
      <c r="E110" s="520"/>
      <c r="F110" s="527"/>
      <c r="G110" s="515"/>
      <c r="H110" s="141"/>
    </row>
    <row r="111" spans="1:8" s="518" customFormat="1" ht="24">
      <c r="A111" s="516" t="s">
        <v>107</v>
      </c>
      <c r="B111" s="733" t="s">
        <v>374</v>
      </c>
      <c r="C111" s="521"/>
      <c r="D111" s="521"/>
      <c r="E111" s="520"/>
      <c r="F111" s="527"/>
      <c r="G111" s="141"/>
      <c r="H111" s="141"/>
    </row>
    <row r="112" spans="1:8">
      <c r="A112" s="7"/>
      <c r="B112" s="369"/>
      <c r="C112" s="514"/>
      <c r="D112" s="514"/>
      <c r="E112" s="514"/>
      <c r="F112" s="514"/>
      <c r="G112" s="141"/>
      <c r="H112" s="141"/>
    </row>
    <row r="113" spans="1:8">
      <c r="A113" s="7" t="s">
        <v>111</v>
      </c>
      <c r="B113" s="595" t="s">
        <v>334</v>
      </c>
      <c r="C113" s="734"/>
      <c r="D113" s="734"/>
      <c r="E113" s="734"/>
      <c r="F113" s="734"/>
      <c r="G113" s="141"/>
      <c r="H113" s="141"/>
    </row>
    <row r="114" spans="1:8">
      <c r="A114" s="7" t="s">
        <v>111</v>
      </c>
      <c r="B114" s="372"/>
      <c r="C114" s="458" t="s">
        <v>18</v>
      </c>
      <c r="D114" s="458" t="s">
        <v>19</v>
      </c>
      <c r="E114" s="471"/>
      <c r="F114" s="471"/>
      <c r="G114" s="141"/>
      <c r="H114" s="141"/>
    </row>
    <row r="115" spans="1:8">
      <c r="A115" s="7"/>
      <c r="B115" s="374"/>
      <c r="C115" s="515"/>
      <c r="D115" s="141"/>
      <c r="E115" s="141"/>
      <c r="F115" s="141"/>
      <c r="H115" s="141"/>
    </row>
    <row r="116" spans="1:8">
      <c r="C116" s="532"/>
      <c r="D116" s="533"/>
      <c r="E116" s="490"/>
      <c r="F116" s="479"/>
    </row>
    <row r="117" spans="1:8">
      <c r="A117" s="7" t="s">
        <v>285</v>
      </c>
      <c r="B117" s="328" t="s">
        <v>290</v>
      </c>
      <c r="C117" s="487"/>
      <c r="D117" s="487"/>
      <c r="E117" s="534"/>
      <c r="F117" s="479"/>
    </row>
    <row r="118" spans="1:8">
      <c r="A118" s="7" t="s">
        <v>285</v>
      </c>
      <c r="B118" s="487" t="s">
        <v>292</v>
      </c>
      <c r="C118" s="487"/>
      <c r="D118" s="487"/>
      <c r="E118" s="534">
        <v>39142</v>
      </c>
      <c r="F118" s="479"/>
    </row>
    <row r="119" spans="1:8">
      <c r="A119" s="7"/>
      <c r="B119" s="454"/>
      <c r="C119" s="454"/>
      <c r="D119" s="454"/>
      <c r="E119" s="535"/>
      <c r="F119" s="479"/>
    </row>
    <row r="120" spans="1:8">
      <c r="A120" s="7" t="s">
        <v>289</v>
      </c>
      <c r="B120" s="383" t="s">
        <v>112</v>
      </c>
      <c r="C120" s="455"/>
      <c r="D120" s="455"/>
      <c r="E120" s="455"/>
      <c r="F120" s="536"/>
    </row>
    <row r="121" spans="1:8">
      <c r="A121" s="7" t="s">
        <v>289</v>
      </c>
      <c r="B121" s="456"/>
      <c r="C121" s="537"/>
      <c r="D121" s="537"/>
      <c r="E121" s="537"/>
      <c r="F121" s="538"/>
    </row>
    <row r="122" spans="1:8">
      <c r="A122" s="7"/>
      <c r="B122" s="735"/>
      <c r="C122" s="735"/>
      <c r="D122" s="735"/>
      <c r="E122" s="535"/>
      <c r="F122" s="479"/>
      <c r="G122" s="141"/>
    </row>
    <row r="123" spans="1:8">
      <c r="A123" s="57" t="s">
        <v>336</v>
      </c>
      <c r="B123" s="616" t="s">
        <v>337</v>
      </c>
      <c r="C123" s="736"/>
      <c r="D123" s="736"/>
      <c r="E123" s="736"/>
      <c r="F123" s="736"/>
      <c r="G123" s="141"/>
      <c r="H123" s="141"/>
    </row>
    <row r="124" spans="1:8">
      <c r="A124" s="57" t="s">
        <v>336</v>
      </c>
      <c r="B124" s="617" t="s">
        <v>338</v>
      </c>
      <c r="C124" s="520"/>
      <c r="D124" s="377"/>
      <c r="E124" s="377"/>
      <c r="F124" s="128"/>
      <c r="H124" s="141"/>
    </row>
    <row r="125" spans="1:8">
      <c r="A125" s="57" t="s">
        <v>336</v>
      </c>
      <c r="B125" s="617" t="s">
        <v>93</v>
      </c>
      <c r="C125" s="520"/>
      <c r="D125" s="377"/>
      <c r="E125" s="377"/>
      <c r="F125" s="128"/>
    </row>
    <row r="126" spans="1:8">
      <c r="A126" s="57" t="s">
        <v>336</v>
      </c>
      <c r="B126" s="617" t="s">
        <v>288</v>
      </c>
      <c r="C126" s="520"/>
      <c r="D126" s="377"/>
      <c r="E126" s="377"/>
      <c r="F126" s="128"/>
    </row>
    <row r="127" spans="1:8">
      <c r="A127" s="57" t="s">
        <v>336</v>
      </c>
      <c r="B127" s="617" t="s">
        <v>339</v>
      </c>
      <c r="C127" s="520"/>
      <c r="D127" s="377"/>
      <c r="E127" s="377"/>
      <c r="F127" s="128"/>
    </row>
    <row r="128" spans="1:8">
      <c r="A128" s="57" t="s">
        <v>336</v>
      </c>
      <c r="B128" s="619" t="s">
        <v>340</v>
      </c>
      <c r="C128" s="520"/>
      <c r="D128" s="454"/>
      <c r="E128" s="535"/>
      <c r="F128" s="479"/>
    </row>
    <row r="129" spans="1:11">
      <c r="A129" s="57" t="s">
        <v>336</v>
      </c>
      <c r="B129" s="617" t="s">
        <v>341</v>
      </c>
      <c r="C129" s="621"/>
    </row>
    <row r="130" spans="1:11">
      <c r="A130" s="57" t="s">
        <v>336</v>
      </c>
      <c r="B130" s="617" t="s">
        <v>342</v>
      </c>
      <c r="C130" s="480"/>
      <c r="D130" s="623"/>
      <c r="E130" s="624"/>
    </row>
    <row r="131" spans="1:11">
      <c r="A131" s="7"/>
      <c r="B131" s="454"/>
      <c r="C131" s="454"/>
      <c r="D131" s="454"/>
      <c r="E131" s="535"/>
      <c r="F131" s="479"/>
    </row>
    <row r="132" spans="1:11" ht="39" customHeight="1">
      <c r="B132" s="125" t="s">
        <v>114</v>
      </c>
      <c r="C132" s="532"/>
      <c r="D132" s="539"/>
      <c r="F132" s="479"/>
    </row>
    <row r="133" spans="1:11" ht="41.25" customHeight="1">
      <c r="B133" s="389" t="s">
        <v>375</v>
      </c>
      <c r="C133" s="464"/>
      <c r="D133" s="464"/>
      <c r="E133" s="464"/>
      <c r="F133" s="464"/>
    </row>
    <row r="134" spans="1:11" ht="98.25" customHeight="1">
      <c r="B134" s="125"/>
      <c r="C134" s="532"/>
      <c r="D134" s="539"/>
      <c r="F134" s="479"/>
      <c r="H134" s="737"/>
      <c r="I134" s="469"/>
      <c r="J134" s="469"/>
      <c r="K134" s="469"/>
    </row>
    <row r="135" spans="1:11" ht="13.5" customHeight="1">
      <c r="A135" s="7" t="s">
        <v>116</v>
      </c>
      <c r="B135" s="738" t="s">
        <v>376</v>
      </c>
      <c r="C135" s="739"/>
      <c r="D135" s="739"/>
      <c r="E135" s="739"/>
      <c r="F135" s="739"/>
      <c r="H135" s="740"/>
    </row>
    <row r="136" spans="1:11">
      <c r="A136" s="7"/>
      <c r="B136" s="391"/>
      <c r="C136" s="200"/>
      <c r="D136" s="200"/>
      <c r="E136" s="200"/>
      <c r="F136" s="200"/>
    </row>
    <row r="137" spans="1:11">
      <c r="A137" s="7" t="s">
        <v>116</v>
      </c>
      <c r="B137" s="540" t="s">
        <v>118</v>
      </c>
      <c r="C137" s="741">
        <v>0.96</v>
      </c>
      <c r="D137" s="328" t="s">
        <v>119</v>
      </c>
      <c r="E137" s="327"/>
      <c r="F137" s="742">
        <v>1299</v>
      </c>
    </row>
    <row r="138" spans="1:11">
      <c r="A138" s="7" t="s">
        <v>116</v>
      </c>
      <c r="B138" s="540" t="s">
        <v>120</v>
      </c>
      <c r="C138" s="741">
        <v>0.04</v>
      </c>
      <c r="D138" s="328" t="s">
        <v>121</v>
      </c>
      <c r="E138" s="327"/>
      <c r="F138" s="742">
        <v>50</v>
      </c>
    </row>
    <row r="139" spans="1:11">
      <c r="A139" s="7"/>
      <c r="B139" s="391"/>
      <c r="C139" s="200"/>
      <c r="D139" s="200"/>
      <c r="E139" s="200"/>
      <c r="F139" s="200"/>
    </row>
    <row r="140" spans="1:11">
      <c r="A140" s="7" t="s">
        <v>116</v>
      </c>
      <c r="B140" s="395"/>
      <c r="C140" s="396" t="s">
        <v>123</v>
      </c>
      <c r="D140" s="396" t="s">
        <v>124</v>
      </c>
    </row>
    <row r="141" spans="1:11">
      <c r="A141" s="7" t="s">
        <v>116</v>
      </c>
      <c r="B141" s="743" t="s">
        <v>377</v>
      </c>
      <c r="C141" s="466">
        <v>620</v>
      </c>
      <c r="D141" s="466">
        <v>730</v>
      </c>
    </row>
    <row r="142" spans="1:11">
      <c r="A142" s="7" t="s">
        <v>116</v>
      </c>
      <c r="B142" s="462" t="s">
        <v>296</v>
      </c>
      <c r="C142" s="466">
        <v>620</v>
      </c>
      <c r="D142" s="466">
        <v>710</v>
      </c>
    </row>
    <row r="143" spans="1:11">
      <c r="A143" s="7"/>
      <c r="B143" s="743" t="s">
        <v>378</v>
      </c>
      <c r="C143" s="466"/>
      <c r="D143" s="466"/>
    </row>
    <row r="144" spans="1:11">
      <c r="A144" s="7"/>
      <c r="B144" s="743" t="s">
        <v>379</v>
      </c>
      <c r="C144" s="466"/>
      <c r="D144" s="466"/>
    </row>
    <row r="145" spans="1:6">
      <c r="A145" s="7" t="s">
        <v>116</v>
      </c>
      <c r="B145" s="462" t="s">
        <v>129</v>
      </c>
      <c r="C145" s="466">
        <v>28</v>
      </c>
      <c r="D145" s="466">
        <v>32</v>
      </c>
    </row>
    <row r="146" spans="1:6">
      <c r="A146" s="7" t="s">
        <v>116</v>
      </c>
      <c r="B146" s="462" t="s">
        <v>132</v>
      </c>
      <c r="C146" s="466">
        <v>26</v>
      </c>
      <c r="D146" s="466">
        <v>31</v>
      </c>
    </row>
    <row r="147" spans="1:6">
      <c r="A147" s="7" t="s">
        <v>116</v>
      </c>
      <c r="B147" s="462" t="s">
        <v>131</v>
      </c>
      <c r="C147" s="466">
        <v>29</v>
      </c>
      <c r="D147" s="466">
        <v>34</v>
      </c>
    </row>
    <row r="148" spans="1:6">
      <c r="A148" s="7" t="s">
        <v>116</v>
      </c>
      <c r="B148" s="744" t="s">
        <v>380</v>
      </c>
      <c r="C148" s="466"/>
      <c r="D148" s="466"/>
    </row>
    <row r="149" spans="1:6">
      <c r="C149" s="542"/>
      <c r="D149" s="542"/>
    </row>
    <row r="150" spans="1:6">
      <c r="A150" s="7" t="s">
        <v>116</v>
      </c>
      <c r="B150" s="543" t="s">
        <v>135</v>
      </c>
      <c r="C150" s="544"/>
      <c r="D150" s="544"/>
      <c r="E150" s="544"/>
      <c r="F150" s="544"/>
    </row>
    <row r="151" spans="1:6" ht="25">
      <c r="A151" s="7" t="s">
        <v>116</v>
      </c>
      <c r="B151" s="395"/>
      <c r="C151" s="745" t="s">
        <v>377</v>
      </c>
      <c r="D151" s="396" t="s">
        <v>296</v>
      </c>
      <c r="E151" s="746" t="s">
        <v>378</v>
      </c>
    </row>
    <row r="152" spans="1:6">
      <c r="A152" s="7" t="s">
        <v>116</v>
      </c>
      <c r="B152" s="462" t="s">
        <v>137</v>
      </c>
      <c r="C152" s="545">
        <v>0.4</v>
      </c>
      <c r="D152" s="545">
        <v>0.34</v>
      </c>
      <c r="E152" s="747"/>
    </row>
    <row r="153" spans="1:6">
      <c r="A153" s="7" t="s">
        <v>116</v>
      </c>
      <c r="B153" s="462" t="s">
        <v>138</v>
      </c>
      <c r="C153" s="545">
        <v>0.44</v>
      </c>
      <c r="D153" s="545">
        <v>0.49</v>
      </c>
      <c r="E153" s="747"/>
    </row>
    <row r="154" spans="1:6">
      <c r="A154" s="7" t="s">
        <v>116</v>
      </c>
      <c r="B154" s="462" t="s">
        <v>139</v>
      </c>
      <c r="C154" s="545">
        <v>0.14000000000000001</v>
      </c>
      <c r="D154" s="545">
        <v>0.15</v>
      </c>
      <c r="E154" s="747"/>
    </row>
    <row r="155" spans="1:6">
      <c r="A155" s="7" t="s">
        <v>116</v>
      </c>
      <c r="B155" s="462" t="s">
        <v>140</v>
      </c>
      <c r="C155" s="545">
        <v>0.02</v>
      </c>
      <c r="D155" s="545">
        <v>0.02</v>
      </c>
      <c r="E155" s="747"/>
    </row>
    <row r="156" spans="1:6">
      <c r="A156" s="7" t="s">
        <v>116</v>
      </c>
      <c r="B156" s="462" t="s">
        <v>141</v>
      </c>
      <c r="C156" s="545">
        <v>0</v>
      </c>
      <c r="D156" s="545">
        <v>0</v>
      </c>
      <c r="E156" s="747"/>
    </row>
    <row r="157" spans="1:6">
      <c r="A157" s="7" t="s">
        <v>116</v>
      </c>
      <c r="B157" s="462" t="s">
        <v>142</v>
      </c>
      <c r="C157" s="545">
        <v>0</v>
      </c>
      <c r="D157" s="545">
        <v>0</v>
      </c>
      <c r="E157" s="747"/>
    </row>
    <row r="158" spans="1:6">
      <c r="B158" s="546" t="s">
        <v>249</v>
      </c>
      <c r="C158" s="545">
        <f>SUM(C152:C157)</f>
        <v>1</v>
      </c>
      <c r="D158" s="545">
        <f>SUM(D152:D157)</f>
        <v>1</v>
      </c>
      <c r="E158" s="747">
        <f>SUM(E152:E157)</f>
        <v>0</v>
      </c>
    </row>
    <row r="159" spans="1:6">
      <c r="A159" s="7" t="s">
        <v>116</v>
      </c>
      <c r="B159" s="395"/>
      <c r="C159" s="396" t="s">
        <v>129</v>
      </c>
      <c r="D159" s="396" t="s">
        <v>131</v>
      </c>
      <c r="E159" s="396" t="s">
        <v>132</v>
      </c>
    </row>
    <row r="160" spans="1:6">
      <c r="A160" s="7" t="s">
        <v>116</v>
      </c>
      <c r="B160" s="462" t="s">
        <v>143</v>
      </c>
      <c r="C160" s="748">
        <v>0.54</v>
      </c>
      <c r="D160" s="748">
        <v>0.68</v>
      </c>
      <c r="E160" s="748">
        <v>0.42</v>
      </c>
    </row>
    <row r="161" spans="1:6">
      <c r="A161" s="7" t="s">
        <v>116</v>
      </c>
      <c r="B161" s="462" t="s">
        <v>144</v>
      </c>
      <c r="C161" s="748">
        <v>0.44</v>
      </c>
      <c r="D161" s="748">
        <v>0.28000000000000003</v>
      </c>
      <c r="E161" s="748">
        <v>0.52</v>
      </c>
    </row>
    <row r="162" spans="1:6">
      <c r="A162" s="7" t="s">
        <v>116</v>
      </c>
      <c r="B162" s="462" t="s">
        <v>145</v>
      </c>
      <c r="C162" s="748">
        <v>0.02</v>
      </c>
      <c r="D162" s="748">
        <v>0.04</v>
      </c>
      <c r="E162" s="748">
        <v>0.06</v>
      </c>
    </row>
    <row r="163" spans="1:6">
      <c r="A163" s="7" t="s">
        <v>116</v>
      </c>
      <c r="B163" s="547" t="s">
        <v>146</v>
      </c>
      <c r="C163" s="748">
        <v>0</v>
      </c>
      <c r="D163" s="748">
        <v>0</v>
      </c>
      <c r="E163" s="748">
        <v>0</v>
      </c>
    </row>
    <row r="164" spans="1:6">
      <c r="A164" s="7" t="s">
        <v>116</v>
      </c>
      <c r="B164" s="547" t="s">
        <v>147</v>
      </c>
      <c r="C164" s="748">
        <v>0</v>
      </c>
      <c r="D164" s="748">
        <v>0</v>
      </c>
      <c r="E164" s="748">
        <v>0</v>
      </c>
    </row>
    <row r="165" spans="1:6">
      <c r="A165" s="7" t="s">
        <v>116</v>
      </c>
      <c r="B165" s="462" t="s">
        <v>148</v>
      </c>
      <c r="C165" s="748">
        <v>0</v>
      </c>
      <c r="D165" s="748">
        <v>0</v>
      </c>
      <c r="E165" s="748">
        <v>0</v>
      </c>
    </row>
    <row r="166" spans="1:6">
      <c r="B166" s="462" t="s">
        <v>249</v>
      </c>
      <c r="C166" s="545">
        <f>SUM(C160:C165)</f>
        <v>1</v>
      </c>
      <c r="D166" s="545">
        <f>SUM(D160:D165)</f>
        <v>1</v>
      </c>
      <c r="E166" s="545">
        <f>SUM(E160:E165)</f>
        <v>1</v>
      </c>
    </row>
    <row r="167" spans="1:6">
      <c r="A167" s="7" t="s">
        <v>149</v>
      </c>
      <c r="B167" s="197" t="s">
        <v>150</v>
      </c>
      <c r="C167" s="197"/>
      <c r="D167" s="197"/>
      <c r="E167" s="197"/>
      <c r="F167" s="197"/>
    </row>
    <row r="168" spans="1:6">
      <c r="A168" s="7" t="s">
        <v>149</v>
      </c>
      <c r="B168" s="548" t="s">
        <v>151</v>
      </c>
      <c r="C168" s="548"/>
      <c r="D168" s="548"/>
      <c r="E168" s="749">
        <v>0.8</v>
      </c>
      <c r="F168" s="532"/>
    </row>
    <row r="169" spans="1:6">
      <c r="A169" s="7" t="s">
        <v>149</v>
      </c>
      <c r="B169" s="487" t="s">
        <v>152</v>
      </c>
      <c r="C169" s="487"/>
      <c r="D169" s="487"/>
      <c r="E169" s="749">
        <v>0.96</v>
      </c>
      <c r="F169" s="532"/>
    </row>
    <row r="170" spans="1:6">
      <c r="A170" s="7" t="s">
        <v>149</v>
      </c>
      <c r="B170" s="487" t="s">
        <v>153</v>
      </c>
      <c r="C170" s="487"/>
      <c r="D170" s="487"/>
      <c r="E170" s="749">
        <v>0.98</v>
      </c>
      <c r="F170" s="549" t="s">
        <v>250</v>
      </c>
    </row>
    <row r="171" spans="1:6">
      <c r="A171" s="7" t="s">
        <v>149</v>
      </c>
      <c r="B171" s="487" t="s">
        <v>154</v>
      </c>
      <c r="C171" s="487"/>
      <c r="D171" s="487"/>
      <c r="E171" s="749">
        <v>0.02</v>
      </c>
      <c r="F171" s="549" t="s">
        <v>251</v>
      </c>
    </row>
    <row r="172" spans="1:6">
      <c r="A172" s="7" t="s">
        <v>149</v>
      </c>
      <c r="B172" s="487" t="s">
        <v>155</v>
      </c>
      <c r="C172" s="487"/>
      <c r="D172" s="487"/>
      <c r="E172" s="749">
        <v>0</v>
      </c>
      <c r="F172" s="532"/>
    </row>
    <row r="173" spans="1:6">
      <c r="A173" s="7" t="s">
        <v>149</v>
      </c>
      <c r="B173" s="452" t="s">
        <v>252</v>
      </c>
      <c r="C173" s="504"/>
      <c r="D173" s="504"/>
      <c r="E173" s="512"/>
      <c r="F173" s="750">
        <v>0.52</v>
      </c>
    </row>
    <row r="174" spans="1:6">
      <c r="F174" s="479"/>
    </row>
    <row r="175" spans="1:6">
      <c r="A175" s="7" t="s">
        <v>157</v>
      </c>
      <c r="B175" s="389" t="s">
        <v>253</v>
      </c>
      <c r="C175" s="464"/>
      <c r="D175" s="464"/>
      <c r="E175" s="464"/>
      <c r="F175" s="464"/>
    </row>
    <row r="176" spans="1:6">
      <c r="A176" s="7" t="s">
        <v>157</v>
      </c>
      <c r="B176" s="604" t="s">
        <v>347</v>
      </c>
      <c r="C176" s="604"/>
      <c r="D176" s="751">
        <v>0.76</v>
      </c>
      <c r="F176" s="532"/>
    </row>
    <row r="177" spans="1:8">
      <c r="A177" s="7" t="s">
        <v>157</v>
      </c>
      <c r="B177" s="604" t="s">
        <v>348</v>
      </c>
      <c r="C177" s="604"/>
      <c r="D177" s="751">
        <v>0.16</v>
      </c>
      <c r="F177" s="532"/>
    </row>
    <row r="178" spans="1:8">
      <c r="A178" s="7" t="s">
        <v>157</v>
      </c>
      <c r="B178" s="604" t="s">
        <v>349</v>
      </c>
      <c r="C178" s="604"/>
      <c r="D178" s="751">
        <v>0.05</v>
      </c>
      <c r="F178" s="532"/>
    </row>
    <row r="179" spans="1:8">
      <c r="A179" s="7" t="s">
        <v>157</v>
      </c>
      <c r="B179" s="604" t="s">
        <v>350</v>
      </c>
      <c r="C179" s="604"/>
      <c r="D179" s="751">
        <v>0.02</v>
      </c>
      <c r="F179" s="532"/>
    </row>
    <row r="180" spans="1:8">
      <c r="A180" s="7" t="s">
        <v>157</v>
      </c>
      <c r="B180" s="604" t="s">
        <v>351</v>
      </c>
      <c r="C180" s="604"/>
      <c r="D180" s="751">
        <v>0.01</v>
      </c>
      <c r="F180" s="532"/>
    </row>
    <row r="181" spans="1:8">
      <c r="A181" s="7" t="s">
        <v>157</v>
      </c>
      <c r="B181" s="604" t="s">
        <v>352</v>
      </c>
      <c r="C181" s="604"/>
      <c r="D181" s="751">
        <v>0</v>
      </c>
      <c r="F181" s="532"/>
    </row>
    <row r="182" spans="1:8">
      <c r="A182" s="7" t="s">
        <v>157</v>
      </c>
      <c r="B182" s="487" t="s">
        <v>162</v>
      </c>
      <c r="C182" s="487"/>
      <c r="D182" s="751">
        <v>0</v>
      </c>
      <c r="F182" s="532"/>
    </row>
    <row r="183" spans="1:8">
      <c r="A183" s="7" t="s">
        <v>157</v>
      </c>
      <c r="B183" s="487" t="s">
        <v>163</v>
      </c>
      <c r="C183" s="487"/>
      <c r="D183" s="751">
        <v>0</v>
      </c>
      <c r="F183" s="532"/>
    </row>
    <row r="184" spans="1:8">
      <c r="B184" s="752" t="s">
        <v>249</v>
      </c>
      <c r="C184" s="753"/>
      <c r="D184" s="754">
        <f>SUM(D176:D183)</f>
        <v>1</v>
      </c>
      <c r="F184" s="490"/>
      <c r="G184" s="755"/>
    </row>
    <row r="185" spans="1:8" s="755" customFormat="1">
      <c r="A185" s="756"/>
      <c r="G185"/>
    </row>
    <row r="186" spans="1:8">
      <c r="A186" s="7" t="s">
        <v>164</v>
      </c>
      <c r="B186" s="757" t="s">
        <v>165</v>
      </c>
      <c r="C186" s="758"/>
      <c r="D186" s="758"/>
      <c r="E186" s="759">
        <v>4</v>
      </c>
      <c r="F186" s="552"/>
    </row>
    <row r="187" spans="1:8">
      <c r="A187" s="7" t="s">
        <v>164</v>
      </c>
      <c r="B187" s="328" t="s">
        <v>166</v>
      </c>
      <c r="C187" s="487"/>
      <c r="D187" s="487"/>
      <c r="E187" s="751">
        <v>0.85</v>
      </c>
      <c r="F187" s="532"/>
    </row>
    <row r="188" spans="1:8">
      <c r="F188" s="490"/>
    </row>
    <row r="189" spans="1:8">
      <c r="B189" s="125" t="s">
        <v>167</v>
      </c>
      <c r="F189" s="490"/>
    </row>
    <row r="190" spans="1:8">
      <c r="A190" s="7" t="s">
        <v>168</v>
      </c>
      <c r="B190" s="126" t="s">
        <v>169</v>
      </c>
      <c r="F190" s="490"/>
      <c r="G190" s="141"/>
    </row>
    <row r="191" spans="1:8">
      <c r="A191" s="7" t="s">
        <v>168</v>
      </c>
      <c r="B191" s="372"/>
      <c r="C191" s="458" t="s">
        <v>18</v>
      </c>
      <c r="D191" s="458" t="s">
        <v>19</v>
      </c>
      <c r="E191" s="471"/>
      <c r="F191" s="471"/>
      <c r="H191" s="141"/>
    </row>
    <row r="192" spans="1:8" ht="24">
      <c r="A192" s="7" t="s">
        <v>168</v>
      </c>
      <c r="B192" s="418" t="s">
        <v>170</v>
      </c>
      <c r="C192" s="458" t="s">
        <v>265</v>
      </c>
      <c r="D192" s="458"/>
      <c r="F192" s="479"/>
    </row>
    <row r="193" spans="1:8">
      <c r="A193" s="7" t="s">
        <v>168</v>
      </c>
      <c r="B193" s="462" t="s">
        <v>171</v>
      </c>
      <c r="C193" s="760">
        <v>60</v>
      </c>
      <c r="F193" s="553"/>
      <c r="G193" s="141"/>
    </row>
    <row r="194" spans="1:8">
      <c r="A194" s="7" t="s">
        <v>168</v>
      </c>
      <c r="B194" s="372"/>
      <c r="C194" s="458" t="s">
        <v>18</v>
      </c>
      <c r="D194" s="458" t="s">
        <v>19</v>
      </c>
      <c r="E194" s="471"/>
      <c r="F194" s="471"/>
      <c r="H194" s="141"/>
    </row>
    <row r="195" spans="1:8" ht="30">
      <c r="A195" s="7" t="s">
        <v>168</v>
      </c>
      <c r="B195" s="451" t="s">
        <v>172</v>
      </c>
      <c r="C195" s="458" t="s">
        <v>265</v>
      </c>
      <c r="D195" s="458"/>
      <c r="F195" s="479"/>
    </row>
    <row r="196" spans="1:8">
      <c r="A196" s="7"/>
      <c r="B196" s="454"/>
      <c r="C196" s="562"/>
      <c r="D196" s="562"/>
      <c r="F196" s="479"/>
    </row>
    <row r="197" spans="1:8">
      <c r="A197" s="7" t="s">
        <v>168</v>
      </c>
      <c r="B197" s="675" t="s">
        <v>353</v>
      </c>
      <c r="C197" s="676"/>
      <c r="D197" s="676"/>
      <c r="F197" s="479"/>
    </row>
    <row r="198" spans="1:8">
      <c r="A198" s="7" t="s">
        <v>168</v>
      </c>
      <c r="B198" s="607" t="s">
        <v>354</v>
      </c>
      <c r="C198" s="731" t="s">
        <v>265</v>
      </c>
      <c r="D198" s="562"/>
      <c r="F198" s="479"/>
    </row>
    <row r="199" spans="1:8">
      <c r="A199" s="7" t="s">
        <v>168</v>
      </c>
      <c r="B199" s="607" t="s">
        <v>355</v>
      </c>
      <c r="C199" s="520"/>
      <c r="D199" s="562"/>
      <c r="F199" s="479"/>
    </row>
    <row r="200" spans="1:8">
      <c r="A200" s="7" t="s">
        <v>168</v>
      </c>
      <c r="B200" s="607" t="s">
        <v>356</v>
      </c>
      <c r="C200" s="520"/>
      <c r="D200" s="562"/>
      <c r="F200" s="479"/>
    </row>
    <row r="201" spans="1:8">
      <c r="B201" s="454"/>
      <c r="C201" s="562"/>
      <c r="D201" s="562"/>
      <c r="F201" s="479"/>
    </row>
    <row r="202" spans="1:8">
      <c r="A202" s="7" t="s">
        <v>168</v>
      </c>
      <c r="B202" s="372"/>
      <c r="C202" s="458" t="s">
        <v>18</v>
      </c>
      <c r="D202" s="458" t="s">
        <v>19</v>
      </c>
      <c r="F202" s="479"/>
    </row>
    <row r="203" spans="1:8" ht="45">
      <c r="A203" s="7" t="s">
        <v>168</v>
      </c>
      <c r="B203" s="607" t="s">
        <v>357</v>
      </c>
      <c r="C203" s="458" t="s">
        <v>265</v>
      </c>
      <c r="D203" s="458"/>
      <c r="F203" s="479"/>
    </row>
    <row r="204" spans="1:8">
      <c r="F204" s="490"/>
    </row>
    <row r="205" spans="1:8">
      <c r="A205" s="7" t="s">
        <v>173</v>
      </c>
      <c r="B205" s="126" t="s">
        <v>174</v>
      </c>
      <c r="F205" s="490"/>
      <c r="G205" s="141"/>
    </row>
    <row r="206" spans="1:8">
      <c r="A206" s="7" t="s">
        <v>173</v>
      </c>
      <c r="B206" s="372"/>
      <c r="C206" s="458" t="s">
        <v>18</v>
      </c>
      <c r="D206" s="458" t="s">
        <v>19</v>
      </c>
      <c r="E206" s="471"/>
      <c r="F206" s="471"/>
      <c r="H206" s="141"/>
    </row>
    <row r="207" spans="1:8" ht="24">
      <c r="A207" s="7" t="s">
        <v>173</v>
      </c>
      <c r="B207" s="418" t="s">
        <v>175</v>
      </c>
      <c r="C207" s="466" t="s">
        <v>265</v>
      </c>
      <c r="D207" s="462"/>
      <c r="F207" s="479"/>
    </row>
    <row r="208" spans="1:8">
      <c r="A208" s="7" t="s">
        <v>173</v>
      </c>
      <c r="B208" s="554" t="s">
        <v>176</v>
      </c>
      <c r="C208" s="761">
        <v>39083</v>
      </c>
      <c r="F208" s="490"/>
    </row>
    <row r="209" spans="1:8">
      <c r="A209" s="7" t="s">
        <v>173</v>
      </c>
      <c r="B209" s="554" t="s">
        <v>178</v>
      </c>
      <c r="C209" s="555"/>
      <c r="F209" s="490"/>
    </row>
    <row r="210" spans="1:8">
      <c r="B210" s="448"/>
      <c r="F210" s="490"/>
      <c r="G210" s="141"/>
    </row>
    <row r="211" spans="1:8">
      <c r="A211" s="7" t="s">
        <v>179</v>
      </c>
      <c r="B211" s="445"/>
      <c r="C211" s="476"/>
      <c r="D211" s="457"/>
      <c r="E211" s="458" t="s">
        <v>18</v>
      </c>
      <c r="F211" s="458" t="s">
        <v>19</v>
      </c>
      <c r="H211" s="141"/>
    </row>
    <row r="212" spans="1:8">
      <c r="A212" s="7" t="s">
        <v>179</v>
      </c>
      <c r="B212" s="762" t="s">
        <v>358</v>
      </c>
      <c r="C212" s="299"/>
      <c r="D212" s="300"/>
      <c r="E212" s="458"/>
      <c r="F212" s="458" t="s">
        <v>21</v>
      </c>
    </row>
    <row r="213" spans="1:8">
      <c r="F213" s="490"/>
    </row>
    <row r="214" spans="1:8">
      <c r="A214" s="7" t="s">
        <v>181</v>
      </c>
      <c r="B214" s="353" t="s">
        <v>300</v>
      </c>
      <c r="F214" s="490"/>
    </row>
    <row r="215" spans="1:8" ht="24">
      <c r="A215" s="7" t="s">
        <v>181</v>
      </c>
      <c r="B215" s="418" t="s">
        <v>183</v>
      </c>
      <c r="C215" s="462"/>
      <c r="D215" s="465"/>
      <c r="E215" s="490"/>
      <c r="F215" s="490"/>
    </row>
    <row r="216" spans="1:8">
      <c r="A216" s="7" t="s">
        <v>181</v>
      </c>
      <c r="B216" s="554" t="s">
        <v>184</v>
      </c>
      <c r="C216" s="763">
        <v>39173</v>
      </c>
      <c r="D216" s="465"/>
      <c r="E216" s="490"/>
      <c r="F216" s="490"/>
    </row>
    <row r="217" spans="1:8">
      <c r="A217" s="7" t="s">
        <v>181</v>
      </c>
      <c r="B217" s="557" t="s">
        <v>186</v>
      </c>
      <c r="C217" s="558"/>
      <c r="D217" s="465"/>
      <c r="E217" s="490"/>
      <c r="F217" s="490"/>
    </row>
    <row r="218" spans="1:8">
      <c r="A218" s="7"/>
      <c r="B218" s="559"/>
      <c r="C218" s="560"/>
      <c r="D218" s="465"/>
      <c r="E218" s="490"/>
      <c r="F218" s="490"/>
    </row>
    <row r="219" spans="1:8">
      <c r="B219" s="490"/>
      <c r="C219" s="490"/>
      <c r="D219" s="490"/>
      <c r="E219" s="490"/>
      <c r="F219" s="490"/>
    </row>
    <row r="220" spans="1:8">
      <c r="A220" s="7" t="s">
        <v>187</v>
      </c>
      <c r="B220" s="126" t="s">
        <v>256</v>
      </c>
      <c r="F220" s="490"/>
    </row>
    <row r="221" spans="1:8">
      <c r="A221" s="7" t="s">
        <v>187</v>
      </c>
      <c r="B221" s="450" t="s">
        <v>189</v>
      </c>
      <c r="C221" s="764">
        <v>39203</v>
      </c>
      <c r="F221" s="490"/>
    </row>
    <row r="222" spans="1:8">
      <c r="A222" s="7" t="s">
        <v>187</v>
      </c>
      <c r="B222" s="450" t="s">
        <v>191</v>
      </c>
      <c r="C222" s="459"/>
      <c r="F222" s="490"/>
    </row>
    <row r="223" spans="1:8" ht="24">
      <c r="A223" s="7" t="s">
        <v>187</v>
      </c>
      <c r="B223" s="450" t="s">
        <v>192</v>
      </c>
      <c r="C223" s="561"/>
      <c r="F223" s="490"/>
    </row>
    <row r="224" spans="1:8">
      <c r="A224" s="7" t="s">
        <v>187</v>
      </c>
      <c r="B224" s="557" t="s">
        <v>381</v>
      </c>
      <c r="C224" s="558"/>
      <c r="F224" s="490"/>
    </row>
    <row r="225" spans="1:6">
      <c r="A225" s="7"/>
      <c r="B225" s="765"/>
      <c r="C225" s="766"/>
      <c r="F225" s="490"/>
    </row>
    <row r="226" spans="1:6">
      <c r="A226" s="7" t="s">
        <v>187</v>
      </c>
      <c r="B226" s="767" t="s">
        <v>382</v>
      </c>
      <c r="C226" s="768"/>
      <c r="D226" s="555">
        <v>39203</v>
      </c>
      <c r="F226" s="490"/>
    </row>
    <row r="227" spans="1:6">
      <c r="A227" s="7" t="s">
        <v>187</v>
      </c>
      <c r="B227" s="767" t="s">
        <v>361</v>
      </c>
      <c r="C227" s="768"/>
      <c r="D227" s="769">
        <v>200</v>
      </c>
      <c r="F227" s="490"/>
    </row>
    <row r="228" spans="1:6">
      <c r="A228" s="7" t="s">
        <v>187</v>
      </c>
      <c r="B228" s="767" t="s">
        <v>362</v>
      </c>
      <c r="C228" s="768"/>
      <c r="F228" s="490"/>
    </row>
    <row r="229" spans="1:6">
      <c r="A229" s="7" t="s">
        <v>187</v>
      </c>
      <c r="B229" s="770" t="s">
        <v>363</v>
      </c>
      <c r="C229" s="555"/>
      <c r="F229" s="490"/>
    </row>
    <row r="230" spans="1:6">
      <c r="A230" s="7" t="s">
        <v>187</v>
      </c>
      <c r="B230" s="770" t="s">
        <v>364</v>
      </c>
      <c r="C230" s="555"/>
      <c r="F230" s="490"/>
    </row>
    <row r="231" spans="1:6">
      <c r="A231" s="7" t="s">
        <v>187</v>
      </c>
      <c r="B231" s="771" t="s">
        <v>365</v>
      </c>
      <c r="C231" s="761" t="s">
        <v>265</v>
      </c>
      <c r="D231" s="490"/>
      <c r="E231" s="490"/>
      <c r="F231" s="490"/>
    </row>
    <row r="232" spans="1:6">
      <c r="F232" s="490"/>
    </row>
    <row r="233" spans="1:6">
      <c r="A233" s="7" t="s">
        <v>193</v>
      </c>
      <c r="B233" s="126" t="s">
        <v>194</v>
      </c>
      <c r="F233" s="490"/>
    </row>
    <row r="234" spans="1:6">
      <c r="A234" s="7" t="s">
        <v>193</v>
      </c>
      <c r="B234" s="445"/>
      <c r="C234" s="476"/>
      <c r="D234" s="457"/>
      <c r="E234" s="458" t="s">
        <v>18</v>
      </c>
      <c r="F234" s="458" t="s">
        <v>19</v>
      </c>
    </row>
    <row r="235" spans="1:6">
      <c r="A235" s="7" t="s">
        <v>193</v>
      </c>
      <c r="B235" s="310" t="s">
        <v>195</v>
      </c>
      <c r="C235" s="98"/>
      <c r="D235" s="99"/>
      <c r="E235" s="458" t="s">
        <v>265</v>
      </c>
      <c r="F235" s="458"/>
    </row>
    <row r="236" spans="1:6">
      <c r="A236" s="7" t="s">
        <v>193</v>
      </c>
      <c r="B236" s="548" t="s">
        <v>257</v>
      </c>
      <c r="C236" s="548"/>
      <c r="D236" s="772" t="s">
        <v>258</v>
      </c>
      <c r="F236" s="479"/>
    </row>
    <row r="237" spans="1:6">
      <c r="F237" s="490"/>
    </row>
    <row r="238" spans="1:6">
      <c r="A238" s="7" t="s">
        <v>197</v>
      </c>
      <c r="B238" s="126" t="s">
        <v>198</v>
      </c>
      <c r="F238" s="490"/>
    </row>
    <row r="239" spans="1:6">
      <c r="A239" s="7" t="s">
        <v>197</v>
      </c>
      <c r="B239" s="445"/>
      <c r="C239" s="476"/>
      <c r="D239" s="457"/>
      <c r="E239" s="458" t="s">
        <v>18</v>
      </c>
      <c r="F239" s="458" t="s">
        <v>19</v>
      </c>
    </row>
    <row r="240" spans="1:6">
      <c r="A240" s="7" t="s">
        <v>197</v>
      </c>
      <c r="B240" s="310" t="s">
        <v>199</v>
      </c>
      <c r="C240" s="98"/>
      <c r="D240" s="99"/>
      <c r="E240" s="458" t="s">
        <v>265</v>
      </c>
      <c r="F240" s="458"/>
    </row>
    <row r="241" spans="1:6">
      <c r="F241" s="490"/>
    </row>
    <row r="242" spans="1:6">
      <c r="A242" s="7" t="s">
        <v>200</v>
      </c>
      <c r="B242" s="773" t="s">
        <v>259</v>
      </c>
      <c r="C242" s="774" t="s">
        <v>383</v>
      </c>
      <c r="D242" s="775"/>
      <c r="F242" s="490"/>
    </row>
    <row r="243" spans="1:6">
      <c r="F243" s="490"/>
    </row>
    <row r="244" spans="1:6">
      <c r="B244" s="125" t="s">
        <v>205</v>
      </c>
      <c r="F244" s="490"/>
    </row>
    <row r="245" spans="1:6">
      <c r="A245" s="7" t="s">
        <v>206</v>
      </c>
      <c r="B245" s="126" t="s">
        <v>207</v>
      </c>
      <c r="F245" s="490"/>
    </row>
    <row r="246" spans="1:6">
      <c r="A246" s="7" t="s">
        <v>206</v>
      </c>
      <c r="B246" s="445"/>
      <c r="C246" s="476"/>
      <c r="D246" s="457"/>
      <c r="E246" s="458" t="s">
        <v>18</v>
      </c>
      <c r="F246" s="458" t="s">
        <v>19</v>
      </c>
    </row>
    <row r="247" spans="1:6">
      <c r="A247" s="7" t="s">
        <v>206</v>
      </c>
      <c r="B247" s="310" t="s">
        <v>208</v>
      </c>
      <c r="C247" s="98"/>
      <c r="D247" s="99"/>
      <c r="E247" s="458" t="s">
        <v>265</v>
      </c>
      <c r="F247" s="458"/>
    </row>
    <row r="248" spans="1:6">
      <c r="A248" s="7" t="s">
        <v>206</v>
      </c>
      <c r="B248" s="384" t="s">
        <v>209</v>
      </c>
      <c r="C248" s="384"/>
      <c r="D248" s="455"/>
      <c r="E248" s="562"/>
      <c r="F248" s="562"/>
    </row>
    <row r="249" spans="1:6">
      <c r="A249" s="7" t="s">
        <v>206</v>
      </c>
      <c r="B249" s="327" t="s">
        <v>210</v>
      </c>
      <c r="C249" s="327"/>
      <c r="D249" s="327"/>
      <c r="E249" s="555">
        <v>39387</v>
      </c>
      <c r="F249" s="562"/>
    </row>
    <row r="250" spans="1:6">
      <c r="A250" s="7" t="s">
        <v>206</v>
      </c>
      <c r="B250" s="327" t="s">
        <v>212</v>
      </c>
      <c r="C250" s="327"/>
      <c r="D250" s="327"/>
      <c r="E250" s="555">
        <v>39417</v>
      </c>
      <c r="F250" s="562"/>
    </row>
    <row r="251" spans="1:6">
      <c r="A251" s="7" t="s">
        <v>206</v>
      </c>
      <c r="B251" s="327" t="s">
        <v>214</v>
      </c>
      <c r="C251" s="327"/>
      <c r="D251" s="327"/>
      <c r="E251" s="555"/>
      <c r="F251" s="562"/>
    </row>
    <row r="252" spans="1:6">
      <c r="A252" s="7" t="s">
        <v>206</v>
      </c>
      <c r="B252" s="327" t="s">
        <v>215</v>
      </c>
      <c r="C252" s="327"/>
      <c r="D252" s="327"/>
      <c r="E252" s="555"/>
      <c r="F252" s="562"/>
    </row>
    <row r="253" spans="1:6">
      <c r="A253" s="7" t="s">
        <v>206</v>
      </c>
      <c r="B253" s="441" t="s">
        <v>384</v>
      </c>
      <c r="C253" s="441"/>
      <c r="D253" s="441"/>
      <c r="E253" s="562"/>
      <c r="F253" s="562"/>
    </row>
    <row r="254" spans="1:6">
      <c r="A254" s="7" t="s">
        <v>206</v>
      </c>
      <c r="B254" s="327" t="s">
        <v>217</v>
      </c>
      <c r="C254" s="327"/>
      <c r="D254" s="327"/>
      <c r="E254" s="776">
        <v>969</v>
      </c>
      <c r="F254" s="562"/>
    </row>
    <row r="255" spans="1:6">
      <c r="A255" s="7" t="s">
        <v>206</v>
      </c>
      <c r="B255" s="443" t="s">
        <v>218</v>
      </c>
      <c r="C255" s="443"/>
      <c r="D255" s="443"/>
      <c r="E255" s="777">
        <v>440</v>
      </c>
      <c r="F255" s="562"/>
    </row>
    <row r="256" spans="1:6">
      <c r="A256" s="7" t="s">
        <v>206</v>
      </c>
      <c r="B256" s="383" t="s">
        <v>219</v>
      </c>
      <c r="C256" s="384"/>
      <c r="D256" s="384"/>
      <c r="E256" s="565"/>
      <c r="F256" s="566"/>
    </row>
    <row r="257" spans="1:7">
      <c r="A257" s="7"/>
      <c r="B257" s="497"/>
      <c r="C257" s="484"/>
      <c r="D257" s="484"/>
      <c r="E257" s="484"/>
      <c r="F257" s="567"/>
    </row>
    <row r="258" spans="1:7">
      <c r="F258" s="490"/>
    </row>
    <row r="259" spans="1:7">
      <c r="A259" s="7" t="s">
        <v>220</v>
      </c>
      <c r="B259" s="126" t="s">
        <v>221</v>
      </c>
      <c r="F259" s="490"/>
    </row>
    <row r="260" spans="1:7">
      <c r="A260" s="7" t="s">
        <v>220</v>
      </c>
      <c r="B260" s="445"/>
      <c r="C260" s="476"/>
      <c r="D260" s="457"/>
      <c r="E260" s="458" t="s">
        <v>18</v>
      </c>
      <c r="F260" s="458" t="s">
        <v>19</v>
      </c>
    </row>
    <row r="261" spans="1:7">
      <c r="A261" s="7" t="s">
        <v>220</v>
      </c>
      <c r="B261" s="310" t="s">
        <v>222</v>
      </c>
      <c r="C261" s="98"/>
      <c r="D261" s="99"/>
      <c r="E261" s="458"/>
      <c r="F261" s="458" t="s">
        <v>265</v>
      </c>
    </row>
    <row r="262" spans="1:7">
      <c r="A262" s="7" t="s">
        <v>220</v>
      </c>
      <c r="B262" s="384" t="s">
        <v>209</v>
      </c>
      <c r="C262" s="384"/>
      <c r="D262" s="455"/>
      <c r="E262" s="562"/>
    </row>
    <row r="263" spans="1:7">
      <c r="A263" s="7" t="s">
        <v>220</v>
      </c>
      <c r="B263" s="327" t="s">
        <v>223</v>
      </c>
      <c r="C263" s="327"/>
      <c r="D263" s="327"/>
      <c r="E263" s="555"/>
    </row>
    <row r="264" spans="1:7">
      <c r="A264" s="7" t="s">
        <v>220</v>
      </c>
      <c r="B264" s="327" t="s">
        <v>224</v>
      </c>
      <c r="C264" s="327"/>
      <c r="D264" s="327"/>
      <c r="E264" s="555"/>
    </row>
    <row r="265" spans="1:7">
      <c r="F265" s="490"/>
      <c r="G265" s="778"/>
    </row>
    <row r="266" spans="1:7">
      <c r="A266" s="7" t="s">
        <v>220</v>
      </c>
      <c r="B266" s="778" t="s">
        <v>368</v>
      </c>
      <c r="C266" s="778"/>
      <c r="D266" s="778"/>
      <c r="E266" s="778"/>
      <c r="F266" s="778"/>
    </row>
    <row r="267" spans="1:7">
      <c r="A267" s="7" t="s">
        <v>220</v>
      </c>
      <c r="B267" s="583" t="s">
        <v>18</v>
      </c>
      <c r="C267" s="583" t="s">
        <v>19</v>
      </c>
      <c r="F267" s="490"/>
    </row>
    <row r="268" spans="1:7">
      <c r="A268" s="7" t="s">
        <v>220</v>
      </c>
      <c r="B268" s="583"/>
      <c r="C268" s="583"/>
    </row>
  </sheetData>
  <mergeCells count="101">
    <mergeCell ref="B256:F257"/>
    <mergeCell ref="B260:D260"/>
    <mergeCell ref="B261:D261"/>
    <mergeCell ref="B262:D262"/>
    <mergeCell ref="B263:D263"/>
    <mergeCell ref="B264:D264"/>
    <mergeCell ref="B250:D250"/>
    <mergeCell ref="B251:D251"/>
    <mergeCell ref="B252:D252"/>
    <mergeCell ref="B253:D253"/>
    <mergeCell ref="B254:D254"/>
    <mergeCell ref="B255:D255"/>
    <mergeCell ref="B240:D240"/>
    <mergeCell ref="C242:D242"/>
    <mergeCell ref="B246:D246"/>
    <mergeCell ref="B247:D247"/>
    <mergeCell ref="B248:D248"/>
    <mergeCell ref="B249:D249"/>
    <mergeCell ref="B227:C227"/>
    <mergeCell ref="B228:C228"/>
    <mergeCell ref="B234:D234"/>
    <mergeCell ref="B235:D235"/>
    <mergeCell ref="B236:C236"/>
    <mergeCell ref="B239:D239"/>
    <mergeCell ref="B186:D186"/>
    <mergeCell ref="B187:D187"/>
    <mergeCell ref="B197:D197"/>
    <mergeCell ref="B211:D211"/>
    <mergeCell ref="B212:D212"/>
    <mergeCell ref="B226:C226"/>
    <mergeCell ref="B179:C179"/>
    <mergeCell ref="B180:C180"/>
    <mergeCell ref="B181:C181"/>
    <mergeCell ref="B182:C182"/>
    <mergeCell ref="B183:C183"/>
    <mergeCell ref="B184:C184"/>
    <mergeCell ref="B172:D172"/>
    <mergeCell ref="B173:E173"/>
    <mergeCell ref="B175:F175"/>
    <mergeCell ref="B176:C176"/>
    <mergeCell ref="B177:C177"/>
    <mergeCell ref="B178:C178"/>
    <mergeCell ref="B150:F150"/>
    <mergeCell ref="B167:F167"/>
    <mergeCell ref="B168:D168"/>
    <mergeCell ref="B169:D169"/>
    <mergeCell ref="B170:D170"/>
    <mergeCell ref="B171:D171"/>
    <mergeCell ref="B123:F123"/>
    <mergeCell ref="C130:E130"/>
    <mergeCell ref="B133:F133"/>
    <mergeCell ref="B135:F135"/>
    <mergeCell ref="D137:E137"/>
    <mergeCell ref="D138:E138"/>
    <mergeCell ref="B102:D102"/>
    <mergeCell ref="B113:F113"/>
    <mergeCell ref="B117:D117"/>
    <mergeCell ref="B118:D118"/>
    <mergeCell ref="B120:F120"/>
    <mergeCell ref="B121:F121"/>
    <mergeCell ref="B62:F62"/>
    <mergeCell ref="B88:D88"/>
    <mergeCell ref="B89:D89"/>
    <mergeCell ref="B90:F90"/>
    <mergeCell ref="B100:D100"/>
    <mergeCell ref="B101:D101"/>
    <mergeCell ref="B55:D55"/>
    <mergeCell ref="B56:D56"/>
    <mergeCell ref="B57:D57"/>
    <mergeCell ref="B58:D58"/>
    <mergeCell ref="B59:D59"/>
    <mergeCell ref="B60:D60"/>
    <mergeCell ref="B35:F35"/>
    <mergeCell ref="B36:C36"/>
    <mergeCell ref="B37:C37"/>
    <mergeCell ref="B38:C38"/>
    <mergeCell ref="B40:F40"/>
    <mergeCell ref="B54:F54"/>
    <mergeCell ref="B20:D20"/>
    <mergeCell ref="B21:D21"/>
    <mergeCell ref="B22:D22"/>
    <mergeCell ref="B23:D23"/>
    <mergeCell ref="B24:D24"/>
    <mergeCell ref="B26:C26"/>
    <mergeCell ref="A1:F1"/>
    <mergeCell ref="A2:F2"/>
    <mergeCell ref="B5:F5"/>
    <mergeCell ref="B6:D6"/>
    <mergeCell ref="B7:D7"/>
    <mergeCell ref="B9:D9"/>
    <mergeCell ref="B10:D10"/>
    <mergeCell ref="B12:D12"/>
    <mergeCell ref="B31:C31"/>
    <mergeCell ref="B32:C32"/>
    <mergeCell ref="B33:C33"/>
    <mergeCell ref="B27:C27"/>
    <mergeCell ref="B19:D19"/>
    <mergeCell ref="B13:D13"/>
    <mergeCell ref="B15:D15"/>
    <mergeCell ref="B16:D16"/>
    <mergeCell ref="B18:F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showRuler="0" workbookViewId="0">
      <selection activeCell="E6" sqref="E6:E16"/>
    </sheetView>
  </sheetViews>
  <sheetFormatPr baseColWidth="10" defaultColWidth="8.83203125" defaultRowHeight="15" x14ac:dyDescent="0"/>
  <cols>
    <col min="1" max="1" width="4.5" style="447" customWidth="1"/>
    <col min="2" max="2" width="27" customWidth="1"/>
    <col min="3" max="6" width="14.6640625" customWidth="1"/>
  </cols>
  <sheetData>
    <row r="1" spans="1:6" ht="22">
      <c r="A1" s="1" t="s">
        <v>385</v>
      </c>
      <c r="B1" s="1"/>
      <c r="C1" s="1"/>
      <c r="D1" s="1"/>
      <c r="E1" s="1"/>
      <c r="F1" s="1"/>
    </row>
    <row r="2" spans="1:6" ht="17">
      <c r="A2" s="2" t="s">
        <v>1</v>
      </c>
      <c r="B2" s="472"/>
      <c r="C2" s="472"/>
      <c r="D2" s="472"/>
      <c r="E2" s="472"/>
      <c r="F2" s="472"/>
    </row>
    <row r="4" spans="1:6">
      <c r="B4" s="125" t="s">
        <v>2</v>
      </c>
    </row>
    <row r="5" spans="1:6">
      <c r="A5" s="7" t="s">
        <v>3</v>
      </c>
      <c r="B5" s="8" t="s">
        <v>386</v>
      </c>
      <c r="C5" s="473"/>
      <c r="D5" s="473"/>
      <c r="E5" s="473"/>
      <c r="F5" s="463"/>
    </row>
    <row r="6" spans="1:6">
      <c r="A6" s="7" t="s">
        <v>3</v>
      </c>
      <c r="B6" s="310" t="s">
        <v>5</v>
      </c>
      <c r="C6" s="98"/>
      <c r="D6" s="99"/>
      <c r="E6" s="779">
        <v>3930</v>
      </c>
    </row>
    <row r="7" spans="1:6">
      <c r="A7" s="7" t="s">
        <v>3</v>
      </c>
      <c r="B7" s="475" t="s">
        <v>6</v>
      </c>
      <c r="C7" s="476"/>
      <c r="D7" s="457"/>
      <c r="E7" s="779">
        <v>6923</v>
      </c>
    </row>
    <row r="8" spans="1:6">
      <c r="A8" s="7"/>
      <c r="B8" s="471"/>
      <c r="C8" s="314"/>
      <c r="D8" s="314"/>
      <c r="E8" s="471"/>
    </row>
    <row r="9" spans="1:6">
      <c r="A9" s="7" t="s">
        <v>3</v>
      </c>
      <c r="B9" s="475" t="s">
        <v>8</v>
      </c>
      <c r="C9" s="476"/>
      <c r="D9" s="457"/>
      <c r="E9" s="779">
        <v>1713</v>
      </c>
    </row>
    <row r="10" spans="1:6">
      <c r="A10" s="7" t="s">
        <v>3</v>
      </c>
      <c r="B10" s="475" t="s">
        <v>9</v>
      </c>
      <c r="C10" s="476"/>
      <c r="D10" s="457"/>
      <c r="E10" s="779">
        <v>1942</v>
      </c>
    </row>
    <row r="11" spans="1:6">
      <c r="A11" s="7"/>
      <c r="B11" s="471"/>
      <c r="C11" s="479"/>
      <c r="D11" s="479"/>
      <c r="E11" s="471"/>
    </row>
    <row r="12" spans="1:6">
      <c r="A12" s="7" t="s">
        <v>3</v>
      </c>
      <c r="B12" s="475" t="s">
        <v>11</v>
      </c>
      <c r="C12" s="476"/>
      <c r="D12" s="457"/>
      <c r="E12" s="779">
        <v>616</v>
      </c>
    </row>
    <row r="13" spans="1:6">
      <c r="A13" s="7" t="s">
        <v>3</v>
      </c>
      <c r="B13" s="480" t="s">
        <v>12</v>
      </c>
      <c r="C13" s="476"/>
      <c r="D13" s="457"/>
      <c r="E13" s="779">
        <v>1</v>
      </c>
    </row>
    <row r="14" spans="1:6">
      <c r="A14" s="7"/>
      <c r="B14" s="471"/>
      <c r="C14" s="479"/>
      <c r="D14" s="479"/>
      <c r="E14" s="471"/>
    </row>
    <row r="15" spans="1:6">
      <c r="A15" s="7" t="s">
        <v>3</v>
      </c>
      <c r="B15" s="481" t="s">
        <v>13</v>
      </c>
      <c r="C15" s="476"/>
      <c r="D15" s="457"/>
      <c r="E15" s="779">
        <v>729</v>
      </c>
    </row>
    <row r="16" spans="1:6">
      <c r="A16" s="7" t="s">
        <v>3</v>
      </c>
      <c r="B16" s="480" t="s">
        <v>14</v>
      </c>
      <c r="C16" s="476"/>
      <c r="D16" s="457"/>
      <c r="E16" s="779">
        <v>0</v>
      </c>
    </row>
    <row r="18" spans="1:6">
      <c r="A18" s="7" t="s">
        <v>16</v>
      </c>
      <c r="B18" s="8" t="s">
        <v>17</v>
      </c>
      <c r="C18" s="473"/>
      <c r="D18" s="473"/>
      <c r="E18" s="473"/>
      <c r="F18" s="463"/>
    </row>
    <row r="19" spans="1:6">
      <c r="A19" s="7"/>
      <c r="B19" s="355"/>
      <c r="C19" s="482"/>
      <c r="D19" s="482"/>
      <c r="E19" s="165" t="s">
        <v>18</v>
      </c>
      <c r="F19" s="165" t="s">
        <v>19</v>
      </c>
    </row>
    <row r="20" spans="1:6">
      <c r="A20" s="7" t="s">
        <v>16</v>
      </c>
      <c r="B20" s="483" t="s">
        <v>20</v>
      </c>
      <c r="C20" s="483"/>
      <c r="D20" s="483"/>
      <c r="E20" s="780" t="s">
        <v>21</v>
      </c>
      <c r="F20" s="780"/>
    </row>
    <row r="21" spans="1:6">
      <c r="A21" s="7" t="s">
        <v>16</v>
      </c>
      <c r="B21" s="484" t="s">
        <v>387</v>
      </c>
      <c r="C21" s="484"/>
      <c r="D21" s="484"/>
      <c r="E21" s="485"/>
      <c r="F21" s="479"/>
    </row>
    <row r="22" spans="1:6">
      <c r="A22" s="7" t="s">
        <v>16</v>
      </c>
      <c r="B22" s="572" t="s">
        <v>309</v>
      </c>
      <c r="C22" s="573"/>
      <c r="D22" s="574"/>
      <c r="E22" s="781">
        <v>2402</v>
      </c>
      <c r="F22" s="479"/>
    </row>
    <row r="23" spans="1:6">
      <c r="A23" s="7" t="s">
        <v>16</v>
      </c>
      <c r="B23" s="486" t="s">
        <v>24</v>
      </c>
      <c r="C23" s="486"/>
      <c r="D23" s="486"/>
      <c r="E23" s="781">
        <v>1101</v>
      </c>
      <c r="F23" s="479"/>
    </row>
    <row r="24" spans="1:6">
      <c r="A24" s="7" t="s">
        <v>16</v>
      </c>
      <c r="B24" s="486" t="s">
        <v>25</v>
      </c>
      <c r="C24" s="486"/>
      <c r="D24" s="486"/>
      <c r="E24" s="781">
        <v>62</v>
      </c>
    </row>
    <row r="25" spans="1:6">
      <c r="A25" s="7"/>
      <c r="B25" s="580"/>
      <c r="C25" s="580"/>
      <c r="D25" s="580"/>
      <c r="E25" s="165" t="s">
        <v>18</v>
      </c>
      <c r="F25" s="165" t="s">
        <v>19</v>
      </c>
    </row>
    <row r="26" spans="1:6">
      <c r="A26" s="7" t="s">
        <v>16</v>
      </c>
      <c r="B26" s="722" t="s">
        <v>310</v>
      </c>
      <c r="C26" s="782"/>
      <c r="D26" s="580"/>
      <c r="E26" s="780"/>
      <c r="F26" s="780" t="s">
        <v>21</v>
      </c>
    </row>
    <row r="27" spans="1:6">
      <c r="A27" s="7" t="s">
        <v>16</v>
      </c>
      <c r="B27" s="783" t="s">
        <v>311</v>
      </c>
      <c r="C27" s="784"/>
      <c r="D27" s="580"/>
      <c r="E27" s="780"/>
      <c r="F27" s="780"/>
    </row>
    <row r="28" spans="1:6">
      <c r="A28" s="7" t="s">
        <v>16</v>
      </c>
      <c r="B28" s="783" t="s">
        <v>312</v>
      </c>
      <c r="C28" s="784"/>
      <c r="D28" s="580"/>
      <c r="E28" s="780"/>
      <c r="F28" s="780"/>
    </row>
    <row r="29" spans="1:6">
      <c r="B29" s="469"/>
      <c r="C29" s="469"/>
      <c r="D29" s="469"/>
    </row>
    <row r="30" spans="1:6">
      <c r="A30" s="326"/>
      <c r="B30" s="125" t="s">
        <v>26</v>
      </c>
    </row>
    <row r="31" spans="1:6">
      <c r="A31" s="7" t="s">
        <v>27</v>
      </c>
      <c r="B31" s="126" t="s">
        <v>230</v>
      </c>
    </row>
    <row r="32" spans="1:6">
      <c r="A32" s="7" t="s">
        <v>27</v>
      </c>
      <c r="B32" s="487" t="s">
        <v>29</v>
      </c>
      <c r="C32" s="487"/>
      <c r="D32" s="780"/>
      <c r="F32" s="479"/>
    </row>
    <row r="33" spans="1:6">
      <c r="A33" s="7" t="s">
        <v>27</v>
      </c>
      <c r="B33" s="328" t="s">
        <v>30</v>
      </c>
      <c r="C33" s="487"/>
      <c r="D33" s="780" t="s">
        <v>21</v>
      </c>
      <c r="F33" s="479"/>
    </row>
    <row r="34" spans="1:6">
      <c r="A34" s="7" t="s">
        <v>27</v>
      </c>
      <c r="B34" s="487" t="s">
        <v>31</v>
      </c>
      <c r="C34" s="487"/>
      <c r="D34" s="780"/>
      <c r="F34" s="479"/>
    </row>
    <row r="36" spans="1:6">
      <c r="A36" s="7" t="s">
        <v>32</v>
      </c>
      <c r="B36" s="329" t="s">
        <v>33</v>
      </c>
      <c r="C36" s="329"/>
      <c r="D36" s="329"/>
      <c r="E36" s="329"/>
      <c r="F36" s="463"/>
    </row>
    <row r="37" spans="1:6">
      <c r="A37" s="7" t="s">
        <v>32</v>
      </c>
      <c r="B37" s="487" t="s">
        <v>34</v>
      </c>
      <c r="C37" s="487"/>
      <c r="D37" s="780"/>
      <c r="F37" s="479"/>
    </row>
    <row r="38" spans="1:6">
      <c r="A38" s="7" t="s">
        <v>32</v>
      </c>
      <c r="B38" s="328" t="s">
        <v>35</v>
      </c>
      <c r="C38" s="487"/>
      <c r="D38" s="780" t="s">
        <v>21</v>
      </c>
      <c r="F38" s="479"/>
    </row>
    <row r="39" spans="1:6">
      <c r="A39" s="7" t="s">
        <v>32</v>
      </c>
      <c r="B39" s="487" t="s">
        <v>36</v>
      </c>
      <c r="C39" s="487"/>
      <c r="D39" s="780"/>
      <c r="F39" s="479"/>
    </row>
    <row r="41" spans="1:6">
      <c r="A41" s="7" t="s">
        <v>37</v>
      </c>
      <c r="B41" s="8" t="s">
        <v>38</v>
      </c>
      <c r="C41" s="488"/>
      <c r="D41" s="488"/>
      <c r="E41" s="488"/>
      <c r="F41" s="463"/>
    </row>
    <row r="42" spans="1:6" ht="23">
      <c r="A42" s="7" t="s">
        <v>37</v>
      </c>
      <c r="B42" s="489"/>
      <c r="C42" s="331" t="s">
        <v>39</v>
      </c>
      <c r="D42" s="332" t="s">
        <v>40</v>
      </c>
      <c r="E42" s="465"/>
      <c r="F42" s="490"/>
    </row>
    <row r="43" spans="1:6">
      <c r="A43" s="7" t="s">
        <v>37</v>
      </c>
      <c r="B43" s="491" t="s">
        <v>41</v>
      </c>
      <c r="C43" s="785"/>
      <c r="D43" s="786"/>
      <c r="F43" s="490"/>
    </row>
    <row r="44" spans="1:6">
      <c r="A44" s="7" t="s">
        <v>37</v>
      </c>
      <c r="B44" s="491" t="s">
        <v>42</v>
      </c>
      <c r="C44" s="785"/>
      <c r="D44" s="786">
        <v>4</v>
      </c>
      <c r="F44" s="490"/>
    </row>
    <row r="45" spans="1:6">
      <c r="A45" s="7" t="s">
        <v>37</v>
      </c>
      <c r="B45" s="491" t="s">
        <v>43</v>
      </c>
      <c r="C45" s="785"/>
      <c r="D45" s="786">
        <v>4</v>
      </c>
      <c r="F45" s="490"/>
    </row>
    <row r="46" spans="1:6">
      <c r="A46" s="7" t="s">
        <v>37</v>
      </c>
      <c r="B46" s="491" t="s">
        <v>44</v>
      </c>
      <c r="C46" s="785"/>
      <c r="D46" s="786">
        <v>4</v>
      </c>
      <c r="F46" s="490"/>
    </row>
    <row r="47" spans="1:6" ht="30">
      <c r="A47" s="7" t="s">
        <v>37</v>
      </c>
      <c r="B47" s="493" t="s">
        <v>231</v>
      </c>
      <c r="C47" s="785"/>
      <c r="D47" s="786">
        <v>3</v>
      </c>
      <c r="F47" s="490"/>
    </row>
    <row r="48" spans="1:6">
      <c r="A48" s="7" t="s">
        <v>37</v>
      </c>
      <c r="B48" s="491" t="s">
        <v>46</v>
      </c>
      <c r="C48" s="785"/>
      <c r="D48" s="786">
        <v>4</v>
      </c>
      <c r="F48" s="490"/>
    </row>
    <row r="49" spans="1:6">
      <c r="A49" s="7" t="s">
        <v>37</v>
      </c>
      <c r="B49" s="491" t="s">
        <v>47</v>
      </c>
      <c r="C49" s="785"/>
      <c r="D49" s="786">
        <v>4</v>
      </c>
      <c r="F49" s="490"/>
    </row>
    <row r="50" spans="1:6">
      <c r="A50" s="7" t="s">
        <v>37</v>
      </c>
      <c r="B50" s="491" t="s">
        <v>48</v>
      </c>
      <c r="C50" s="785"/>
      <c r="D50" s="786"/>
      <c r="F50" s="490"/>
    </row>
    <row r="51" spans="1:6">
      <c r="A51" s="7" t="s">
        <v>37</v>
      </c>
      <c r="B51" s="491" t="s">
        <v>49</v>
      </c>
      <c r="C51" s="785"/>
      <c r="D51" s="786"/>
      <c r="F51" s="490"/>
    </row>
    <row r="52" spans="1:6">
      <c r="A52" s="7" t="s">
        <v>37</v>
      </c>
      <c r="B52" s="787" t="s">
        <v>388</v>
      </c>
      <c r="C52" s="785"/>
      <c r="D52" s="786"/>
      <c r="F52" s="490"/>
    </row>
    <row r="53" spans="1:6">
      <c r="A53" s="7" t="s">
        <v>37</v>
      </c>
      <c r="B53" s="787" t="s">
        <v>389</v>
      </c>
      <c r="C53" s="785"/>
      <c r="D53" s="786"/>
      <c r="F53" s="490"/>
    </row>
    <row r="54" spans="1:6">
      <c r="A54" s="7" t="s">
        <v>37</v>
      </c>
      <c r="B54" s="491" t="s">
        <v>50</v>
      </c>
      <c r="C54" s="785"/>
      <c r="D54" s="786"/>
      <c r="F54" s="490"/>
    </row>
    <row r="55" spans="1:6">
      <c r="A55" s="7"/>
      <c r="B55" s="788" t="s">
        <v>390</v>
      </c>
      <c r="C55" s="789"/>
      <c r="D55" s="790"/>
      <c r="F55" s="490"/>
    </row>
    <row r="57" spans="1:6">
      <c r="B57" s="338" t="s">
        <v>51</v>
      </c>
    </row>
    <row r="58" spans="1:6">
      <c r="A58" s="7" t="s">
        <v>52</v>
      </c>
      <c r="B58" s="339" t="s">
        <v>268</v>
      </c>
      <c r="C58" s="494"/>
      <c r="D58" s="494"/>
      <c r="E58" s="494"/>
      <c r="F58" s="463"/>
    </row>
    <row r="59" spans="1:6">
      <c r="A59" s="7" t="s">
        <v>52</v>
      </c>
      <c r="B59" s="340" t="s">
        <v>54</v>
      </c>
      <c r="C59" s="483"/>
      <c r="D59" s="483"/>
      <c r="E59" s="791"/>
      <c r="F59" s="479"/>
    </row>
    <row r="60" spans="1:6">
      <c r="A60" s="7" t="s">
        <v>52</v>
      </c>
      <c r="B60" s="327" t="s">
        <v>233</v>
      </c>
      <c r="C60" s="487"/>
      <c r="D60" s="487"/>
      <c r="E60" s="95"/>
      <c r="F60" s="479"/>
    </row>
    <row r="61" spans="1:6">
      <c r="A61" s="7" t="s">
        <v>52</v>
      </c>
      <c r="B61" s="327" t="s">
        <v>234</v>
      </c>
      <c r="C61" s="327"/>
      <c r="D61" s="327"/>
      <c r="E61" s="791"/>
      <c r="F61" s="479"/>
    </row>
    <row r="62" spans="1:6">
      <c r="A62" s="7" t="s">
        <v>52</v>
      </c>
      <c r="B62" s="327" t="s">
        <v>235</v>
      </c>
      <c r="C62" s="327"/>
      <c r="D62" s="327"/>
      <c r="E62" s="791"/>
      <c r="F62" s="479"/>
    </row>
    <row r="63" spans="1:6">
      <c r="A63" s="7" t="s">
        <v>52</v>
      </c>
      <c r="B63" s="341" t="s">
        <v>391</v>
      </c>
      <c r="C63" s="495"/>
      <c r="D63" s="495"/>
      <c r="E63" s="791"/>
      <c r="F63" s="479"/>
    </row>
    <row r="64" spans="1:6">
      <c r="B64" s="792"/>
      <c r="C64" s="793"/>
      <c r="D64" s="793"/>
      <c r="E64" s="498"/>
    </row>
    <row r="65" spans="1:6">
      <c r="B65" s="469"/>
      <c r="C65" s="469"/>
      <c r="D65" s="469"/>
    </row>
    <row r="66" spans="1:6">
      <c r="A66" s="7" t="s">
        <v>58</v>
      </c>
      <c r="B66" s="346" t="s">
        <v>59</v>
      </c>
      <c r="C66" s="346"/>
      <c r="D66" s="346"/>
      <c r="E66" s="346"/>
      <c r="F66" s="499"/>
    </row>
    <row r="67" spans="1:6">
      <c r="A67" s="7" t="s">
        <v>58</v>
      </c>
      <c r="B67" s="500"/>
      <c r="C67" s="100" t="s">
        <v>60</v>
      </c>
      <c r="D67" s="100" t="s">
        <v>61</v>
      </c>
      <c r="E67" s="100" t="s">
        <v>62</v>
      </c>
      <c r="F67" s="100" t="s">
        <v>63</v>
      </c>
    </row>
    <row r="68" spans="1:6">
      <c r="A68" s="7" t="s">
        <v>58</v>
      </c>
      <c r="B68" s="348" t="s">
        <v>64</v>
      </c>
      <c r="C68" s="349"/>
      <c r="D68" s="349"/>
      <c r="E68" s="349"/>
      <c r="F68" s="350"/>
    </row>
    <row r="69" spans="1:6" ht="25">
      <c r="A69" s="7" t="s">
        <v>58</v>
      </c>
      <c r="B69" s="721" t="s">
        <v>313</v>
      </c>
      <c r="C69" s="780" t="s">
        <v>21</v>
      </c>
      <c r="D69" s="780"/>
      <c r="E69" s="780"/>
      <c r="F69" s="780"/>
    </row>
    <row r="70" spans="1:6">
      <c r="A70" s="7" t="s">
        <v>58</v>
      </c>
      <c r="B70" s="501" t="s">
        <v>66</v>
      </c>
      <c r="C70" s="780" t="s">
        <v>21</v>
      </c>
      <c r="D70" s="780"/>
      <c r="E70" s="780"/>
      <c r="F70" s="780"/>
    </row>
    <row r="71" spans="1:6">
      <c r="A71" s="7" t="s">
        <v>58</v>
      </c>
      <c r="B71" s="722" t="s">
        <v>314</v>
      </c>
      <c r="C71" s="780" t="s">
        <v>21</v>
      </c>
      <c r="D71" s="780"/>
      <c r="E71" s="780"/>
      <c r="F71" s="780"/>
    </row>
    <row r="72" spans="1:6">
      <c r="A72" s="7" t="s">
        <v>58</v>
      </c>
      <c r="B72" s="501" t="s">
        <v>68</v>
      </c>
      <c r="C72" s="780" t="s">
        <v>21</v>
      </c>
      <c r="D72" s="780"/>
      <c r="E72" s="780"/>
      <c r="F72" s="780"/>
    </row>
    <row r="73" spans="1:6">
      <c r="A73" s="7" t="s">
        <v>58</v>
      </c>
      <c r="B73" s="584" t="s">
        <v>315</v>
      </c>
      <c r="C73" s="780" t="s">
        <v>21</v>
      </c>
      <c r="D73" s="780"/>
      <c r="E73" s="780"/>
      <c r="F73" s="780"/>
    </row>
    <row r="74" spans="1:6">
      <c r="A74" s="7" t="s">
        <v>58</v>
      </c>
      <c r="B74" s="501" t="s">
        <v>67</v>
      </c>
      <c r="C74" s="780" t="s">
        <v>21</v>
      </c>
      <c r="D74" s="780"/>
      <c r="E74" s="780"/>
      <c r="F74" s="780"/>
    </row>
    <row r="75" spans="1:6">
      <c r="A75" s="7" t="s">
        <v>58</v>
      </c>
      <c r="B75" s="348" t="s">
        <v>70</v>
      </c>
      <c r="C75" s="349"/>
      <c r="D75" s="349"/>
      <c r="E75" s="349"/>
      <c r="F75" s="350"/>
    </row>
    <row r="76" spans="1:6">
      <c r="A76" s="7" t="s">
        <v>58</v>
      </c>
      <c r="B76" s="501" t="s">
        <v>71</v>
      </c>
      <c r="C76" s="780"/>
      <c r="D76" s="780"/>
      <c r="E76" s="780" t="s">
        <v>21</v>
      </c>
      <c r="F76" s="780"/>
    </row>
    <row r="77" spans="1:6">
      <c r="A77" s="7" t="s">
        <v>58</v>
      </c>
      <c r="B77" s="501" t="s">
        <v>72</v>
      </c>
      <c r="C77" s="780" t="s">
        <v>21</v>
      </c>
      <c r="D77" s="780"/>
      <c r="E77" s="780"/>
      <c r="F77" s="780"/>
    </row>
    <row r="78" spans="1:6">
      <c r="A78" s="7" t="s">
        <v>58</v>
      </c>
      <c r="B78" s="501" t="s">
        <v>73</v>
      </c>
      <c r="C78" s="780" t="s">
        <v>21</v>
      </c>
      <c r="D78" s="780"/>
      <c r="E78" s="780"/>
      <c r="F78" s="780"/>
    </row>
    <row r="79" spans="1:6">
      <c r="A79" s="7" t="s">
        <v>58</v>
      </c>
      <c r="B79" s="501" t="s">
        <v>74</v>
      </c>
      <c r="C79" s="780" t="s">
        <v>21</v>
      </c>
      <c r="D79" s="780"/>
      <c r="E79" s="780"/>
      <c r="F79" s="780"/>
    </row>
    <row r="80" spans="1:6">
      <c r="A80" s="7" t="s">
        <v>58</v>
      </c>
      <c r="B80" s="584" t="s">
        <v>316</v>
      </c>
      <c r="C80" s="780"/>
      <c r="D80" s="780"/>
      <c r="E80" s="780" t="s">
        <v>21</v>
      </c>
      <c r="F80" s="780"/>
    </row>
    <row r="81" spans="1:8">
      <c r="A81" s="7" t="s">
        <v>58</v>
      </c>
      <c r="B81" s="501" t="s">
        <v>75</v>
      </c>
      <c r="C81" s="780"/>
      <c r="D81" s="780"/>
      <c r="E81" s="780" t="s">
        <v>21</v>
      </c>
      <c r="F81" s="780"/>
    </row>
    <row r="82" spans="1:8">
      <c r="A82" s="7" t="s">
        <v>58</v>
      </c>
      <c r="B82" s="501" t="s">
        <v>76</v>
      </c>
      <c r="C82" s="780"/>
      <c r="D82" s="780"/>
      <c r="E82" s="780" t="s">
        <v>21</v>
      </c>
      <c r="F82" s="780"/>
    </row>
    <row r="83" spans="1:8">
      <c r="A83" s="7" t="s">
        <v>58</v>
      </c>
      <c r="B83" s="501" t="s">
        <v>77</v>
      </c>
      <c r="C83" s="780" t="s">
        <v>21</v>
      </c>
      <c r="D83" s="780"/>
      <c r="E83" s="780"/>
      <c r="F83" s="780"/>
    </row>
    <row r="84" spans="1:8" ht="30">
      <c r="A84" s="7" t="s">
        <v>58</v>
      </c>
      <c r="B84" s="502" t="s">
        <v>78</v>
      </c>
      <c r="C84" s="780"/>
      <c r="D84" s="780"/>
      <c r="E84" s="780"/>
      <c r="F84" s="780" t="s">
        <v>21</v>
      </c>
    </row>
    <row r="85" spans="1:8">
      <c r="A85" s="7" t="s">
        <v>58</v>
      </c>
      <c r="B85" s="584" t="s">
        <v>317</v>
      </c>
      <c r="C85" s="780"/>
      <c r="D85" s="780"/>
      <c r="E85" s="780" t="s">
        <v>21</v>
      </c>
      <c r="F85" s="780"/>
    </row>
    <row r="86" spans="1:8">
      <c r="A86" s="7" t="s">
        <v>58</v>
      </c>
      <c r="B86" s="501" t="s">
        <v>80</v>
      </c>
      <c r="C86" s="780"/>
      <c r="D86" s="780"/>
      <c r="E86" s="780" t="s">
        <v>21</v>
      </c>
      <c r="F86" s="780"/>
    </row>
    <row r="87" spans="1:8">
      <c r="A87" s="7" t="s">
        <v>58</v>
      </c>
      <c r="B87" s="501" t="s">
        <v>81</v>
      </c>
      <c r="C87" s="780"/>
      <c r="D87" s="780"/>
      <c r="E87" s="780" t="s">
        <v>21</v>
      </c>
      <c r="F87" s="780"/>
    </row>
    <row r="88" spans="1:8">
      <c r="A88" s="7" t="s">
        <v>58</v>
      </c>
      <c r="B88" s="501" t="s">
        <v>318</v>
      </c>
      <c r="C88" s="780"/>
      <c r="D88" s="780"/>
      <c r="E88" s="780"/>
      <c r="F88" s="780" t="s">
        <v>21</v>
      </c>
    </row>
    <row r="90" spans="1:8">
      <c r="B90" s="125" t="s">
        <v>82</v>
      </c>
    </row>
    <row r="91" spans="1:8">
      <c r="A91" s="7" t="s">
        <v>83</v>
      </c>
      <c r="B91" s="353" t="s">
        <v>84</v>
      </c>
      <c r="C91" s="138"/>
      <c r="D91" s="138"/>
      <c r="E91" s="138"/>
      <c r="F91" s="138"/>
      <c r="G91" s="138"/>
      <c r="H91" s="128"/>
    </row>
    <row r="92" spans="1:8">
      <c r="A92" s="7"/>
      <c r="B92" s="355"/>
      <c r="C92" s="482"/>
      <c r="D92" s="482"/>
      <c r="E92" s="458" t="s">
        <v>18</v>
      </c>
      <c r="F92" s="458" t="s">
        <v>19</v>
      </c>
      <c r="G92" s="138"/>
      <c r="H92" s="128"/>
    </row>
    <row r="93" spans="1:8">
      <c r="A93" s="7" t="s">
        <v>85</v>
      </c>
      <c r="B93" s="356" t="s">
        <v>319</v>
      </c>
      <c r="C93" s="504"/>
      <c r="D93" s="453"/>
      <c r="E93" s="791" t="s">
        <v>21</v>
      </c>
      <c r="F93" s="791"/>
      <c r="G93" s="138"/>
      <c r="H93" s="138"/>
    </row>
    <row r="94" spans="1:8">
      <c r="A94" s="7" t="s">
        <v>85</v>
      </c>
      <c r="B94" s="725" t="s">
        <v>392</v>
      </c>
      <c r="C94" s="507"/>
      <c r="D94" s="507"/>
      <c r="E94" s="507"/>
      <c r="F94" s="508"/>
      <c r="G94" s="141"/>
      <c r="H94" s="141"/>
    </row>
    <row r="95" spans="1:8">
      <c r="A95" s="7" t="s">
        <v>85</v>
      </c>
      <c r="B95" s="509"/>
      <c r="C95" s="360" t="s">
        <v>88</v>
      </c>
      <c r="D95" s="361"/>
      <c r="E95" s="361"/>
      <c r="F95" s="361"/>
      <c r="G95" s="362"/>
      <c r="H95" s="141"/>
    </row>
    <row r="96" spans="1:8" ht="25">
      <c r="A96" s="7" t="s">
        <v>85</v>
      </c>
      <c r="B96" s="174"/>
      <c r="C96" s="363" t="s">
        <v>34</v>
      </c>
      <c r="D96" s="363" t="s">
        <v>35</v>
      </c>
      <c r="E96" s="363" t="s">
        <v>236</v>
      </c>
      <c r="F96" s="364" t="s">
        <v>237</v>
      </c>
      <c r="G96" s="365" t="s">
        <v>91</v>
      </c>
      <c r="H96" s="141"/>
    </row>
    <row r="97" spans="1:8">
      <c r="A97" s="7" t="s">
        <v>85</v>
      </c>
      <c r="B97" s="589" t="s">
        <v>321</v>
      </c>
      <c r="C97" s="794" t="s">
        <v>21</v>
      </c>
      <c r="D97" s="794"/>
      <c r="E97" s="794"/>
      <c r="F97" s="794"/>
      <c r="G97" s="795"/>
      <c r="H97" s="141"/>
    </row>
    <row r="98" spans="1:8">
      <c r="A98" s="7" t="s">
        <v>85</v>
      </c>
      <c r="B98" s="589" t="s">
        <v>273</v>
      </c>
      <c r="C98" s="794"/>
      <c r="D98" s="794"/>
      <c r="E98" s="794"/>
      <c r="F98" s="794"/>
      <c r="G98" s="795"/>
      <c r="H98" s="141"/>
    </row>
    <row r="99" spans="1:8">
      <c r="A99" s="7" t="s">
        <v>85</v>
      </c>
      <c r="B99" s="589" t="s">
        <v>322</v>
      </c>
      <c r="C99" s="794"/>
      <c r="D99" s="794"/>
      <c r="E99" s="794"/>
      <c r="F99" s="794"/>
      <c r="G99" s="795"/>
      <c r="H99" s="141"/>
    </row>
    <row r="100" spans="1:8" ht="24">
      <c r="A100" s="7" t="s">
        <v>85</v>
      </c>
      <c r="B100" s="377" t="s">
        <v>324</v>
      </c>
      <c r="C100" s="794"/>
      <c r="D100" s="794"/>
      <c r="E100" s="794"/>
      <c r="F100" s="794"/>
      <c r="G100" s="795"/>
      <c r="H100" s="141"/>
    </row>
    <row r="101" spans="1:8">
      <c r="A101" s="7" t="s">
        <v>85</v>
      </c>
      <c r="B101" s="366" t="s">
        <v>277</v>
      </c>
      <c r="C101" s="794"/>
      <c r="D101" s="794"/>
      <c r="E101" s="794"/>
      <c r="F101" s="794" t="s">
        <v>21</v>
      </c>
      <c r="G101" s="795"/>
      <c r="H101" s="141"/>
    </row>
    <row r="102" spans="1:8">
      <c r="A102" s="7"/>
      <c r="B102" s="369"/>
      <c r="C102" s="514"/>
      <c r="D102" s="514"/>
      <c r="E102" s="514"/>
      <c r="F102" s="514"/>
      <c r="G102" s="515"/>
      <c r="H102" s="141"/>
    </row>
    <row r="103" spans="1:8" ht="24">
      <c r="A103" s="516" t="s">
        <v>103</v>
      </c>
      <c r="B103" s="517" t="s">
        <v>393</v>
      </c>
      <c r="C103" s="517"/>
      <c r="D103" s="517"/>
      <c r="E103" s="517"/>
      <c r="F103" s="517"/>
      <c r="G103" s="517"/>
      <c r="H103" s="141"/>
    </row>
    <row r="104" spans="1:8" s="518" customFormat="1" ht="24">
      <c r="A104" s="516" t="s">
        <v>103</v>
      </c>
      <c r="B104" s="519" t="s">
        <v>279</v>
      </c>
      <c r="C104" s="519"/>
      <c r="D104" s="519"/>
      <c r="E104" s="796"/>
      <c r="F104" s="527"/>
      <c r="G104" s="515"/>
      <c r="H104" s="141"/>
    </row>
    <row r="105" spans="1:8" s="518" customFormat="1" ht="24">
      <c r="A105" s="516" t="s">
        <v>103</v>
      </c>
      <c r="B105" s="519" t="s">
        <v>326</v>
      </c>
      <c r="C105" s="519"/>
      <c r="D105" s="519"/>
      <c r="E105" s="796"/>
      <c r="F105" s="527"/>
      <c r="G105" s="515"/>
      <c r="H105" s="141"/>
    </row>
    <row r="106" spans="1:8" s="518" customFormat="1" ht="24">
      <c r="A106" s="516" t="s">
        <v>103</v>
      </c>
      <c r="B106" s="519" t="s">
        <v>281</v>
      </c>
      <c r="C106" s="519"/>
      <c r="D106" s="519"/>
      <c r="E106" s="796" t="s">
        <v>21</v>
      </c>
      <c r="F106" s="527"/>
      <c r="G106" s="515"/>
      <c r="H106" s="141"/>
    </row>
    <row r="107" spans="1:8" s="518" customFormat="1">
      <c r="A107" s="525"/>
      <c r="B107" s="526"/>
      <c r="C107" s="527"/>
      <c r="D107" s="527"/>
      <c r="E107" s="527"/>
      <c r="F107" s="527"/>
      <c r="G107" s="515"/>
      <c r="H107" s="141"/>
    </row>
    <row r="108" spans="1:8" s="518" customFormat="1" ht="24">
      <c r="A108" s="516" t="s">
        <v>107</v>
      </c>
      <c r="B108" s="797" t="s">
        <v>327</v>
      </c>
      <c r="C108" s="797"/>
      <c r="D108" s="797"/>
      <c r="E108" s="797"/>
      <c r="F108" s="797"/>
      <c r="G108" s="797"/>
      <c r="H108" s="141"/>
    </row>
    <row r="109" spans="1:8" s="518" customFormat="1" ht="24">
      <c r="A109" s="516" t="s">
        <v>107</v>
      </c>
      <c r="B109" s="637" t="s">
        <v>328</v>
      </c>
      <c r="C109" s="637"/>
      <c r="D109" s="637"/>
      <c r="E109" s="796" t="s">
        <v>21</v>
      </c>
      <c r="F109" s="527"/>
      <c r="G109" s="515"/>
      <c r="H109" s="141"/>
    </row>
    <row r="110" spans="1:8" s="518" customFormat="1" ht="24">
      <c r="A110" s="516" t="s">
        <v>107</v>
      </c>
      <c r="B110" s="637" t="s">
        <v>329</v>
      </c>
      <c r="C110" s="637"/>
      <c r="D110" s="637"/>
      <c r="E110" s="796"/>
      <c r="F110" s="527"/>
      <c r="G110" s="515"/>
      <c r="H110" s="141"/>
    </row>
    <row r="111" spans="1:8" s="518" customFormat="1" ht="24">
      <c r="A111" s="516" t="s">
        <v>107</v>
      </c>
      <c r="B111" s="524" t="s">
        <v>330</v>
      </c>
      <c r="C111" s="521"/>
      <c r="D111" s="521"/>
      <c r="E111" s="796"/>
      <c r="F111" s="527"/>
      <c r="G111" s="515"/>
      <c r="H111" s="141"/>
    </row>
    <row r="112" spans="1:8" s="518" customFormat="1" ht="24">
      <c r="A112" s="516" t="s">
        <v>107</v>
      </c>
      <c r="B112" s="47" t="s">
        <v>331</v>
      </c>
      <c r="C112" s="521"/>
      <c r="D112" s="521"/>
      <c r="E112" s="796"/>
      <c r="F112" s="527"/>
      <c r="G112" s="515"/>
      <c r="H112" s="141"/>
    </row>
    <row r="113" spans="1:8" s="518" customFormat="1" ht="24">
      <c r="A113" s="516" t="s">
        <v>107</v>
      </c>
      <c r="B113" s="591" t="s">
        <v>332</v>
      </c>
      <c r="C113" s="521"/>
      <c r="D113" s="521"/>
      <c r="E113" s="796"/>
      <c r="F113" s="527"/>
      <c r="G113" s="515"/>
      <c r="H113" s="141"/>
    </row>
    <row r="114" spans="1:8" s="518" customFormat="1" ht="24">
      <c r="A114" s="516" t="s">
        <v>107</v>
      </c>
      <c r="B114" s="47" t="s">
        <v>333</v>
      </c>
      <c r="C114" s="521"/>
      <c r="D114" s="521"/>
      <c r="E114" s="796"/>
      <c r="F114" s="527"/>
      <c r="G114" s="515"/>
      <c r="H114" s="141"/>
    </row>
    <row r="115" spans="1:8" s="518" customFormat="1" ht="24">
      <c r="A115" s="516" t="s">
        <v>107</v>
      </c>
      <c r="B115" s="733" t="s">
        <v>374</v>
      </c>
      <c r="C115" s="521"/>
      <c r="D115" s="521"/>
      <c r="E115" s="796"/>
      <c r="F115" s="527"/>
      <c r="G115" s="515"/>
      <c r="H115" s="141"/>
    </row>
    <row r="116" spans="1:8" s="518" customFormat="1">
      <c r="A116" s="7"/>
      <c r="B116" s="369"/>
      <c r="C116" s="514"/>
      <c r="D116" s="514"/>
      <c r="E116" s="514"/>
      <c r="F116" s="514"/>
      <c r="G116" s="141"/>
      <c r="H116" s="141"/>
    </row>
    <row r="117" spans="1:8">
      <c r="A117" s="7" t="s">
        <v>111</v>
      </c>
      <c r="B117" s="595" t="s">
        <v>334</v>
      </c>
      <c r="C117" s="734"/>
      <c r="D117" s="734"/>
      <c r="E117" s="734"/>
      <c r="F117" s="734"/>
      <c r="G117" s="141"/>
      <c r="H117" s="141"/>
    </row>
    <row r="118" spans="1:8">
      <c r="A118" s="7" t="s">
        <v>111</v>
      </c>
      <c r="B118" s="372"/>
      <c r="C118" s="458" t="s">
        <v>18</v>
      </c>
      <c r="D118" s="458" t="s">
        <v>19</v>
      </c>
      <c r="E118" s="471"/>
      <c r="F118" s="471"/>
      <c r="G118" s="141"/>
      <c r="H118" s="141"/>
    </row>
    <row r="119" spans="1:8">
      <c r="A119" s="7"/>
      <c r="B119" s="374"/>
      <c r="C119" s="795" t="s">
        <v>21</v>
      </c>
      <c r="D119" s="795"/>
      <c r="E119" s="141"/>
      <c r="F119" s="141"/>
      <c r="G119" s="141"/>
      <c r="H119" s="141"/>
    </row>
    <row r="120" spans="1:8">
      <c r="C120" s="532"/>
      <c r="D120" s="533"/>
      <c r="E120" s="490"/>
      <c r="F120" s="479"/>
      <c r="H120" s="141"/>
    </row>
    <row r="121" spans="1:8">
      <c r="A121" s="7" t="s">
        <v>285</v>
      </c>
      <c r="B121" s="328" t="s">
        <v>290</v>
      </c>
      <c r="C121" s="487"/>
      <c r="D121" s="487"/>
      <c r="E121" s="798">
        <v>39142</v>
      </c>
      <c r="F121" s="479"/>
    </row>
    <row r="122" spans="1:8">
      <c r="A122" s="7" t="s">
        <v>285</v>
      </c>
      <c r="B122" s="487" t="s">
        <v>292</v>
      </c>
      <c r="C122" s="487"/>
      <c r="D122" s="487"/>
      <c r="E122" s="798">
        <v>39508</v>
      </c>
      <c r="F122" s="479"/>
    </row>
    <row r="123" spans="1:8">
      <c r="A123" s="7"/>
      <c r="B123" s="454"/>
      <c r="C123" s="454"/>
      <c r="D123" s="454"/>
      <c r="E123" s="535"/>
      <c r="F123" s="479"/>
    </row>
    <row r="124" spans="1:8">
      <c r="A124" s="7" t="s">
        <v>289</v>
      </c>
      <c r="B124" s="383" t="s">
        <v>112</v>
      </c>
      <c r="C124" s="455"/>
      <c r="D124" s="455"/>
      <c r="E124" s="455"/>
      <c r="F124" s="536"/>
    </row>
    <row r="125" spans="1:8">
      <c r="A125" s="7" t="s">
        <v>289</v>
      </c>
      <c r="B125" s="799"/>
      <c r="C125" s="800"/>
      <c r="D125" s="800"/>
      <c r="E125" s="800"/>
      <c r="F125" s="801"/>
    </row>
    <row r="126" spans="1:8">
      <c r="A126" s="7"/>
      <c r="B126" s="735"/>
      <c r="C126" s="735"/>
      <c r="D126" s="735"/>
      <c r="E126" s="535"/>
      <c r="F126" s="479"/>
    </row>
    <row r="127" spans="1:8">
      <c r="A127" s="57" t="s">
        <v>336</v>
      </c>
      <c r="B127" s="616" t="s">
        <v>337</v>
      </c>
      <c r="C127" s="736"/>
      <c r="D127" s="736"/>
      <c r="E127" s="736"/>
      <c r="F127" s="736"/>
      <c r="G127" s="141"/>
    </row>
    <row r="128" spans="1:8">
      <c r="A128" s="57" t="s">
        <v>336</v>
      </c>
      <c r="B128" s="802" t="s">
        <v>338</v>
      </c>
      <c r="C128" s="796"/>
      <c r="D128" s="526"/>
      <c r="E128" s="526"/>
      <c r="F128" s="128"/>
      <c r="G128" s="141"/>
      <c r="H128" s="141"/>
    </row>
    <row r="129" spans="1:11">
      <c r="A129" s="57" t="s">
        <v>336</v>
      </c>
      <c r="B129" s="802" t="s">
        <v>93</v>
      </c>
      <c r="C129" s="796"/>
      <c r="D129" s="526"/>
      <c r="E129" s="526"/>
      <c r="F129" s="128"/>
      <c r="H129" s="141"/>
    </row>
    <row r="130" spans="1:11">
      <c r="A130" s="57" t="s">
        <v>336</v>
      </c>
      <c r="B130" s="802" t="s">
        <v>288</v>
      </c>
      <c r="C130" s="796"/>
      <c r="D130" s="526"/>
      <c r="E130" s="526"/>
      <c r="F130" s="128"/>
    </row>
    <row r="131" spans="1:11">
      <c r="A131" s="57" t="s">
        <v>336</v>
      </c>
      <c r="B131" s="802" t="s">
        <v>339</v>
      </c>
      <c r="C131" s="796" t="s">
        <v>21</v>
      </c>
      <c r="D131" s="526"/>
      <c r="E131" s="526"/>
      <c r="F131" s="128"/>
    </row>
    <row r="132" spans="1:11">
      <c r="A132" s="57" t="s">
        <v>336</v>
      </c>
      <c r="B132" s="803" t="s">
        <v>340</v>
      </c>
      <c r="C132" s="796"/>
      <c r="D132" s="454"/>
      <c r="E132" s="535"/>
      <c r="F132" s="479"/>
    </row>
    <row r="133" spans="1:11">
      <c r="A133" s="57" t="s">
        <v>336</v>
      </c>
      <c r="B133" s="802" t="s">
        <v>341</v>
      </c>
      <c r="C133" s="796"/>
    </row>
    <row r="134" spans="1:11">
      <c r="A134" s="57" t="s">
        <v>336</v>
      </c>
      <c r="B134" s="617" t="s">
        <v>394</v>
      </c>
      <c r="C134" s="804"/>
    </row>
    <row r="135" spans="1:11">
      <c r="A135" s="7"/>
      <c r="B135" s="805"/>
      <c r="C135" s="806"/>
      <c r="D135" s="454"/>
      <c r="E135" s="535"/>
      <c r="F135" s="479"/>
    </row>
    <row r="136" spans="1:11">
      <c r="B136" s="125" t="s">
        <v>114</v>
      </c>
      <c r="C136" s="532"/>
      <c r="D136" s="539"/>
      <c r="F136" s="479"/>
    </row>
    <row r="137" spans="1:11" ht="39" customHeight="1">
      <c r="B137" s="389" t="s">
        <v>395</v>
      </c>
      <c r="C137" s="464"/>
      <c r="D137" s="464"/>
      <c r="E137" s="464"/>
      <c r="F137" s="464"/>
    </row>
    <row r="138" spans="1:11" ht="41.25" customHeight="1">
      <c r="B138" s="125"/>
      <c r="C138" s="532"/>
      <c r="D138" s="539"/>
      <c r="F138" s="479"/>
    </row>
    <row r="139" spans="1:11" ht="98.25" customHeight="1">
      <c r="A139" s="7" t="s">
        <v>116</v>
      </c>
      <c r="B139" s="807" t="s">
        <v>396</v>
      </c>
      <c r="C139" s="653"/>
      <c r="D139" s="653"/>
      <c r="E139" s="653"/>
      <c r="F139" s="653"/>
      <c r="H139" s="737"/>
      <c r="I139" s="469"/>
      <c r="J139" s="469"/>
      <c r="K139" s="469"/>
    </row>
    <row r="140" spans="1:11" ht="13.5" customHeight="1">
      <c r="A140" s="7"/>
      <c r="B140" s="391"/>
      <c r="C140" s="200"/>
      <c r="D140" s="200"/>
      <c r="E140" s="200"/>
      <c r="F140" s="200"/>
      <c r="H140" s="740"/>
    </row>
    <row r="141" spans="1:11">
      <c r="A141" s="7" t="s">
        <v>116</v>
      </c>
      <c r="B141" s="540" t="s">
        <v>118</v>
      </c>
      <c r="C141" s="808">
        <f>1287/1346</f>
        <v>0.95616641901931654</v>
      </c>
      <c r="D141" s="328" t="s">
        <v>119</v>
      </c>
      <c r="E141" s="327"/>
      <c r="F141" s="809">
        <v>1287</v>
      </c>
    </row>
    <row r="142" spans="1:11">
      <c r="A142" s="7" t="s">
        <v>116</v>
      </c>
      <c r="B142" s="540" t="s">
        <v>120</v>
      </c>
      <c r="C142" s="808">
        <f>59/1346</f>
        <v>4.3833580980683504E-2</v>
      </c>
      <c r="D142" s="328" t="s">
        <v>121</v>
      </c>
      <c r="E142" s="327"/>
      <c r="F142" s="809">
        <v>59</v>
      </c>
    </row>
    <row r="143" spans="1:11">
      <c r="A143" s="7"/>
      <c r="B143" s="391"/>
      <c r="C143" s="200"/>
      <c r="D143" s="200"/>
      <c r="E143" s="200"/>
      <c r="F143" s="200"/>
    </row>
    <row r="144" spans="1:11">
      <c r="A144" s="7" t="s">
        <v>116</v>
      </c>
      <c r="B144" s="395"/>
      <c r="C144" s="396" t="s">
        <v>123</v>
      </c>
      <c r="D144" s="396" t="s">
        <v>124</v>
      </c>
    </row>
    <row r="145" spans="1:6">
      <c r="A145" s="7" t="s">
        <v>116</v>
      </c>
      <c r="B145" s="743" t="s">
        <v>377</v>
      </c>
      <c r="C145" s="804">
        <v>630</v>
      </c>
      <c r="D145" s="804">
        <v>740</v>
      </c>
    </row>
    <row r="146" spans="1:6">
      <c r="A146" s="7" t="s">
        <v>116</v>
      </c>
      <c r="B146" s="462" t="s">
        <v>296</v>
      </c>
      <c r="C146" s="804">
        <v>620</v>
      </c>
      <c r="D146" s="804">
        <v>710</v>
      </c>
    </row>
    <row r="147" spans="1:6">
      <c r="A147" s="7"/>
      <c r="B147" s="743" t="s">
        <v>378</v>
      </c>
      <c r="C147" s="804">
        <v>620</v>
      </c>
      <c r="D147" s="804">
        <v>710</v>
      </c>
    </row>
    <row r="148" spans="1:6">
      <c r="A148" s="7"/>
      <c r="B148" s="743" t="s">
        <v>379</v>
      </c>
      <c r="C148" s="804"/>
      <c r="D148" s="804"/>
    </row>
    <row r="149" spans="1:6">
      <c r="A149" s="7" t="s">
        <v>116</v>
      </c>
      <c r="B149" s="462" t="s">
        <v>129</v>
      </c>
      <c r="C149" s="804">
        <v>27</v>
      </c>
      <c r="D149" s="804">
        <v>32</v>
      </c>
    </row>
    <row r="150" spans="1:6">
      <c r="A150" s="7" t="s">
        <v>116</v>
      </c>
      <c r="B150" s="462" t="s">
        <v>132</v>
      </c>
      <c r="C150" s="804">
        <v>26</v>
      </c>
      <c r="D150" s="804">
        <v>30</v>
      </c>
    </row>
    <row r="151" spans="1:6">
      <c r="A151" s="7" t="s">
        <v>116</v>
      </c>
      <c r="B151" s="462" t="s">
        <v>131</v>
      </c>
      <c r="C151" s="804">
        <v>27</v>
      </c>
      <c r="D151" s="804">
        <v>33</v>
      </c>
    </row>
    <row r="152" spans="1:6">
      <c r="A152" s="7" t="s">
        <v>116</v>
      </c>
      <c r="B152" s="743" t="s">
        <v>380</v>
      </c>
      <c r="C152" s="804"/>
      <c r="D152" s="804"/>
    </row>
    <row r="153" spans="1:6">
      <c r="C153" s="542"/>
      <c r="D153" s="542"/>
    </row>
    <row r="154" spans="1:6">
      <c r="A154" s="7" t="s">
        <v>116</v>
      </c>
      <c r="B154" s="543" t="s">
        <v>135</v>
      </c>
      <c r="C154" s="544"/>
      <c r="D154" s="544"/>
      <c r="E154" s="544"/>
      <c r="F154" s="544"/>
    </row>
    <row r="155" spans="1:6" ht="25">
      <c r="A155" s="7" t="s">
        <v>116</v>
      </c>
      <c r="B155" s="395"/>
      <c r="C155" s="745" t="s">
        <v>377</v>
      </c>
      <c r="D155" s="396" t="s">
        <v>296</v>
      </c>
      <c r="E155" s="746" t="s">
        <v>378</v>
      </c>
    </row>
    <row r="156" spans="1:6">
      <c r="A156" s="7" t="s">
        <v>116</v>
      </c>
      <c r="B156" s="462" t="s">
        <v>137</v>
      </c>
      <c r="C156" s="810">
        <v>0.45219999999999999</v>
      </c>
      <c r="D156" s="810">
        <v>0.32169999999999999</v>
      </c>
      <c r="E156" s="810">
        <v>0.35899999999999999</v>
      </c>
    </row>
    <row r="157" spans="1:6">
      <c r="A157" s="7" t="s">
        <v>116</v>
      </c>
      <c r="B157" s="462" t="s">
        <v>138</v>
      </c>
      <c r="C157" s="810">
        <v>0.39700000000000002</v>
      </c>
      <c r="D157" s="810">
        <v>0.51280000000000003</v>
      </c>
      <c r="E157" s="810">
        <v>0.4662</v>
      </c>
    </row>
    <row r="158" spans="1:6">
      <c r="A158" s="7" t="s">
        <v>116</v>
      </c>
      <c r="B158" s="462" t="s">
        <v>139</v>
      </c>
      <c r="C158" s="810">
        <v>0.1321</v>
      </c>
      <c r="D158" s="810">
        <v>0.1469</v>
      </c>
      <c r="E158" s="810">
        <v>0.15229999999999999</v>
      </c>
    </row>
    <row r="159" spans="1:6">
      <c r="A159" s="7" t="s">
        <v>116</v>
      </c>
      <c r="B159" s="462" t="s">
        <v>140</v>
      </c>
      <c r="C159" s="810">
        <v>1.8599999999999998E-2</v>
      </c>
      <c r="D159" s="810">
        <v>1.7100000000000001E-2</v>
      </c>
      <c r="E159" s="810">
        <v>2.1000000000000001E-2</v>
      </c>
    </row>
    <row r="160" spans="1:6">
      <c r="A160" s="7" t="s">
        <v>116</v>
      </c>
      <c r="B160" s="462" t="s">
        <v>141</v>
      </c>
      <c r="C160" s="810">
        <v>0</v>
      </c>
      <c r="D160" s="810">
        <v>1.6000000000000001E-3</v>
      </c>
      <c r="E160" s="810">
        <v>2E-3</v>
      </c>
    </row>
    <row r="161" spans="1:6">
      <c r="A161" s="7" t="s">
        <v>116</v>
      </c>
      <c r="B161" s="462" t="s">
        <v>142</v>
      </c>
      <c r="C161" s="810">
        <v>0</v>
      </c>
      <c r="D161" s="810">
        <v>0</v>
      </c>
      <c r="E161" s="810">
        <v>0</v>
      </c>
    </row>
    <row r="162" spans="1:6">
      <c r="B162" s="546" t="s">
        <v>249</v>
      </c>
      <c r="C162" s="811">
        <f>SUM(C156:C161)</f>
        <v>0.9998999999999999</v>
      </c>
      <c r="D162" s="811">
        <f>SUM(D156:D161)</f>
        <v>1.0001</v>
      </c>
      <c r="E162" s="811">
        <f>SUM(E156:E161)</f>
        <v>1.0004999999999999</v>
      </c>
    </row>
    <row r="163" spans="1:6">
      <c r="A163" s="7" t="s">
        <v>116</v>
      </c>
      <c r="B163" s="395"/>
      <c r="C163" s="396" t="s">
        <v>129</v>
      </c>
      <c r="D163" s="396" t="s">
        <v>131</v>
      </c>
      <c r="E163" s="396" t="s">
        <v>132</v>
      </c>
    </row>
    <row r="164" spans="1:6">
      <c r="A164" s="7" t="s">
        <v>116</v>
      </c>
      <c r="B164" s="462" t="s">
        <v>143</v>
      </c>
      <c r="C164" s="810">
        <v>0.45760000000000001</v>
      </c>
      <c r="D164" s="810">
        <v>0.64410000000000001</v>
      </c>
      <c r="E164" s="810">
        <v>0.32200000000000001</v>
      </c>
    </row>
    <row r="165" spans="1:6">
      <c r="A165" s="7" t="s">
        <v>116</v>
      </c>
      <c r="B165" s="462" t="s">
        <v>144</v>
      </c>
      <c r="C165" s="810">
        <v>0.47460000000000002</v>
      </c>
      <c r="D165" s="810">
        <v>0.2712</v>
      </c>
      <c r="E165" s="810">
        <v>0.57630000000000003</v>
      </c>
    </row>
    <row r="166" spans="1:6">
      <c r="A166" s="7" t="s">
        <v>116</v>
      </c>
      <c r="B166" s="462" t="s">
        <v>145</v>
      </c>
      <c r="C166" s="810">
        <v>6.7799999999999999E-2</v>
      </c>
      <c r="D166" s="810">
        <v>8.4699999999999998E-2</v>
      </c>
      <c r="E166" s="810">
        <v>6.7799999999999999E-2</v>
      </c>
    </row>
    <row r="167" spans="1:6">
      <c r="A167" s="7" t="s">
        <v>116</v>
      </c>
      <c r="B167" s="547" t="s">
        <v>146</v>
      </c>
      <c r="C167" s="810">
        <v>0</v>
      </c>
      <c r="D167" s="810">
        <v>0</v>
      </c>
      <c r="E167" s="810">
        <v>3.39E-2</v>
      </c>
    </row>
    <row r="168" spans="1:6">
      <c r="A168" s="7" t="s">
        <v>116</v>
      </c>
      <c r="B168" s="547" t="s">
        <v>147</v>
      </c>
      <c r="C168" s="810">
        <v>0</v>
      </c>
      <c r="D168" s="810">
        <v>0</v>
      </c>
      <c r="E168" s="810">
        <v>0</v>
      </c>
    </row>
    <row r="169" spans="1:6">
      <c r="A169" s="7" t="s">
        <v>116</v>
      </c>
      <c r="B169" s="462" t="s">
        <v>148</v>
      </c>
      <c r="C169" s="810">
        <v>0</v>
      </c>
      <c r="D169" s="810">
        <v>0</v>
      </c>
      <c r="E169" s="810">
        <v>0</v>
      </c>
    </row>
    <row r="170" spans="1:6">
      <c r="B170" s="462" t="s">
        <v>249</v>
      </c>
      <c r="C170" s="811">
        <f>SUM(C164:C169)</f>
        <v>1</v>
      </c>
      <c r="D170" s="811">
        <f>SUM(D164:D169)</f>
        <v>1</v>
      </c>
      <c r="E170" s="811">
        <f>SUM(E164:E169)</f>
        <v>1</v>
      </c>
    </row>
    <row r="171" spans="1:6">
      <c r="A171" s="7" t="s">
        <v>149</v>
      </c>
      <c r="B171" s="197" t="s">
        <v>150</v>
      </c>
      <c r="C171" s="197"/>
      <c r="D171" s="197"/>
      <c r="E171" s="197"/>
      <c r="F171" s="197"/>
    </row>
    <row r="172" spans="1:6">
      <c r="A172" s="7" t="s">
        <v>149</v>
      </c>
      <c r="B172" s="548" t="s">
        <v>151</v>
      </c>
      <c r="C172" s="548"/>
      <c r="D172" s="548"/>
      <c r="E172" s="810">
        <f>518/658</f>
        <v>0.78723404255319152</v>
      </c>
      <c r="F172" s="532"/>
    </row>
    <row r="173" spans="1:6">
      <c r="A173" s="7" t="s">
        <v>149</v>
      </c>
      <c r="B173" s="487" t="s">
        <v>152</v>
      </c>
      <c r="C173" s="487"/>
      <c r="D173" s="487"/>
      <c r="E173" s="810">
        <f>(518+117)/658</f>
        <v>0.96504559270516721</v>
      </c>
      <c r="F173" s="532"/>
    </row>
    <row r="174" spans="1:6">
      <c r="A174" s="7" t="s">
        <v>149</v>
      </c>
      <c r="B174" s="487" t="s">
        <v>153</v>
      </c>
      <c r="C174" s="487"/>
      <c r="D174" s="487"/>
      <c r="E174" s="810">
        <v>0.998</v>
      </c>
      <c r="F174" s="549" t="s">
        <v>250</v>
      </c>
    </row>
    <row r="175" spans="1:6">
      <c r="A175" s="7" t="s">
        <v>149</v>
      </c>
      <c r="B175" s="487" t="s">
        <v>154</v>
      </c>
      <c r="C175" s="487"/>
      <c r="D175" s="487"/>
      <c r="E175" s="810">
        <v>2E-3</v>
      </c>
      <c r="F175" s="549" t="s">
        <v>251</v>
      </c>
    </row>
    <row r="176" spans="1:6">
      <c r="A176" s="7" t="s">
        <v>149</v>
      </c>
      <c r="B176" s="487" t="s">
        <v>155</v>
      </c>
      <c r="C176" s="487"/>
      <c r="D176" s="487"/>
      <c r="E176" s="810">
        <v>0</v>
      </c>
      <c r="F176" s="532"/>
    </row>
    <row r="177" spans="1:7">
      <c r="A177" s="7" t="s">
        <v>149</v>
      </c>
      <c r="B177" s="452" t="s">
        <v>252</v>
      </c>
      <c r="C177" s="504"/>
      <c r="D177" s="504"/>
      <c r="E177" s="512"/>
      <c r="F177" s="810">
        <f>(1346-688)/1346</f>
        <v>0.48885586924219909</v>
      </c>
    </row>
    <row r="178" spans="1:7">
      <c r="F178" s="479"/>
    </row>
    <row r="179" spans="1:7">
      <c r="A179" s="7" t="s">
        <v>157</v>
      </c>
      <c r="B179" s="389" t="s">
        <v>253</v>
      </c>
      <c r="C179" s="464"/>
      <c r="D179" s="464"/>
      <c r="E179" s="464"/>
      <c r="F179" s="464"/>
    </row>
    <row r="180" spans="1:7">
      <c r="A180" s="7" t="s">
        <v>157</v>
      </c>
      <c r="B180" s="604" t="s">
        <v>347</v>
      </c>
      <c r="C180" s="604"/>
      <c r="D180" s="812">
        <f>863/1125</f>
        <v>0.76711111111111108</v>
      </c>
      <c r="F180" s="532"/>
    </row>
    <row r="181" spans="1:7">
      <c r="A181" s="7" t="s">
        <v>157</v>
      </c>
      <c r="B181" s="604" t="s">
        <v>348</v>
      </c>
      <c r="C181" s="604"/>
      <c r="D181" s="812">
        <v>0.16889999999999999</v>
      </c>
      <c r="F181" s="532"/>
    </row>
    <row r="182" spans="1:7">
      <c r="A182" s="7" t="s">
        <v>157</v>
      </c>
      <c r="B182" s="604" t="s">
        <v>349</v>
      </c>
      <c r="C182" s="604"/>
      <c r="D182" s="812">
        <v>3.56E-2</v>
      </c>
      <c r="F182" s="532"/>
    </row>
    <row r="183" spans="1:7">
      <c r="A183" s="7" t="s">
        <v>157</v>
      </c>
      <c r="B183" s="604" t="s">
        <v>350</v>
      </c>
      <c r="C183" s="604"/>
      <c r="D183" s="812">
        <v>2.4E-2</v>
      </c>
      <c r="F183" s="532"/>
    </row>
    <row r="184" spans="1:7">
      <c r="A184" s="7" t="s">
        <v>157</v>
      </c>
      <c r="B184" s="604" t="s">
        <v>351</v>
      </c>
      <c r="C184" s="604"/>
      <c r="D184" s="812">
        <v>4.4000000000000003E-3</v>
      </c>
      <c r="F184" s="532"/>
    </row>
    <row r="185" spans="1:7">
      <c r="A185" s="7" t="s">
        <v>157</v>
      </c>
      <c r="B185" s="604" t="s">
        <v>352</v>
      </c>
      <c r="C185" s="604"/>
      <c r="D185" s="812">
        <v>0</v>
      </c>
      <c r="F185" s="532"/>
    </row>
    <row r="186" spans="1:7">
      <c r="A186" s="7" t="s">
        <v>157</v>
      </c>
      <c r="B186" s="487" t="s">
        <v>162</v>
      </c>
      <c r="C186" s="487"/>
      <c r="D186" s="812">
        <v>0</v>
      </c>
      <c r="F186" s="532"/>
    </row>
    <row r="187" spans="1:7">
      <c r="A187" s="7" t="s">
        <v>157</v>
      </c>
      <c r="B187" s="487" t="s">
        <v>163</v>
      </c>
      <c r="C187" s="487"/>
      <c r="D187" s="812">
        <v>0</v>
      </c>
      <c r="F187" s="532"/>
    </row>
    <row r="188" spans="1:7">
      <c r="B188" s="752" t="s">
        <v>249</v>
      </c>
      <c r="C188" s="753"/>
      <c r="D188" s="813">
        <f>SUM(D180:D187)</f>
        <v>1.0000111111111112</v>
      </c>
      <c r="F188" s="490"/>
    </row>
    <row r="189" spans="1:7">
      <c r="A189" s="756"/>
      <c r="B189" s="755"/>
      <c r="C189" s="755"/>
      <c r="D189" s="755"/>
      <c r="E189" s="485"/>
      <c r="F189" s="490"/>
      <c r="G189" s="490"/>
    </row>
    <row r="190" spans="1:7" s="490" customFormat="1">
      <c r="A190" s="7" t="s">
        <v>164</v>
      </c>
      <c r="B190" s="757" t="s">
        <v>165</v>
      </c>
      <c r="C190" s="758"/>
      <c r="D190" s="758"/>
      <c r="E190" s="814">
        <v>4</v>
      </c>
      <c r="F190" s="552"/>
      <c r="G190"/>
    </row>
    <row r="191" spans="1:7">
      <c r="A191" s="7" t="s">
        <v>164</v>
      </c>
      <c r="B191" s="328" t="s">
        <v>166</v>
      </c>
      <c r="C191" s="487"/>
      <c r="D191" s="487"/>
      <c r="E191" s="812">
        <f>1125/1346</f>
        <v>0.83580980683506689</v>
      </c>
      <c r="F191" s="532"/>
    </row>
    <row r="192" spans="1:7">
      <c r="F192" s="490"/>
    </row>
    <row r="193" spans="1:8">
      <c r="B193" s="125" t="s">
        <v>167</v>
      </c>
      <c r="F193" s="490"/>
    </row>
    <row r="194" spans="1:8">
      <c r="A194" s="7" t="s">
        <v>168</v>
      </c>
      <c r="B194" s="126" t="s">
        <v>169</v>
      </c>
      <c r="F194" s="490"/>
    </row>
    <row r="195" spans="1:8">
      <c r="A195" s="7" t="s">
        <v>168</v>
      </c>
      <c r="B195" s="372"/>
      <c r="C195" s="458" t="s">
        <v>18</v>
      </c>
      <c r="D195" s="458" t="s">
        <v>19</v>
      </c>
      <c r="E195" s="471"/>
      <c r="F195" s="471"/>
      <c r="G195" s="141"/>
    </row>
    <row r="196" spans="1:8" ht="24">
      <c r="A196" s="7" t="s">
        <v>168</v>
      </c>
      <c r="B196" s="418" t="s">
        <v>170</v>
      </c>
      <c r="C196" s="780" t="s">
        <v>21</v>
      </c>
      <c r="D196" s="780"/>
      <c r="F196" s="479"/>
      <c r="H196" s="141"/>
    </row>
    <row r="197" spans="1:8">
      <c r="A197" s="7" t="s">
        <v>168</v>
      </c>
      <c r="B197" s="462" t="s">
        <v>171</v>
      </c>
      <c r="C197" s="815">
        <v>60</v>
      </c>
      <c r="F197" s="553"/>
    </row>
    <row r="198" spans="1:8">
      <c r="A198" s="7" t="s">
        <v>168</v>
      </c>
      <c r="B198" s="372"/>
      <c r="C198" s="458" t="s">
        <v>18</v>
      </c>
      <c r="D198" s="458" t="s">
        <v>19</v>
      </c>
      <c r="E198" s="471"/>
      <c r="F198" s="471"/>
      <c r="G198" s="141"/>
    </row>
    <row r="199" spans="1:8" ht="30">
      <c r="A199" s="7" t="s">
        <v>168</v>
      </c>
      <c r="B199" s="451" t="s">
        <v>172</v>
      </c>
      <c r="C199" s="780" t="s">
        <v>21</v>
      </c>
      <c r="D199" s="780"/>
      <c r="F199" s="479"/>
      <c r="H199" s="141"/>
    </row>
    <row r="200" spans="1:8">
      <c r="A200" s="7"/>
      <c r="B200" s="454"/>
      <c r="C200" s="562"/>
      <c r="D200" s="562"/>
      <c r="F200" s="479"/>
    </row>
    <row r="201" spans="1:8">
      <c r="A201" s="7" t="s">
        <v>168</v>
      </c>
      <c r="B201" s="675" t="s">
        <v>353</v>
      </c>
      <c r="C201" s="676"/>
      <c r="D201" s="676"/>
      <c r="F201" s="479"/>
    </row>
    <row r="202" spans="1:8">
      <c r="A202" s="7" t="s">
        <v>168</v>
      </c>
      <c r="B202" s="607" t="s">
        <v>354</v>
      </c>
      <c r="C202" s="780" t="s">
        <v>21</v>
      </c>
      <c r="D202" s="562"/>
      <c r="F202" s="479"/>
    </row>
    <row r="203" spans="1:8">
      <c r="A203" s="7" t="s">
        <v>168</v>
      </c>
      <c r="B203" s="607" t="s">
        <v>355</v>
      </c>
      <c r="C203" s="780"/>
      <c r="D203" s="562"/>
      <c r="F203" s="479"/>
    </row>
    <row r="204" spans="1:8">
      <c r="A204" s="7" t="s">
        <v>168</v>
      </c>
      <c r="B204" s="607" t="s">
        <v>356</v>
      </c>
      <c r="C204" s="780"/>
      <c r="D204" s="562"/>
      <c r="F204" s="479"/>
    </row>
    <row r="205" spans="1:8">
      <c r="B205" s="454"/>
      <c r="C205" s="562"/>
      <c r="D205" s="562"/>
      <c r="F205" s="479"/>
    </row>
    <row r="206" spans="1:8">
      <c r="A206" s="7" t="s">
        <v>168</v>
      </c>
      <c r="B206" s="372"/>
      <c r="C206" s="458" t="s">
        <v>18</v>
      </c>
      <c r="D206" s="458" t="s">
        <v>19</v>
      </c>
      <c r="F206" s="479"/>
    </row>
    <row r="207" spans="1:8" ht="45">
      <c r="A207" s="7" t="s">
        <v>168</v>
      </c>
      <c r="B207" s="607" t="s">
        <v>357</v>
      </c>
      <c r="C207" s="780" t="s">
        <v>21</v>
      </c>
      <c r="D207" s="780"/>
      <c r="F207" s="479"/>
    </row>
    <row r="208" spans="1:8">
      <c r="F208" s="490"/>
    </row>
    <row r="209" spans="1:8">
      <c r="A209" s="7" t="s">
        <v>173</v>
      </c>
      <c r="B209" s="126" t="s">
        <v>174</v>
      </c>
      <c r="F209" s="490"/>
    </row>
    <row r="210" spans="1:8">
      <c r="A210" s="7" t="s">
        <v>173</v>
      </c>
      <c r="B210" s="372"/>
      <c r="C210" s="458" t="s">
        <v>18</v>
      </c>
      <c r="D210" s="458" t="s">
        <v>19</v>
      </c>
      <c r="E210" s="471"/>
      <c r="F210" s="471"/>
      <c r="G210" s="141"/>
    </row>
    <row r="211" spans="1:8" ht="24">
      <c r="A211" s="7" t="s">
        <v>173</v>
      </c>
      <c r="B211" s="418" t="s">
        <v>175</v>
      </c>
      <c r="C211" s="780" t="s">
        <v>21</v>
      </c>
      <c r="D211" s="780"/>
      <c r="F211" s="479"/>
      <c r="H211" s="141"/>
    </row>
    <row r="212" spans="1:8">
      <c r="A212" s="7" t="s">
        <v>173</v>
      </c>
      <c r="B212" s="554" t="s">
        <v>176</v>
      </c>
      <c r="C212" s="798">
        <v>39083</v>
      </c>
      <c r="F212" s="490"/>
    </row>
    <row r="213" spans="1:8">
      <c r="A213" s="7" t="s">
        <v>173</v>
      </c>
      <c r="B213" s="554" t="s">
        <v>178</v>
      </c>
      <c r="C213" s="798"/>
      <c r="F213" s="490"/>
    </row>
    <row r="214" spans="1:8">
      <c r="B214" s="448"/>
      <c r="F214" s="490"/>
    </row>
    <row r="215" spans="1:8">
      <c r="A215" s="7" t="s">
        <v>179</v>
      </c>
      <c r="B215" s="445"/>
      <c r="C215" s="476"/>
      <c r="D215" s="457"/>
      <c r="E215" s="458" t="s">
        <v>18</v>
      </c>
      <c r="F215" s="458" t="s">
        <v>19</v>
      </c>
      <c r="G215" s="141"/>
    </row>
    <row r="216" spans="1:8">
      <c r="A216" s="7" t="s">
        <v>179</v>
      </c>
      <c r="B216" s="762" t="s">
        <v>358</v>
      </c>
      <c r="C216" s="299"/>
      <c r="D216" s="300"/>
      <c r="E216" s="780"/>
      <c r="F216" s="780" t="s">
        <v>21</v>
      </c>
      <c r="H216" s="141"/>
    </row>
    <row r="217" spans="1:8">
      <c r="F217" s="490"/>
    </row>
    <row r="218" spans="1:8">
      <c r="A218" s="7" t="s">
        <v>181</v>
      </c>
      <c r="B218" s="353" t="s">
        <v>300</v>
      </c>
      <c r="F218" s="490"/>
    </row>
    <row r="219" spans="1:8" ht="24">
      <c r="A219" s="7" t="s">
        <v>181</v>
      </c>
      <c r="B219" s="418" t="s">
        <v>183</v>
      </c>
      <c r="C219" s="798"/>
      <c r="D219" s="465"/>
      <c r="E219" s="490"/>
      <c r="F219" s="490"/>
    </row>
    <row r="220" spans="1:8">
      <c r="A220" s="7" t="s">
        <v>181</v>
      </c>
      <c r="B220" s="554" t="s">
        <v>184</v>
      </c>
      <c r="C220" s="798">
        <v>39173</v>
      </c>
      <c r="D220" s="465"/>
      <c r="E220" s="490"/>
      <c r="F220" s="490"/>
    </row>
    <row r="221" spans="1:8">
      <c r="A221" s="7" t="s">
        <v>181</v>
      </c>
      <c r="B221" s="557" t="s">
        <v>186</v>
      </c>
      <c r="C221" s="558"/>
      <c r="D221" s="465"/>
      <c r="E221" s="490"/>
      <c r="F221" s="490"/>
    </row>
    <row r="222" spans="1:8">
      <c r="A222" s="7"/>
      <c r="B222" s="816"/>
      <c r="C222" s="817"/>
      <c r="D222" s="465"/>
      <c r="E222" s="490"/>
      <c r="F222" s="490"/>
    </row>
    <row r="223" spans="1:8">
      <c r="B223" s="490"/>
      <c r="C223" s="490"/>
      <c r="D223" s="490"/>
      <c r="E223" s="490"/>
      <c r="F223" s="490"/>
    </row>
    <row r="224" spans="1:8">
      <c r="A224" s="7" t="s">
        <v>187</v>
      </c>
      <c r="B224" s="126" t="s">
        <v>256</v>
      </c>
      <c r="F224" s="490"/>
    </row>
    <row r="225" spans="1:6">
      <c r="A225" s="7" t="s">
        <v>187</v>
      </c>
      <c r="B225" s="450" t="s">
        <v>189</v>
      </c>
      <c r="C225" s="798">
        <v>39203</v>
      </c>
      <c r="F225" s="490"/>
    </row>
    <row r="226" spans="1:6">
      <c r="A226" s="7" t="s">
        <v>187</v>
      </c>
      <c r="B226" s="450" t="s">
        <v>397</v>
      </c>
      <c r="C226" s="780"/>
      <c r="F226" s="490"/>
    </row>
    <row r="227" spans="1:6" ht="48">
      <c r="A227" s="7" t="s">
        <v>187</v>
      </c>
      <c r="B227" s="450" t="s">
        <v>398</v>
      </c>
      <c r="C227" s="818"/>
      <c r="D227" s="818"/>
      <c r="F227" s="490"/>
    </row>
    <row r="228" spans="1:6">
      <c r="A228" s="7" t="s">
        <v>187</v>
      </c>
      <c r="B228" s="557" t="s">
        <v>186</v>
      </c>
      <c r="C228" s="558"/>
      <c r="F228" s="490"/>
    </row>
    <row r="229" spans="1:6">
      <c r="A229" s="7"/>
      <c r="B229" s="819"/>
      <c r="C229" s="820"/>
      <c r="F229" s="490"/>
    </row>
    <row r="230" spans="1:6">
      <c r="A230" s="7" t="s">
        <v>187</v>
      </c>
      <c r="B230" s="767" t="s">
        <v>382</v>
      </c>
      <c r="C230" s="768"/>
      <c r="D230" s="798">
        <v>39203</v>
      </c>
      <c r="F230" s="490"/>
    </row>
    <row r="231" spans="1:6">
      <c r="A231" s="7" t="s">
        <v>187</v>
      </c>
      <c r="B231" s="767" t="s">
        <v>361</v>
      </c>
      <c r="C231" s="768"/>
      <c r="D231" s="815">
        <v>200</v>
      </c>
      <c r="F231" s="490"/>
    </row>
    <row r="232" spans="1:6">
      <c r="A232" s="7" t="s">
        <v>187</v>
      </c>
      <c r="B232" s="767" t="s">
        <v>362</v>
      </c>
      <c r="C232" s="768"/>
      <c r="F232" s="490"/>
    </row>
    <row r="233" spans="1:6">
      <c r="A233" s="7" t="s">
        <v>187</v>
      </c>
      <c r="B233" s="770" t="s">
        <v>363</v>
      </c>
      <c r="C233" s="780"/>
      <c r="F233" s="490"/>
    </row>
    <row r="234" spans="1:6">
      <c r="A234" s="7" t="s">
        <v>187</v>
      </c>
      <c r="B234" s="770" t="s">
        <v>364</v>
      </c>
      <c r="C234" s="780"/>
      <c r="F234" s="490"/>
    </row>
    <row r="235" spans="1:6">
      <c r="A235" s="7" t="s">
        <v>187</v>
      </c>
      <c r="B235" s="771" t="s">
        <v>365</v>
      </c>
      <c r="C235" s="780" t="s">
        <v>21</v>
      </c>
      <c r="D235" s="490"/>
      <c r="E235" s="490"/>
      <c r="F235" s="490"/>
    </row>
    <row r="236" spans="1:6">
      <c r="F236" s="490"/>
    </row>
    <row r="237" spans="1:6">
      <c r="A237" s="7" t="s">
        <v>193</v>
      </c>
      <c r="B237" s="126" t="s">
        <v>194</v>
      </c>
      <c r="F237" s="490"/>
    </row>
    <row r="238" spans="1:6">
      <c r="A238" s="7" t="s">
        <v>193</v>
      </c>
      <c r="B238" s="445"/>
      <c r="C238" s="476"/>
      <c r="D238" s="457"/>
      <c r="E238" s="458" t="s">
        <v>18</v>
      </c>
      <c r="F238" s="458" t="s">
        <v>19</v>
      </c>
    </row>
    <row r="239" spans="1:6">
      <c r="A239" s="7" t="s">
        <v>193</v>
      </c>
      <c r="B239" s="310" t="s">
        <v>195</v>
      </c>
      <c r="C239" s="98"/>
      <c r="D239" s="99"/>
      <c r="E239" s="780" t="s">
        <v>21</v>
      </c>
      <c r="F239" s="780"/>
    </row>
    <row r="240" spans="1:6">
      <c r="A240" s="7" t="s">
        <v>193</v>
      </c>
      <c r="B240" s="548" t="s">
        <v>257</v>
      </c>
      <c r="C240" s="548"/>
      <c r="D240" s="821" t="s">
        <v>258</v>
      </c>
      <c r="F240" s="479"/>
    </row>
    <row r="241" spans="1:6">
      <c r="F241" s="490"/>
    </row>
    <row r="242" spans="1:6">
      <c r="A242" s="7" t="s">
        <v>197</v>
      </c>
      <c r="B242" s="126" t="s">
        <v>198</v>
      </c>
      <c r="F242" s="490"/>
    </row>
    <row r="243" spans="1:6">
      <c r="A243" s="7" t="s">
        <v>197</v>
      </c>
      <c r="B243" s="445"/>
      <c r="C243" s="476"/>
      <c r="D243" s="457"/>
      <c r="E243" s="458" t="s">
        <v>18</v>
      </c>
      <c r="F243" s="458" t="s">
        <v>19</v>
      </c>
    </row>
    <row r="244" spans="1:6">
      <c r="A244" s="7" t="s">
        <v>197</v>
      </c>
      <c r="B244" s="310" t="s">
        <v>199</v>
      </c>
      <c r="C244" s="98"/>
      <c r="D244" s="99"/>
      <c r="E244" s="780" t="s">
        <v>21</v>
      </c>
      <c r="F244" s="780"/>
    </row>
    <row r="245" spans="1:6">
      <c r="F245" s="490"/>
    </row>
    <row r="246" spans="1:6">
      <c r="A246" s="7" t="s">
        <v>200</v>
      </c>
      <c r="B246" s="58" t="s">
        <v>259</v>
      </c>
      <c r="C246" s="822" t="s">
        <v>383</v>
      </c>
      <c r="D246" s="734"/>
      <c r="E246" s="279" t="s">
        <v>399</v>
      </c>
      <c r="F246" s="490"/>
    </row>
    <row r="247" spans="1:6">
      <c r="F247" s="490"/>
    </row>
    <row r="248" spans="1:6">
      <c r="B248" s="125" t="s">
        <v>205</v>
      </c>
      <c r="F248" s="490"/>
    </row>
    <row r="249" spans="1:6">
      <c r="A249" s="7" t="s">
        <v>206</v>
      </c>
      <c r="B249" s="126" t="s">
        <v>207</v>
      </c>
      <c r="F249" s="490"/>
    </row>
    <row r="250" spans="1:6">
      <c r="A250" s="7" t="s">
        <v>206</v>
      </c>
      <c r="B250" s="445"/>
      <c r="C250" s="476"/>
      <c r="D250" s="457"/>
      <c r="E250" s="458" t="s">
        <v>18</v>
      </c>
      <c r="F250" s="458" t="s">
        <v>19</v>
      </c>
    </row>
    <row r="251" spans="1:6">
      <c r="A251" s="7" t="s">
        <v>206</v>
      </c>
      <c r="B251" s="310" t="s">
        <v>208</v>
      </c>
      <c r="C251" s="98"/>
      <c r="D251" s="99"/>
      <c r="E251" s="780" t="s">
        <v>21</v>
      </c>
      <c r="F251" s="780"/>
    </row>
    <row r="252" spans="1:6">
      <c r="A252" s="7" t="s">
        <v>206</v>
      </c>
      <c r="B252" s="384" t="s">
        <v>209</v>
      </c>
      <c r="C252" s="384"/>
      <c r="D252" s="455"/>
      <c r="E252" s="562"/>
      <c r="F252" s="562"/>
    </row>
    <row r="253" spans="1:6">
      <c r="A253" s="7" t="s">
        <v>206</v>
      </c>
      <c r="B253" s="327" t="s">
        <v>210</v>
      </c>
      <c r="C253" s="327"/>
      <c r="D253" s="327"/>
      <c r="E253" s="798">
        <v>39387</v>
      </c>
      <c r="F253" s="562"/>
    </row>
    <row r="254" spans="1:6">
      <c r="A254" s="7" t="s">
        <v>206</v>
      </c>
      <c r="B254" s="327" t="s">
        <v>212</v>
      </c>
      <c r="C254" s="327"/>
      <c r="D254" s="327"/>
      <c r="E254" s="798">
        <v>39417</v>
      </c>
      <c r="F254" s="562"/>
    </row>
    <row r="255" spans="1:6">
      <c r="A255" s="7" t="s">
        <v>206</v>
      </c>
      <c r="B255" s="327" t="s">
        <v>214</v>
      </c>
      <c r="C255" s="327"/>
      <c r="D255" s="327"/>
      <c r="E255" s="798"/>
      <c r="F255" s="562"/>
    </row>
    <row r="256" spans="1:6">
      <c r="A256" s="7" t="s">
        <v>206</v>
      </c>
      <c r="B256" s="327" t="s">
        <v>215</v>
      </c>
      <c r="C256" s="327"/>
      <c r="D256" s="327"/>
      <c r="E256" s="798"/>
      <c r="F256" s="562"/>
    </row>
    <row r="257" spans="1:7">
      <c r="A257" s="7" t="s">
        <v>206</v>
      </c>
      <c r="B257" s="441" t="s">
        <v>400</v>
      </c>
      <c r="C257" s="441"/>
      <c r="D257" s="441"/>
      <c r="E257" s="562"/>
      <c r="F257" s="562"/>
    </row>
    <row r="258" spans="1:7">
      <c r="A258" s="7" t="s">
        <v>206</v>
      </c>
      <c r="B258" s="327" t="s">
        <v>217</v>
      </c>
      <c r="C258" s="327"/>
      <c r="D258" s="327"/>
      <c r="E258" s="823">
        <v>898</v>
      </c>
      <c r="F258" s="562"/>
    </row>
    <row r="259" spans="1:7">
      <c r="A259" s="7" t="s">
        <v>206</v>
      </c>
      <c r="B259" s="443" t="s">
        <v>218</v>
      </c>
      <c r="C259" s="443"/>
      <c r="D259" s="443"/>
      <c r="E259" s="823">
        <v>409</v>
      </c>
      <c r="F259" s="562"/>
    </row>
    <row r="260" spans="1:7">
      <c r="A260" s="7" t="s">
        <v>206</v>
      </c>
      <c r="B260" s="383" t="s">
        <v>219</v>
      </c>
      <c r="C260" s="384"/>
      <c r="D260" s="384"/>
      <c r="E260" s="384"/>
      <c r="F260" s="385"/>
    </row>
    <row r="261" spans="1:7">
      <c r="A261" s="7"/>
      <c r="B261" s="824"/>
      <c r="C261" s="825"/>
      <c r="D261" s="825"/>
      <c r="E261" s="825"/>
      <c r="F261" s="826"/>
    </row>
    <row r="262" spans="1:7">
      <c r="F262" s="490"/>
    </row>
    <row r="263" spans="1:7">
      <c r="A263" s="7" t="s">
        <v>220</v>
      </c>
      <c r="B263" s="126" t="s">
        <v>221</v>
      </c>
      <c r="F263" s="490"/>
    </row>
    <row r="264" spans="1:7">
      <c r="A264" s="7" t="s">
        <v>220</v>
      </c>
      <c r="B264" s="445"/>
      <c r="C264" s="476"/>
      <c r="D264" s="457"/>
      <c r="E264" s="458" t="s">
        <v>18</v>
      </c>
      <c r="F264" s="458" t="s">
        <v>19</v>
      </c>
    </row>
    <row r="265" spans="1:7">
      <c r="A265" s="7" t="s">
        <v>220</v>
      </c>
      <c r="B265" s="310" t="s">
        <v>222</v>
      </c>
      <c r="C265" s="98"/>
      <c r="D265" s="99"/>
      <c r="E265" s="780"/>
      <c r="F265" s="780" t="s">
        <v>21</v>
      </c>
    </row>
    <row r="266" spans="1:7">
      <c r="A266" s="7" t="s">
        <v>220</v>
      </c>
      <c r="B266" s="384" t="s">
        <v>209</v>
      </c>
      <c r="C266" s="384"/>
      <c r="D266" s="455"/>
      <c r="E266" s="562"/>
    </row>
    <row r="267" spans="1:7">
      <c r="A267" s="7" t="s">
        <v>220</v>
      </c>
      <c r="B267" s="327" t="s">
        <v>223</v>
      </c>
      <c r="C267" s="327"/>
      <c r="D267" s="327"/>
      <c r="E267" s="798"/>
    </row>
    <row r="268" spans="1:7">
      <c r="A268" s="7" t="s">
        <v>220</v>
      </c>
      <c r="B268" s="327" t="s">
        <v>224</v>
      </c>
      <c r="C268" s="327"/>
      <c r="D268" s="327"/>
      <c r="E268" s="798"/>
    </row>
    <row r="269" spans="1:7">
      <c r="F269" s="490"/>
    </row>
    <row r="270" spans="1:7">
      <c r="A270" s="7" t="s">
        <v>220</v>
      </c>
      <c r="B270" s="676" t="s">
        <v>368</v>
      </c>
      <c r="C270" s="676"/>
      <c r="D270" s="676"/>
      <c r="E270" s="676"/>
      <c r="F270" s="676"/>
      <c r="G270" s="676"/>
    </row>
    <row r="271" spans="1:7">
      <c r="A271" s="7" t="s">
        <v>220</v>
      </c>
      <c r="B271" s="583" t="s">
        <v>18</v>
      </c>
      <c r="C271" s="583" t="s">
        <v>19</v>
      </c>
      <c r="F271" s="490"/>
    </row>
    <row r="272" spans="1:7">
      <c r="A272" s="7" t="s">
        <v>220</v>
      </c>
      <c r="B272" s="780"/>
      <c r="C272" s="780"/>
    </row>
  </sheetData>
  <mergeCells count="109">
    <mergeCell ref="B270:G270"/>
    <mergeCell ref="B261:F261"/>
    <mergeCell ref="B264:D264"/>
    <mergeCell ref="B265:D265"/>
    <mergeCell ref="B266:D266"/>
    <mergeCell ref="B267:D267"/>
    <mergeCell ref="B268:D268"/>
    <mergeCell ref="B255:D255"/>
    <mergeCell ref="B256:D256"/>
    <mergeCell ref="B257:D257"/>
    <mergeCell ref="B258:D258"/>
    <mergeCell ref="B259:D259"/>
    <mergeCell ref="B260:F260"/>
    <mergeCell ref="C246:D246"/>
    <mergeCell ref="B250:D250"/>
    <mergeCell ref="B251:D251"/>
    <mergeCell ref="B252:D252"/>
    <mergeCell ref="B253:D253"/>
    <mergeCell ref="B254:D254"/>
    <mergeCell ref="B232:C232"/>
    <mergeCell ref="B238:D238"/>
    <mergeCell ref="B239:D239"/>
    <mergeCell ref="B240:C240"/>
    <mergeCell ref="B243:D243"/>
    <mergeCell ref="B244:D244"/>
    <mergeCell ref="B215:D215"/>
    <mergeCell ref="B216:D216"/>
    <mergeCell ref="B222:C222"/>
    <mergeCell ref="B229:C229"/>
    <mergeCell ref="B230:C230"/>
    <mergeCell ref="B231:C231"/>
    <mergeCell ref="B186:C186"/>
    <mergeCell ref="B187:C187"/>
    <mergeCell ref="B188:C188"/>
    <mergeCell ref="B190:D190"/>
    <mergeCell ref="B191:D191"/>
    <mergeCell ref="B201:D201"/>
    <mergeCell ref="B180:C180"/>
    <mergeCell ref="B181:C181"/>
    <mergeCell ref="B182:C182"/>
    <mergeCell ref="B183:C183"/>
    <mergeCell ref="B184:C184"/>
    <mergeCell ref="B185:C185"/>
    <mergeCell ref="B173:D173"/>
    <mergeCell ref="B174:D174"/>
    <mergeCell ref="B175:D175"/>
    <mergeCell ref="B176:D176"/>
    <mergeCell ref="B177:E177"/>
    <mergeCell ref="B179:F179"/>
    <mergeCell ref="B139:F139"/>
    <mergeCell ref="D141:E141"/>
    <mergeCell ref="D142:E142"/>
    <mergeCell ref="B154:F154"/>
    <mergeCell ref="B171:F171"/>
    <mergeCell ref="B172:D172"/>
    <mergeCell ref="B122:D122"/>
    <mergeCell ref="B124:F124"/>
    <mergeCell ref="B125:F125"/>
    <mergeCell ref="B127:F127"/>
    <mergeCell ref="B135:C135"/>
    <mergeCell ref="B137:F137"/>
    <mergeCell ref="B104:D104"/>
    <mergeCell ref="B105:D105"/>
    <mergeCell ref="B106:D106"/>
    <mergeCell ref="B108:G108"/>
    <mergeCell ref="B117:F117"/>
    <mergeCell ref="B121:D121"/>
    <mergeCell ref="B66:F66"/>
    <mergeCell ref="B92:D92"/>
    <mergeCell ref="B93:D93"/>
    <mergeCell ref="B94:F94"/>
    <mergeCell ref="C95:G95"/>
    <mergeCell ref="B103:G103"/>
    <mergeCell ref="B59:D59"/>
    <mergeCell ref="B60:D60"/>
    <mergeCell ref="B61:D61"/>
    <mergeCell ref="B62:D62"/>
    <mergeCell ref="B63:D63"/>
    <mergeCell ref="B64:D64"/>
    <mergeCell ref="B37:C37"/>
    <mergeCell ref="B38:C38"/>
    <mergeCell ref="B39:C39"/>
    <mergeCell ref="B41:F41"/>
    <mergeCell ref="C55:D55"/>
    <mergeCell ref="B58:F58"/>
    <mergeCell ref="B27:C27"/>
    <mergeCell ref="B28:C28"/>
    <mergeCell ref="B32:C32"/>
    <mergeCell ref="B33:C33"/>
    <mergeCell ref="B34:C34"/>
    <mergeCell ref="B36:F36"/>
    <mergeCell ref="B19:D19"/>
    <mergeCell ref="B20:D20"/>
    <mergeCell ref="B21:D21"/>
    <mergeCell ref="B22:D22"/>
    <mergeCell ref="B23:D23"/>
    <mergeCell ref="B24:D24"/>
    <mergeCell ref="B10:D10"/>
    <mergeCell ref="B12:D12"/>
    <mergeCell ref="B13:D13"/>
    <mergeCell ref="B15:D15"/>
    <mergeCell ref="B16:D16"/>
    <mergeCell ref="B18:F18"/>
    <mergeCell ref="A1:F1"/>
    <mergeCell ref="A2:F2"/>
    <mergeCell ref="B5:F5"/>
    <mergeCell ref="B6:D6"/>
    <mergeCell ref="B7:D7"/>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0"/>
  <sheetViews>
    <sheetView showRuler="0" workbookViewId="0">
      <selection activeCell="E21" sqref="E21:E23"/>
    </sheetView>
  </sheetViews>
  <sheetFormatPr baseColWidth="10" defaultColWidth="8.83203125" defaultRowHeight="15" x14ac:dyDescent="0"/>
  <cols>
    <col min="1" max="1" width="4.5" style="447" customWidth="1"/>
    <col min="2" max="2" width="27" customWidth="1"/>
    <col min="3" max="6" width="14.6640625" customWidth="1"/>
  </cols>
  <sheetData>
    <row r="1" spans="1:6" ht="17">
      <c r="A1" s="2" t="s">
        <v>1</v>
      </c>
      <c r="B1" s="472"/>
      <c r="C1" s="472"/>
      <c r="D1" s="472"/>
      <c r="E1" s="472"/>
      <c r="F1" s="472"/>
    </row>
    <row r="3" spans="1:6">
      <c r="B3" s="125" t="s">
        <v>2</v>
      </c>
    </row>
    <row r="4" spans="1:6">
      <c r="A4" s="7" t="s">
        <v>3</v>
      </c>
      <c r="B4" s="8" t="s">
        <v>401</v>
      </c>
      <c r="C4" s="473"/>
      <c r="D4" s="473"/>
      <c r="E4" s="473"/>
      <c r="F4" s="463"/>
    </row>
    <row r="5" spans="1:6">
      <c r="A5" s="7" t="s">
        <v>3</v>
      </c>
      <c r="B5" s="310" t="s">
        <v>5</v>
      </c>
      <c r="C5" s="98"/>
      <c r="D5" s="99"/>
      <c r="E5" s="827">
        <v>4309</v>
      </c>
    </row>
    <row r="6" spans="1:6">
      <c r="A6" s="7" t="s">
        <v>3</v>
      </c>
      <c r="B6" s="475" t="s">
        <v>6</v>
      </c>
      <c r="C6" s="476"/>
      <c r="D6" s="457"/>
      <c r="E6" s="828">
        <v>7327</v>
      </c>
    </row>
    <row r="7" spans="1:6">
      <c r="A7" s="7"/>
      <c r="B7" s="471"/>
      <c r="C7" s="314"/>
      <c r="D7" s="314"/>
      <c r="E7" s="829"/>
    </row>
    <row r="8" spans="1:6">
      <c r="A8" s="7" t="s">
        <v>3</v>
      </c>
      <c r="B8" s="475" t="s">
        <v>8</v>
      </c>
      <c r="C8" s="476"/>
      <c r="D8" s="457"/>
      <c r="E8" s="828">
        <v>1859</v>
      </c>
    </row>
    <row r="9" spans="1:6">
      <c r="A9" s="7" t="s">
        <v>3</v>
      </c>
      <c r="B9" s="475" t="s">
        <v>9</v>
      </c>
      <c r="C9" s="476"/>
      <c r="D9" s="457"/>
      <c r="E9" s="828">
        <v>2107</v>
      </c>
    </row>
    <row r="10" spans="1:6">
      <c r="A10" s="7"/>
      <c r="B10" s="471"/>
      <c r="C10" s="479"/>
      <c r="D10" s="479"/>
      <c r="E10" s="829"/>
    </row>
    <row r="11" spans="1:6">
      <c r="A11" s="7" t="s">
        <v>3</v>
      </c>
      <c r="B11" s="475" t="s">
        <v>11</v>
      </c>
      <c r="C11" s="476"/>
      <c r="D11" s="457"/>
      <c r="E11" s="828">
        <v>605</v>
      </c>
    </row>
    <row r="12" spans="1:6">
      <c r="A12" s="7" t="s">
        <v>3</v>
      </c>
      <c r="B12" s="480" t="s">
        <v>12</v>
      </c>
      <c r="C12" s="476"/>
      <c r="D12" s="457"/>
      <c r="E12" s="828">
        <v>0</v>
      </c>
    </row>
    <row r="13" spans="1:6">
      <c r="A13" s="7"/>
      <c r="B13" s="471"/>
      <c r="C13" s="479"/>
      <c r="D13" s="479"/>
      <c r="E13" s="829"/>
    </row>
    <row r="14" spans="1:6">
      <c r="A14" s="7" t="s">
        <v>3</v>
      </c>
      <c r="B14" s="481" t="s">
        <v>13</v>
      </c>
      <c r="C14" s="476"/>
      <c r="D14" s="457"/>
      <c r="E14" s="828">
        <v>781</v>
      </c>
    </row>
    <row r="15" spans="1:6">
      <c r="A15" s="7" t="s">
        <v>3</v>
      </c>
      <c r="B15" s="480" t="s">
        <v>14</v>
      </c>
      <c r="C15" s="476"/>
      <c r="D15" s="457"/>
      <c r="E15" s="828">
        <v>1</v>
      </c>
    </row>
    <row r="17" spans="1:6">
      <c r="A17" s="7" t="s">
        <v>16</v>
      </c>
      <c r="B17" s="8" t="s">
        <v>17</v>
      </c>
      <c r="C17" s="473"/>
      <c r="D17" s="473"/>
      <c r="E17" s="473"/>
      <c r="F17" s="463"/>
    </row>
    <row r="18" spans="1:6">
      <c r="A18" s="7"/>
      <c r="B18" s="355"/>
      <c r="C18" s="482"/>
      <c r="D18" s="482"/>
      <c r="E18" s="458" t="s">
        <v>18</v>
      </c>
      <c r="F18" s="458" t="s">
        <v>19</v>
      </c>
    </row>
    <row r="19" spans="1:6">
      <c r="A19" s="7" t="s">
        <v>16</v>
      </c>
      <c r="B19" s="483" t="s">
        <v>20</v>
      </c>
      <c r="C19" s="483"/>
      <c r="D19" s="483"/>
      <c r="E19" s="458" t="s">
        <v>21</v>
      </c>
      <c r="F19" s="458"/>
    </row>
    <row r="20" spans="1:6">
      <c r="A20" s="7" t="s">
        <v>16</v>
      </c>
      <c r="B20" s="484" t="s">
        <v>402</v>
      </c>
      <c r="C20" s="484"/>
      <c r="D20" s="484"/>
      <c r="E20" s="485"/>
      <c r="F20" s="479"/>
    </row>
    <row r="21" spans="1:6">
      <c r="A21" s="7" t="s">
        <v>16</v>
      </c>
      <c r="B21" s="572" t="s">
        <v>309</v>
      </c>
      <c r="C21" s="573"/>
      <c r="D21" s="574"/>
      <c r="E21" s="462">
        <v>2921</v>
      </c>
      <c r="F21" s="479"/>
    </row>
    <row r="22" spans="1:6">
      <c r="A22" s="7" t="s">
        <v>16</v>
      </c>
      <c r="B22" s="486" t="s">
        <v>24</v>
      </c>
      <c r="C22" s="486"/>
      <c r="D22" s="486"/>
      <c r="E22" s="462">
        <v>1368</v>
      </c>
      <c r="F22" s="479"/>
    </row>
    <row r="23" spans="1:6">
      <c r="A23" s="7" t="s">
        <v>16</v>
      </c>
      <c r="B23" s="486" t="s">
        <v>25</v>
      </c>
      <c r="C23" s="486"/>
      <c r="D23" s="486"/>
      <c r="E23" s="830">
        <v>159</v>
      </c>
    </row>
    <row r="24" spans="1:6">
      <c r="A24" s="7" t="s">
        <v>16</v>
      </c>
      <c r="B24" s="831" t="s">
        <v>310</v>
      </c>
      <c r="C24" s="832"/>
      <c r="D24" s="833"/>
      <c r="E24" s="466"/>
      <c r="F24" s="466" t="s">
        <v>21</v>
      </c>
    </row>
    <row r="25" spans="1:6">
      <c r="A25" s="7" t="s">
        <v>16</v>
      </c>
      <c r="B25" s="834" t="s">
        <v>311</v>
      </c>
      <c r="C25" s="623"/>
      <c r="D25" s="833"/>
      <c r="E25" s="462"/>
      <c r="F25" s="462"/>
    </row>
    <row r="26" spans="1:6">
      <c r="A26" s="7" t="s">
        <v>16</v>
      </c>
      <c r="B26" s="834" t="s">
        <v>312</v>
      </c>
      <c r="C26" s="623"/>
      <c r="D26" s="833"/>
      <c r="E26" s="462"/>
      <c r="F26" s="462"/>
    </row>
    <row r="27" spans="1:6">
      <c r="B27" s="469"/>
      <c r="C27" s="469"/>
      <c r="D27" s="469"/>
    </row>
    <row r="28" spans="1:6">
      <c r="A28" s="326"/>
      <c r="B28" s="125" t="s">
        <v>26</v>
      </c>
    </row>
    <row r="29" spans="1:6">
      <c r="A29" s="7" t="s">
        <v>27</v>
      </c>
      <c r="B29" s="126" t="s">
        <v>230</v>
      </c>
    </row>
    <row r="30" spans="1:6">
      <c r="A30" s="7" t="s">
        <v>27</v>
      </c>
      <c r="B30" s="487" t="s">
        <v>29</v>
      </c>
      <c r="C30" s="487"/>
      <c r="D30" s="458"/>
      <c r="F30" s="479"/>
    </row>
    <row r="31" spans="1:6">
      <c r="A31" s="7" t="s">
        <v>27</v>
      </c>
      <c r="B31" s="328" t="s">
        <v>30</v>
      </c>
      <c r="C31" s="487"/>
      <c r="D31" s="458"/>
      <c r="F31" s="479"/>
    </row>
    <row r="32" spans="1:6">
      <c r="A32" s="7" t="s">
        <v>27</v>
      </c>
      <c r="B32" s="487" t="s">
        <v>31</v>
      </c>
      <c r="C32" s="487"/>
      <c r="D32" s="458" t="s">
        <v>21</v>
      </c>
      <c r="F32" s="479"/>
    </row>
    <row r="34" spans="1:6">
      <c r="A34" s="7" t="s">
        <v>32</v>
      </c>
      <c r="B34" s="329" t="s">
        <v>33</v>
      </c>
      <c r="C34" s="329"/>
      <c r="D34" s="329"/>
      <c r="E34" s="329"/>
      <c r="F34" s="463"/>
    </row>
    <row r="35" spans="1:6">
      <c r="A35" s="7" t="s">
        <v>32</v>
      </c>
      <c r="B35" s="487" t="s">
        <v>34</v>
      </c>
      <c r="C35" s="487"/>
      <c r="D35" s="458"/>
      <c r="F35" s="479"/>
    </row>
    <row r="36" spans="1:6">
      <c r="A36" s="7" t="s">
        <v>32</v>
      </c>
      <c r="B36" s="328" t="s">
        <v>35</v>
      </c>
      <c r="C36" s="487"/>
      <c r="D36" s="458" t="s">
        <v>21</v>
      </c>
      <c r="F36" s="479"/>
    </row>
    <row r="37" spans="1:6">
      <c r="A37" s="7" t="s">
        <v>32</v>
      </c>
      <c r="B37" s="487" t="s">
        <v>36</v>
      </c>
      <c r="C37" s="487"/>
      <c r="D37" s="458"/>
      <c r="F37" s="479"/>
    </row>
    <row r="39" spans="1:6">
      <c r="A39" s="7" t="s">
        <v>37</v>
      </c>
      <c r="B39" s="8" t="s">
        <v>38</v>
      </c>
      <c r="C39" s="488"/>
      <c r="D39" s="488"/>
      <c r="E39" s="488"/>
      <c r="F39" s="463"/>
    </row>
    <row r="40" spans="1:6" ht="23">
      <c r="A40" s="7" t="s">
        <v>37</v>
      </c>
      <c r="B40" s="489"/>
      <c r="C40" s="331" t="s">
        <v>39</v>
      </c>
      <c r="D40" s="332" t="s">
        <v>40</v>
      </c>
      <c r="E40" s="465"/>
      <c r="F40" s="490"/>
    </row>
    <row r="41" spans="1:6">
      <c r="A41" s="7" t="s">
        <v>37</v>
      </c>
      <c r="B41" s="491" t="s">
        <v>41</v>
      </c>
      <c r="C41" s="458"/>
      <c r="D41" s="492"/>
      <c r="F41" s="490"/>
    </row>
    <row r="42" spans="1:6">
      <c r="A42" s="7" t="s">
        <v>37</v>
      </c>
      <c r="B42" s="491" t="s">
        <v>42</v>
      </c>
      <c r="C42" s="458"/>
      <c r="D42" s="835">
        <v>4</v>
      </c>
      <c r="F42" s="490"/>
    </row>
    <row r="43" spans="1:6">
      <c r="A43" s="7" t="s">
        <v>37</v>
      </c>
      <c r="B43" s="491" t="s">
        <v>43</v>
      </c>
      <c r="C43" s="458"/>
      <c r="D43" s="835">
        <v>4</v>
      </c>
      <c r="F43" s="490"/>
    </row>
    <row r="44" spans="1:6">
      <c r="A44" s="7" t="s">
        <v>37</v>
      </c>
      <c r="B44" s="491" t="s">
        <v>44</v>
      </c>
      <c r="C44" s="458"/>
      <c r="D44" s="835">
        <v>4</v>
      </c>
      <c r="F44" s="490"/>
    </row>
    <row r="45" spans="1:6" ht="30">
      <c r="A45" s="7" t="s">
        <v>37</v>
      </c>
      <c r="B45" s="493" t="s">
        <v>231</v>
      </c>
      <c r="C45" s="458"/>
      <c r="D45" s="835">
        <v>3</v>
      </c>
      <c r="F45" s="490"/>
    </row>
    <row r="46" spans="1:6">
      <c r="A46" s="7" t="s">
        <v>37</v>
      </c>
      <c r="B46" s="491" t="s">
        <v>46</v>
      </c>
      <c r="C46" s="458"/>
      <c r="D46" s="835">
        <v>4</v>
      </c>
      <c r="F46" s="490"/>
    </row>
    <row r="47" spans="1:6">
      <c r="A47" s="7" t="s">
        <v>37</v>
      </c>
      <c r="B47" s="491" t="s">
        <v>47</v>
      </c>
      <c r="C47" s="458"/>
      <c r="D47" s="835">
        <v>4</v>
      </c>
      <c r="F47" s="490"/>
    </row>
    <row r="48" spans="1:6">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c r="A52" s="7" t="s">
        <v>37</v>
      </c>
      <c r="B52" s="838" t="s">
        <v>50</v>
      </c>
      <c r="C52" s="458"/>
      <c r="D52" s="492"/>
      <c r="F52" s="490"/>
    </row>
    <row r="54" spans="1:6">
      <c r="B54" s="338" t="s">
        <v>51</v>
      </c>
    </row>
    <row r="55" spans="1:6">
      <c r="A55" s="7" t="s">
        <v>52</v>
      </c>
      <c r="B55" s="339" t="s">
        <v>268</v>
      </c>
      <c r="C55" s="494"/>
      <c r="D55" s="494"/>
      <c r="E55" s="494"/>
      <c r="F55" s="463"/>
    </row>
    <row r="56" spans="1:6">
      <c r="A56" s="7" t="s">
        <v>52</v>
      </c>
      <c r="B56" s="340" t="s">
        <v>54</v>
      </c>
      <c r="C56" s="483"/>
      <c r="D56" s="483"/>
      <c r="E56" s="100"/>
      <c r="F56" s="479"/>
    </row>
    <row r="57" spans="1:6">
      <c r="A57" s="7" t="s">
        <v>52</v>
      </c>
      <c r="B57" s="327" t="s">
        <v>233</v>
      </c>
      <c r="C57" s="487"/>
      <c r="D57" s="487"/>
      <c r="E57" s="95"/>
      <c r="F57" s="479"/>
    </row>
    <row r="58" spans="1:6">
      <c r="A58" s="7" t="s">
        <v>52</v>
      </c>
      <c r="B58" s="327" t="s">
        <v>234</v>
      </c>
      <c r="C58" s="327"/>
      <c r="D58" s="327"/>
      <c r="E58" s="100"/>
      <c r="F58" s="479"/>
    </row>
    <row r="59" spans="1:6">
      <c r="A59" s="7" t="s">
        <v>52</v>
      </c>
      <c r="B59" s="327" t="s">
        <v>235</v>
      </c>
      <c r="C59" s="327"/>
      <c r="D59" s="327"/>
      <c r="E59" s="100"/>
      <c r="F59" s="479"/>
    </row>
    <row r="60" spans="1:6">
      <c r="A60" s="7" t="s">
        <v>52</v>
      </c>
      <c r="B60" s="341" t="s">
        <v>57</v>
      </c>
      <c r="C60" s="495"/>
      <c r="D60" s="495"/>
      <c r="E60" s="496"/>
      <c r="F60" s="479"/>
    </row>
    <row r="61" spans="1:6">
      <c r="B61" s="497"/>
      <c r="C61" s="484"/>
      <c r="D61" s="484"/>
      <c r="E61" s="498"/>
    </row>
    <row r="62" spans="1:6">
      <c r="B62" s="469"/>
      <c r="C62" s="469"/>
      <c r="D62" s="469"/>
    </row>
    <row r="63" spans="1:6">
      <c r="A63" s="7" t="s">
        <v>58</v>
      </c>
      <c r="B63" s="346" t="s">
        <v>59</v>
      </c>
      <c r="C63" s="346"/>
      <c r="D63" s="346"/>
      <c r="E63" s="346"/>
      <c r="F63" s="499"/>
    </row>
    <row r="64" spans="1:6">
      <c r="A64" s="7" t="s">
        <v>58</v>
      </c>
      <c r="B64" s="500"/>
      <c r="C64" s="100" t="s">
        <v>60</v>
      </c>
      <c r="D64" s="100" t="s">
        <v>61</v>
      </c>
      <c r="E64" s="100" t="s">
        <v>62</v>
      </c>
      <c r="F64" s="100" t="s">
        <v>63</v>
      </c>
    </row>
    <row r="65" spans="1:6">
      <c r="A65" s="7" t="s">
        <v>58</v>
      </c>
      <c r="B65" s="348" t="s">
        <v>64</v>
      </c>
      <c r="C65" s="349"/>
      <c r="D65" s="349"/>
      <c r="E65" s="349"/>
      <c r="F65" s="350"/>
    </row>
    <row r="66" spans="1:6" ht="25">
      <c r="A66" s="7" t="s">
        <v>58</v>
      </c>
      <c r="B66" s="721" t="s">
        <v>313</v>
      </c>
      <c r="C66" s="83" t="s">
        <v>21</v>
      </c>
      <c r="D66" s="458"/>
      <c r="E66" s="458"/>
      <c r="F66" s="458"/>
    </row>
    <row r="67" spans="1:6">
      <c r="A67" s="7" t="s">
        <v>58</v>
      </c>
      <c r="B67" s="501" t="s">
        <v>66</v>
      </c>
      <c r="C67" s="83" t="s">
        <v>21</v>
      </c>
      <c r="D67" s="458"/>
      <c r="E67" s="458"/>
      <c r="F67" s="458"/>
    </row>
    <row r="68" spans="1:6">
      <c r="A68" s="7" t="s">
        <v>58</v>
      </c>
      <c r="B68" s="722" t="s">
        <v>314</v>
      </c>
      <c r="C68" s="83" t="s">
        <v>21</v>
      </c>
      <c r="D68" s="458"/>
      <c r="E68" s="458"/>
      <c r="F68" s="458"/>
    </row>
    <row r="69" spans="1:6">
      <c r="A69" s="7" t="s">
        <v>58</v>
      </c>
      <c r="B69" s="501" t="s">
        <v>68</v>
      </c>
      <c r="C69" s="83" t="s">
        <v>21</v>
      </c>
      <c r="D69" s="458"/>
      <c r="E69" s="458"/>
      <c r="F69" s="458"/>
    </row>
    <row r="70" spans="1:6">
      <c r="A70" s="7" t="s">
        <v>58</v>
      </c>
      <c r="B70" s="584" t="s">
        <v>315</v>
      </c>
      <c r="C70" s="83" t="s">
        <v>21</v>
      </c>
      <c r="D70" s="458"/>
      <c r="E70" s="458"/>
      <c r="F70" s="458"/>
    </row>
    <row r="71" spans="1:6">
      <c r="A71" s="7" t="s">
        <v>58</v>
      </c>
      <c r="B71" s="501" t="s">
        <v>67</v>
      </c>
      <c r="C71" s="83" t="s">
        <v>21</v>
      </c>
      <c r="D71" s="458"/>
      <c r="E71" s="458"/>
      <c r="F71" s="458"/>
    </row>
    <row r="72" spans="1:6">
      <c r="A72" s="7" t="s">
        <v>58</v>
      </c>
      <c r="B72" s="348" t="s">
        <v>70</v>
      </c>
      <c r="C72" s="349"/>
      <c r="D72" s="349"/>
      <c r="E72" s="349"/>
      <c r="F72" s="350"/>
    </row>
    <row r="73" spans="1:6">
      <c r="A73" s="7" t="s">
        <v>58</v>
      </c>
      <c r="B73" s="501" t="s">
        <v>71</v>
      </c>
      <c r="C73" s="458"/>
      <c r="D73" s="458"/>
      <c r="E73" s="83" t="s">
        <v>21</v>
      </c>
      <c r="F73" s="458"/>
    </row>
    <row r="74" spans="1:6">
      <c r="A74" s="7" t="s">
        <v>58</v>
      </c>
      <c r="B74" s="501" t="s">
        <v>72</v>
      </c>
      <c r="C74" s="83" t="s">
        <v>21</v>
      </c>
      <c r="D74" s="458"/>
      <c r="E74" s="458"/>
      <c r="F74" s="458"/>
    </row>
    <row r="75" spans="1:6">
      <c r="A75" s="7" t="s">
        <v>58</v>
      </c>
      <c r="B75" s="501" t="s">
        <v>73</v>
      </c>
      <c r="C75" s="83" t="s">
        <v>21</v>
      </c>
      <c r="D75" s="458"/>
      <c r="E75" s="458"/>
      <c r="F75" s="458"/>
    </row>
    <row r="76" spans="1:6">
      <c r="A76" s="7" t="s">
        <v>58</v>
      </c>
      <c r="B76" s="501" t="s">
        <v>74</v>
      </c>
      <c r="C76" s="83" t="s">
        <v>21</v>
      </c>
      <c r="D76" s="458"/>
      <c r="E76" s="458"/>
      <c r="F76" s="458"/>
    </row>
    <row r="77" spans="1:6">
      <c r="A77" s="7" t="s">
        <v>58</v>
      </c>
      <c r="B77" s="584" t="s">
        <v>316</v>
      </c>
      <c r="C77" s="458"/>
      <c r="D77" s="458"/>
      <c r="E77" s="83" t="s">
        <v>21</v>
      </c>
      <c r="F77" s="458"/>
    </row>
    <row r="78" spans="1:6">
      <c r="A78" s="7" t="s">
        <v>58</v>
      </c>
      <c r="B78" s="501" t="s">
        <v>75</v>
      </c>
      <c r="C78" s="458"/>
      <c r="D78" s="458"/>
      <c r="E78" s="83" t="s">
        <v>21</v>
      </c>
      <c r="F78" s="458"/>
    </row>
    <row r="79" spans="1:6">
      <c r="A79" s="7" t="s">
        <v>58</v>
      </c>
      <c r="B79" s="501" t="s">
        <v>76</v>
      </c>
      <c r="C79" s="458"/>
      <c r="D79" s="458"/>
      <c r="E79" s="83" t="s">
        <v>21</v>
      </c>
      <c r="F79" s="458"/>
    </row>
    <row r="80" spans="1:6">
      <c r="A80" s="7" t="s">
        <v>58</v>
      </c>
      <c r="B80" s="501" t="s">
        <v>77</v>
      </c>
      <c r="C80" s="83" t="s">
        <v>21</v>
      </c>
      <c r="D80" s="458"/>
      <c r="E80" s="458"/>
      <c r="F80" s="458"/>
    </row>
    <row r="81" spans="1:8" ht="30">
      <c r="A81" s="7" t="s">
        <v>58</v>
      </c>
      <c r="B81" s="502" t="s">
        <v>78</v>
      </c>
      <c r="C81" s="458"/>
      <c r="D81" s="458"/>
      <c r="E81" s="458"/>
      <c r="F81" s="83" t="s">
        <v>21</v>
      </c>
    </row>
    <row r="82" spans="1:8">
      <c r="A82" s="7" t="s">
        <v>58</v>
      </c>
      <c r="B82" s="584" t="s">
        <v>317</v>
      </c>
      <c r="C82" s="458"/>
      <c r="D82" s="458"/>
      <c r="E82" s="83" t="s">
        <v>21</v>
      </c>
      <c r="F82" s="458"/>
    </row>
    <row r="83" spans="1:8">
      <c r="A83" s="7" t="s">
        <v>58</v>
      </c>
      <c r="B83" s="501" t="s">
        <v>80</v>
      </c>
      <c r="C83" s="458" t="s">
        <v>21</v>
      </c>
      <c r="D83" s="458"/>
      <c r="E83" s="83"/>
      <c r="F83" s="458"/>
    </row>
    <row r="84" spans="1:8">
      <c r="A84" s="7" t="s">
        <v>58</v>
      </c>
      <c r="B84" s="501" t="s">
        <v>81</v>
      </c>
      <c r="C84" s="458" t="s">
        <v>21</v>
      </c>
      <c r="D84" s="458"/>
      <c r="E84" s="83" t="s">
        <v>403</v>
      </c>
      <c r="F84" s="458"/>
    </row>
    <row r="85" spans="1:8">
      <c r="A85" s="7" t="s">
        <v>58</v>
      </c>
      <c r="B85" s="584" t="s">
        <v>318</v>
      </c>
      <c r="C85" s="458"/>
      <c r="D85" s="458"/>
      <c r="E85" s="458"/>
      <c r="F85" s="83" t="s">
        <v>21</v>
      </c>
    </row>
    <row r="87" spans="1:8">
      <c r="B87" s="125" t="s">
        <v>82</v>
      </c>
    </row>
    <row r="88" spans="1:8">
      <c r="A88" s="7" t="s">
        <v>83</v>
      </c>
      <c r="B88" s="353" t="s">
        <v>84</v>
      </c>
      <c r="C88" s="138"/>
      <c r="D88" s="138"/>
      <c r="E88" s="138"/>
      <c r="F88" s="138"/>
      <c r="G88" s="138"/>
      <c r="H88" s="128"/>
    </row>
    <row r="89" spans="1:8">
      <c r="A89" s="7"/>
      <c r="B89" s="355"/>
      <c r="C89" s="482"/>
      <c r="D89" s="482"/>
      <c r="E89" s="458" t="s">
        <v>18</v>
      </c>
      <c r="F89" s="458" t="s">
        <v>19</v>
      </c>
      <c r="G89" s="138"/>
      <c r="H89" s="128"/>
    </row>
    <row r="90" spans="1:8">
      <c r="A90" s="7" t="s">
        <v>85</v>
      </c>
      <c r="B90" s="356" t="s">
        <v>319</v>
      </c>
      <c r="C90" s="504"/>
      <c r="D90" s="453"/>
      <c r="E90" s="461" t="s">
        <v>21</v>
      </c>
      <c r="F90" s="505"/>
      <c r="G90" s="138"/>
      <c r="H90" s="138"/>
    </row>
    <row r="91" spans="1:8">
      <c r="A91" s="7" t="s">
        <v>85</v>
      </c>
      <c r="B91" s="725" t="s">
        <v>404</v>
      </c>
      <c r="C91" s="507"/>
      <c r="D91" s="507"/>
      <c r="E91" s="507"/>
      <c r="F91" s="508"/>
      <c r="G91" s="141"/>
      <c r="H91" s="141"/>
    </row>
    <row r="92" spans="1:8">
      <c r="A92" s="7" t="s">
        <v>85</v>
      </c>
      <c r="B92" s="509"/>
      <c r="C92" s="360" t="s">
        <v>88</v>
      </c>
      <c r="D92" s="510"/>
      <c r="E92" s="510"/>
      <c r="F92" s="511"/>
      <c r="G92" s="512"/>
      <c r="H92" s="141"/>
    </row>
    <row r="93" spans="1:8" ht="25">
      <c r="A93" s="7" t="s">
        <v>85</v>
      </c>
      <c r="B93" s="174"/>
      <c r="C93" s="363" t="s">
        <v>34</v>
      </c>
      <c r="D93" s="363" t="s">
        <v>35</v>
      </c>
      <c r="E93" s="363" t="s">
        <v>236</v>
      </c>
      <c r="F93" s="364" t="s">
        <v>237</v>
      </c>
      <c r="G93" s="365" t="s">
        <v>91</v>
      </c>
      <c r="H93" s="141"/>
    </row>
    <row r="94" spans="1:8">
      <c r="A94" s="7" t="s">
        <v>85</v>
      </c>
      <c r="B94" s="589" t="s">
        <v>321</v>
      </c>
      <c r="C94" s="839" t="s">
        <v>21</v>
      </c>
      <c r="D94" s="467"/>
      <c r="E94" s="467"/>
      <c r="F94" s="467"/>
      <c r="G94" s="513"/>
      <c r="H94" s="141"/>
    </row>
    <row r="95" spans="1:8">
      <c r="A95" s="7" t="s">
        <v>85</v>
      </c>
      <c r="B95" s="589" t="s">
        <v>273</v>
      </c>
      <c r="C95" s="467"/>
      <c r="D95" s="467"/>
      <c r="E95" s="467"/>
      <c r="F95" s="467"/>
      <c r="G95" s="513"/>
      <c r="H95" s="141"/>
    </row>
    <row r="96" spans="1:8">
      <c r="A96" s="7" t="s">
        <v>85</v>
      </c>
      <c r="B96" s="589" t="s">
        <v>322</v>
      </c>
      <c r="C96" s="467"/>
      <c r="D96" s="467"/>
      <c r="E96" s="467"/>
      <c r="F96" s="467"/>
      <c r="G96" s="513"/>
      <c r="H96" s="141"/>
    </row>
    <row r="97" spans="1:8" ht="24">
      <c r="A97" s="7" t="s">
        <v>85</v>
      </c>
      <c r="B97" s="377" t="s">
        <v>324</v>
      </c>
      <c r="C97" s="467"/>
      <c r="D97" s="467"/>
      <c r="E97" s="467"/>
      <c r="F97" s="467"/>
      <c r="G97" s="513"/>
      <c r="H97" s="141"/>
    </row>
    <row r="98" spans="1:8">
      <c r="A98" s="7" t="s">
        <v>85</v>
      </c>
      <c r="B98" s="366" t="s">
        <v>277</v>
      </c>
      <c r="C98" s="467"/>
      <c r="D98" s="467"/>
      <c r="E98" s="467"/>
      <c r="F98" s="839" t="s">
        <v>21</v>
      </c>
      <c r="G98" s="513"/>
      <c r="H98" s="141"/>
    </row>
    <row r="99" spans="1:8">
      <c r="A99" s="7"/>
      <c r="B99" s="369"/>
      <c r="C99" s="514"/>
      <c r="D99" s="514"/>
      <c r="E99" s="514"/>
      <c r="F99" s="514"/>
      <c r="G99" s="515"/>
      <c r="H99" s="141"/>
    </row>
    <row r="100" spans="1:8" ht="24">
      <c r="A100" s="516" t="s">
        <v>103</v>
      </c>
      <c r="B100" s="517" t="s">
        <v>405</v>
      </c>
      <c r="C100" s="517"/>
      <c r="D100" s="517"/>
      <c r="E100" s="517"/>
      <c r="F100" s="517"/>
      <c r="G100" s="517"/>
      <c r="H100" s="141"/>
    </row>
    <row r="101" spans="1:8" s="518" customFormat="1" ht="24">
      <c r="A101" s="516" t="s">
        <v>103</v>
      </c>
      <c r="B101" s="519" t="s">
        <v>279</v>
      </c>
      <c r="C101" s="519"/>
      <c r="D101" s="519"/>
      <c r="E101" s="520"/>
      <c r="F101" s="527"/>
      <c r="G101" s="515"/>
      <c r="H101" s="141"/>
    </row>
    <row r="102" spans="1:8" s="518" customFormat="1" ht="24">
      <c r="A102" s="516" t="s">
        <v>103</v>
      </c>
      <c r="B102" s="519" t="s">
        <v>326</v>
      </c>
      <c r="C102" s="519"/>
      <c r="D102" s="519"/>
      <c r="E102" s="520"/>
      <c r="F102" s="527"/>
      <c r="G102" s="515"/>
      <c r="H102" s="141"/>
    </row>
    <row r="103" spans="1:8" s="518" customFormat="1" ht="24">
      <c r="A103" s="516" t="s">
        <v>103</v>
      </c>
      <c r="B103" s="519" t="s">
        <v>281</v>
      </c>
      <c r="C103" s="519"/>
      <c r="D103" s="519"/>
      <c r="E103" s="840" t="s">
        <v>21</v>
      </c>
      <c r="F103" s="527"/>
      <c r="G103" s="515"/>
      <c r="H103" s="141"/>
    </row>
    <row r="104" spans="1:8" s="518" customFormat="1">
      <c r="A104" s="525"/>
      <c r="B104" s="526"/>
      <c r="C104" s="527"/>
      <c r="D104" s="527"/>
      <c r="E104" s="527"/>
      <c r="F104" s="527"/>
      <c r="G104" s="515"/>
      <c r="H104" s="141"/>
    </row>
    <row r="105" spans="1:8" s="518" customFormat="1" ht="25" thickBot="1">
      <c r="A105" s="516" t="s">
        <v>107</v>
      </c>
      <c r="B105" s="797" t="s">
        <v>327</v>
      </c>
      <c r="C105" s="797"/>
      <c r="D105" s="797"/>
      <c r="E105" s="797"/>
      <c r="F105" s="797"/>
      <c r="G105" s="797"/>
      <c r="H105" s="141"/>
    </row>
    <row r="106" spans="1:8" s="518" customFormat="1" ht="24">
      <c r="A106" s="516" t="s">
        <v>107</v>
      </c>
      <c r="B106" s="637"/>
      <c r="C106" s="637"/>
      <c r="D106" s="637"/>
      <c r="E106" s="841" t="s">
        <v>406</v>
      </c>
      <c r="F106" s="842" t="s">
        <v>407</v>
      </c>
      <c r="G106" s="637"/>
      <c r="H106" s="141"/>
    </row>
    <row r="107" spans="1:8" s="518" customFormat="1" ht="24">
      <c r="A107" s="516" t="s">
        <v>107</v>
      </c>
      <c r="B107" s="637" t="s">
        <v>328</v>
      </c>
      <c r="C107" s="637"/>
      <c r="D107" s="637"/>
      <c r="E107" s="843"/>
      <c r="F107" s="844"/>
      <c r="G107" s="515"/>
      <c r="H107" s="141"/>
    </row>
    <row r="108" spans="1:8" s="518" customFormat="1" ht="24">
      <c r="A108" s="516" t="s">
        <v>107</v>
      </c>
      <c r="B108" s="637" t="s">
        <v>329</v>
      </c>
      <c r="C108" s="637"/>
      <c r="D108" s="637"/>
      <c r="E108" s="843"/>
      <c r="F108" s="844"/>
      <c r="G108" s="515"/>
      <c r="H108" s="141"/>
    </row>
    <row r="109" spans="1:8" s="518" customFormat="1" ht="24">
      <c r="A109" s="516" t="s">
        <v>107</v>
      </c>
      <c r="B109" s="524" t="s">
        <v>330</v>
      </c>
      <c r="C109" s="521"/>
      <c r="D109" s="521"/>
      <c r="E109" s="843"/>
      <c r="F109" s="844"/>
      <c r="G109" s="515"/>
      <c r="H109" s="141"/>
    </row>
    <row r="110" spans="1:8" s="518" customFormat="1" ht="24">
      <c r="A110" s="516" t="s">
        <v>107</v>
      </c>
      <c r="B110" s="47" t="s">
        <v>331</v>
      </c>
      <c r="C110" s="521"/>
      <c r="D110" s="521"/>
      <c r="E110" s="843"/>
      <c r="F110" s="844"/>
      <c r="G110" s="515"/>
      <c r="H110" s="141"/>
    </row>
    <row r="111" spans="1:8" s="518" customFormat="1" ht="24">
      <c r="A111" s="516" t="s">
        <v>107</v>
      </c>
      <c r="B111" s="591" t="s">
        <v>332</v>
      </c>
      <c r="C111" s="521"/>
      <c r="D111" s="521"/>
      <c r="E111" s="843"/>
      <c r="F111" s="844"/>
      <c r="G111" s="515"/>
      <c r="H111" s="141"/>
    </row>
    <row r="112" spans="1:8" s="518" customFormat="1" ht="24">
      <c r="A112" s="516" t="s">
        <v>107</v>
      </c>
      <c r="B112" s="47" t="s">
        <v>333</v>
      </c>
      <c r="C112" s="521"/>
      <c r="D112" s="521"/>
      <c r="E112" s="843"/>
      <c r="F112" s="844"/>
      <c r="G112" s="515"/>
      <c r="H112" s="141"/>
    </row>
    <row r="113" spans="1:8" s="518" customFormat="1" ht="25" thickBot="1">
      <c r="A113" s="516" t="s">
        <v>107</v>
      </c>
      <c r="B113" s="47" t="s">
        <v>374</v>
      </c>
      <c r="C113" s="521"/>
      <c r="D113" s="521"/>
      <c r="E113" s="845"/>
      <c r="F113" s="846"/>
      <c r="G113" s="515"/>
      <c r="H113" s="141"/>
    </row>
    <row r="114" spans="1:8" s="518" customFormat="1">
      <c r="A114" s="7"/>
      <c r="B114" s="369"/>
      <c r="C114" s="514"/>
      <c r="D114" s="514"/>
      <c r="E114" s="514"/>
      <c r="F114" s="514"/>
      <c r="G114" s="141"/>
      <c r="H114" s="141"/>
    </row>
    <row r="115" spans="1:8">
      <c r="A115" s="7" t="s">
        <v>111</v>
      </c>
      <c r="B115" s="595" t="s">
        <v>334</v>
      </c>
      <c r="C115" s="734"/>
      <c r="D115" s="734"/>
      <c r="E115" s="734"/>
      <c r="F115" s="734"/>
      <c r="G115" s="141"/>
      <c r="H115" s="141"/>
    </row>
    <row r="116" spans="1:8">
      <c r="A116" s="7" t="s">
        <v>111</v>
      </c>
      <c r="B116" s="372"/>
      <c r="C116" s="458" t="s">
        <v>18</v>
      </c>
      <c r="D116" s="458" t="s">
        <v>19</v>
      </c>
      <c r="E116" s="471"/>
      <c r="F116" s="471"/>
      <c r="G116" s="141"/>
      <c r="H116" s="141"/>
    </row>
    <row r="117" spans="1:8">
      <c r="A117" s="7"/>
      <c r="B117" s="374"/>
      <c r="C117" s="847" t="s">
        <v>21</v>
      </c>
      <c r="D117" s="513"/>
      <c r="E117" s="141"/>
      <c r="F117" s="141"/>
      <c r="G117" s="141"/>
      <c r="H117" s="141"/>
    </row>
    <row r="118" spans="1:8">
      <c r="C118" s="532"/>
      <c r="D118" s="533"/>
      <c r="E118" s="490"/>
      <c r="F118" s="479"/>
      <c r="H118" s="141"/>
    </row>
    <row r="119" spans="1:8">
      <c r="A119" s="7" t="s">
        <v>285</v>
      </c>
      <c r="B119" s="328" t="s">
        <v>290</v>
      </c>
      <c r="C119" s="487"/>
      <c r="D119" s="487"/>
      <c r="E119" s="848">
        <v>39837</v>
      </c>
      <c r="F119" s="479"/>
    </row>
    <row r="120" spans="1:8">
      <c r="A120" s="7" t="s">
        <v>285</v>
      </c>
      <c r="B120" s="487" t="s">
        <v>292</v>
      </c>
      <c r="C120" s="487"/>
      <c r="D120" s="487"/>
      <c r="E120" s="848">
        <v>39837</v>
      </c>
      <c r="F120" s="479"/>
    </row>
    <row r="121" spans="1:8">
      <c r="A121" s="7"/>
      <c r="B121" s="454"/>
      <c r="C121" s="454"/>
      <c r="D121" s="454"/>
      <c r="E121" s="535"/>
      <c r="F121" s="479"/>
    </row>
    <row r="122" spans="1:8">
      <c r="A122" s="7" t="s">
        <v>289</v>
      </c>
      <c r="B122" s="383" t="s">
        <v>112</v>
      </c>
      <c r="C122" s="455"/>
      <c r="D122" s="455"/>
      <c r="E122" s="455"/>
      <c r="F122" s="536"/>
    </row>
    <row r="123" spans="1:8">
      <c r="A123" s="7" t="s">
        <v>289</v>
      </c>
      <c r="B123" s="456"/>
      <c r="C123" s="537"/>
      <c r="D123" s="537"/>
      <c r="E123" s="537"/>
      <c r="F123" s="538"/>
    </row>
    <row r="124" spans="1:8">
      <c r="A124" s="7"/>
      <c r="B124" s="735"/>
      <c r="C124" s="735"/>
      <c r="D124" s="735"/>
      <c r="E124" s="535"/>
      <c r="F124" s="479"/>
    </row>
    <row r="125" spans="1:8">
      <c r="A125" s="57" t="s">
        <v>336</v>
      </c>
      <c r="B125" s="616" t="s">
        <v>337</v>
      </c>
      <c r="C125" s="736"/>
      <c r="D125" s="736"/>
      <c r="E125" s="736"/>
      <c r="F125" s="736"/>
      <c r="G125" s="141"/>
    </row>
    <row r="126" spans="1:8">
      <c r="A126" s="57" t="s">
        <v>336</v>
      </c>
      <c r="B126" s="617" t="s">
        <v>338</v>
      </c>
      <c r="C126" s="520"/>
      <c r="D126" s="526"/>
      <c r="E126" s="526"/>
      <c r="F126" s="128"/>
      <c r="G126" s="141"/>
      <c r="H126" s="141"/>
    </row>
    <row r="127" spans="1:8">
      <c r="A127" s="57" t="s">
        <v>336</v>
      </c>
      <c r="B127" s="617" t="s">
        <v>93</v>
      </c>
      <c r="C127" s="520"/>
      <c r="D127" s="526"/>
      <c r="E127" s="526"/>
      <c r="F127" s="128"/>
      <c r="H127" s="141"/>
    </row>
    <row r="128" spans="1:8">
      <c r="A128" s="57" t="s">
        <v>336</v>
      </c>
      <c r="B128" s="617" t="s">
        <v>288</v>
      </c>
      <c r="C128" s="520"/>
      <c r="D128" s="526"/>
      <c r="E128" s="526"/>
      <c r="F128" s="128"/>
    </row>
    <row r="129" spans="1:11">
      <c r="A129" s="57" t="s">
        <v>336</v>
      </c>
      <c r="B129" s="617" t="s">
        <v>339</v>
      </c>
      <c r="C129" s="840" t="s">
        <v>21</v>
      </c>
      <c r="D129" s="526"/>
      <c r="E129" s="526"/>
      <c r="F129" s="128"/>
    </row>
    <row r="130" spans="1:11">
      <c r="A130" s="57" t="s">
        <v>336</v>
      </c>
      <c r="B130" s="619" t="s">
        <v>340</v>
      </c>
      <c r="C130" s="520"/>
      <c r="D130" s="454"/>
      <c r="E130" s="535"/>
      <c r="F130" s="479"/>
    </row>
    <row r="131" spans="1:11">
      <c r="A131" s="57" t="s">
        <v>336</v>
      </c>
      <c r="B131" s="617" t="s">
        <v>341</v>
      </c>
      <c r="C131" s="840" t="s">
        <v>21</v>
      </c>
    </row>
    <row r="132" spans="1:11">
      <c r="A132" s="57" t="s">
        <v>336</v>
      </c>
      <c r="B132" s="617" t="s">
        <v>342</v>
      </c>
      <c r="C132" s="480"/>
      <c r="D132" s="623"/>
      <c r="E132" s="624"/>
    </row>
    <row r="133" spans="1:11">
      <c r="A133" s="7"/>
      <c r="B133" s="454"/>
      <c r="C133" s="454"/>
      <c r="D133" s="454"/>
      <c r="E133" s="535"/>
      <c r="F133" s="479"/>
    </row>
    <row r="134" spans="1:11">
      <c r="B134" s="125" t="s">
        <v>114</v>
      </c>
      <c r="C134" s="532"/>
      <c r="D134" s="539"/>
      <c r="F134" s="479"/>
    </row>
    <row r="135" spans="1:11" ht="39" customHeight="1">
      <c r="B135" s="389" t="s">
        <v>408</v>
      </c>
      <c r="C135" s="464"/>
      <c r="D135" s="464"/>
      <c r="E135" s="464"/>
      <c r="F135" s="464"/>
    </row>
    <row r="136" spans="1:11" ht="41.25" customHeight="1">
      <c r="B136" s="125"/>
      <c r="C136" s="532"/>
      <c r="D136" s="539"/>
      <c r="F136" s="479"/>
    </row>
    <row r="137" spans="1:11" ht="98.25" customHeight="1">
      <c r="A137" s="7" t="s">
        <v>116</v>
      </c>
      <c r="B137" s="807" t="s">
        <v>409</v>
      </c>
      <c r="C137" s="653"/>
      <c r="D137" s="653"/>
      <c r="E137" s="653"/>
      <c r="F137" s="653"/>
      <c r="H137" s="737"/>
      <c r="I137" s="469"/>
      <c r="J137" s="469"/>
      <c r="K137" s="469"/>
    </row>
    <row r="138" spans="1:11" ht="13.5" customHeight="1">
      <c r="A138" s="7"/>
      <c r="B138" s="391"/>
      <c r="C138" s="200"/>
      <c r="D138" s="200"/>
      <c r="E138" s="200"/>
      <c r="F138" s="200"/>
      <c r="H138" s="740"/>
    </row>
    <row r="139" spans="1:11">
      <c r="A139" s="7" t="s">
        <v>116</v>
      </c>
      <c r="B139" s="540" t="s">
        <v>118</v>
      </c>
      <c r="C139" s="741">
        <v>0.95599999999999996</v>
      </c>
      <c r="D139" s="328" t="s">
        <v>119</v>
      </c>
      <c r="E139" s="327"/>
      <c r="F139" s="742">
        <v>1325</v>
      </c>
    </row>
    <row r="140" spans="1:11">
      <c r="A140" s="7" t="s">
        <v>116</v>
      </c>
      <c r="B140" s="540" t="s">
        <v>120</v>
      </c>
      <c r="C140" s="741">
        <v>4.53E-2</v>
      </c>
      <c r="D140" s="328" t="s">
        <v>121</v>
      </c>
      <c r="E140" s="327"/>
      <c r="F140" s="742">
        <v>60</v>
      </c>
    </row>
    <row r="141" spans="1:11">
      <c r="A141" s="7"/>
      <c r="B141" s="391"/>
      <c r="C141" s="200"/>
      <c r="D141" s="200"/>
      <c r="E141" s="200"/>
      <c r="F141" s="200"/>
    </row>
    <row r="142" spans="1:11">
      <c r="A142" s="7" t="s">
        <v>116</v>
      </c>
      <c r="B142" s="395"/>
      <c r="C142" s="396" t="s">
        <v>123</v>
      </c>
      <c r="D142" s="396" t="s">
        <v>124</v>
      </c>
    </row>
    <row r="143" spans="1:11">
      <c r="A143" s="7" t="s">
        <v>116</v>
      </c>
      <c r="B143" s="546" t="s">
        <v>377</v>
      </c>
      <c r="C143" s="466">
        <v>630</v>
      </c>
      <c r="D143" s="466">
        <v>730</v>
      </c>
    </row>
    <row r="144" spans="1:11">
      <c r="A144" s="7" t="s">
        <v>116</v>
      </c>
      <c r="B144" s="462" t="s">
        <v>296</v>
      </c>
      <c r="C144" s="466">
        <v>620</v>
      </c>
      <c r="D144" s="466">
        <v>710</v>
      </c>
    </row>
    <row r="145" spans="1:6">
      <c r="A145" s="7"/>
      <c r="B145" s="546" t="s">
        <v>378</v>
      </c>
      <c r="C145" s="466">
        <v>610</v>
      </c>
      <c r="D145" s="466">
        <v>720</v>
      </c>
    </row>
    <row r="146" spans="1:6">
      <c r="A146" s="7"/>
      <c r="B146" s="546" t="s">
        <v>379</v>
      </c>
      <c r="C146" s="466"/>
      <c r="D146" s="466"/>
    </row>
    <row r="147" spans="1:6">
      <c r="A147" s="7" t="s">
        <v>116</v>
      </c>
      <c r="B147" s="462" t="s">
        <v>129</v>
      </c>
      <c r="C147" s="466">
        <v>27</v>
      </c>
      <c r="D147" s="466">
        <v>32</v>
      </c>
    </row>
    <row r="148" spans="1:6">
      <c r="A148" s="7" t="s">
        <v>116</v>
      </c>
      <c r="B148" s="462" t="s">
        <v>132</v>
      </c>
      <c r="C148" s="466">
        <v>27</v>
      </c>
      <c r="D148" s="466">
        <v>32</v>
      </c>
    </row>
    <row r="149" spans="1:6">
      <c r="A149" s="7" t="s">
        <v>116</v>
      </c>
      <c r="B149" s="462" t="s">
        <v>131</v>
      </c>
      <c r="C149" s="466">
        <v>28</v>
      </c>
      <c r="D149" s="466">
        <v>34</v>
      </c>
    </row>
    <row r="150" spans="1:6">
      <c r="A150" s="7" t="s">
        <v>116</v>
      </c>
      <c r="B150" s="546" t="s">
        <v>380</v>
      </c>
      <c r="C150" s="466"/>
      <c r="D150" s="466"/>
    </row>
    <row r="151" spans="1:6">
      <c r="C151" s="542"/>
      <c r="D151" s="542"/>
    </row>
    <row r="152" spans="1:6">
      <c r="A152" s="7" t="s">
        <v>116</v>
      </c>
      <c r="B152" s="543" t="s">
        <v>135</v>
      </c>
      <c r="C152" s="544"/>
      <c r="D152" s="544"/>
      <c r="E152" s="544"/>
      <c r="F152" s="544"/>
    </row>
    <row r="153" spans="1:6" ht="25">
      <c r="A153" s="7" t="s">
        <v>116</v>
      </c>
      <c r="B153" s="395"/>
      <c r="C153" s="849" t="s">
        <v>377</v>
      </c>
      <c r="D153" s="396" t="s">
        <v>296</v>
      </c>
      <c r="E153" s="640" t="s">
        <v>378</v>
      </c>
    </row>
    <row r="154" spans="1:6">
      <c r="A154" s="7" t="s">
        <v>116</v>
      </c>
      <c r="B154" s="462" t="s">
        <v>137</v>
      </c>
      <c r="C154" s="850">
        <v>0.4143</v>
      </c>
      <c r="D154" s="850">
        <v>0.35249999999999998</v>
      </c>
      <c r="E154" s="851">
        <v>0.35620000000000002</v>
      </c>
    </row>
    <row r="155" spans="1:6">
      <c r="A155" s="7" t="s">
        <v>116</v>
      </c>
      <c r="B155" s="462" t="s">
        <v>138</v>
      </c>
      <c r="C155" s="850">
        <v>0.42720000000000002</v>
      </c>
      <c r="D155" s="850">
        <v>0.47620000000000001</v>
      </c>
      <c r="E155" s="851">
        <v>0.45579999999999998</v>
      </c>
    </row>
    <row r="156" spans="1:6">
      <c r="A156" s="7" t="s">
        <v>116</v>
      </c>
      <c r="B156" s="462" t="s">
        <v>139</v>
      </c>
      <c r="C156" s="850">
        <v>0.1351</v>
      </c>
      <c r="D156" s="850">
        <v>0.1532</v>
      </c>
      <c r="E156" s="851">
        <v>0.1615</v>
      </c>
    </row>
    <row r="157" spans="1:6">
      <c r="A157" s="7" t="s">
        <v>116</v>
      </c>
      <c r="B157" s="462" t="s">
        <v>140</v>
      </c>
      <c r="C157" s="850">
        <v>2.3400000000000001E-2</v>
      </c>
      <c r="D157" s="850">
        <v>1.7399999999999999E-2</v>
      </c>
      <c r="E157" s="851">
        <v>2.5700000000000001E-2</v>
      </c>
    </row>
    <row r="158" spans="1:6">
      <c r="A158" s="7" t="s">
        <v>116</v>
      </c>
      <c r="B158" s="462" t="s">
        <v>141</v>
      </c>
      <c r="C158" s="850">
        <v>0</v>
      </c>
      <c r="D158" s="850">
        <v>8.0000000000000004E-4</v>
      </c>
      <c r="E158" s="850">
        <v>8.0000000000000004E-4</v>
      </c>
    </row>
    <row r="159" spans="1:6">
      <c r="A159" s="7" t="s">
        <v>116</v>
      </c>
      <c r="B159" s="462" t="s">
        <v>142</v>
      </c>
      <c r="C159" s="850">
        <v>0</v>
      </c>
      <c r="D159" s="850">
        <v>0</v>
      </c>
      <c r="E159" s="851">
        <v>0</v>
      </c>
    </row>
    <row r="160" spans="1:6">
      <c r="B160" s="546" t="s">
        <v>249</v>
      </c>
      <c r="C160" s="850">
        <f>SUM(C154:C159)</f>
        <v>1</v>
      </c>
      <c r="D160" s="850">
        <f>SUM(D154:D159)</f>
        <v>1.0001</v>
      </c>
      <c r="E160" s="851">
        <f>SUM(E154:E159)</f>
        <v>1</v>
      </c>
    </row>
    <row r="161" spans="1:6">
      <c r="A161" s="7" t="s">
        <v>116</v>
      </c>
      <c r="B161" s="395"/>
      <c r="C161" s="396" t="s">
        <v>129</v>
      </c>
      <c r="D161" s="396" t="s">
        <v>131</v>
      </c>
      <c r="E161" s="396" t="s">
        <v>132</v>
      </c>
    </row>
    <row r="162" spans="1:6">
      <c r="A162" s="7" t="s">
        <v>116</v>
      </c>
      <c r="B162" s="462" t="s">
        <v>143</v>
      </c>
      <c r="C162" s="852">
        <v>0.58330000000000004</v>
      </c>
      <c r="D162" s="852">
        <v>0.63329999999999997</v>
      </c>
      <c r="E162" s="852">
        <v>0.51670000000000005</v>
      </c>
    </row>
    <row r="163" spans="1:6">
      <c r="A163" s="7" t="s">
        <v>116</v>
      </c>
      <c r="B163" s="462" t="s">
        <v>144</v>
      </c>
      <c r="C163" s="852">
        <v>0.33329999999999999</v>
      </c>
      <c r="D163" s="852">
        <v>0.2833</v>
      </c>
      <c r="E163" s="852">
        <v>0.38329999999999997</v>
      </c>
    </row>
    <row r="164" spans="1:6">
      <c r="A164" s="7" t="s">
        <v>116</v>
      </c>
      <c r="B164" s="462" t="s">
        <v>145</v>
      </c>
      <c r="C164" s="852">
        <v>8.3299999999999999E-2</v>
      </c>
      <c r="D164" s="852">
        <v>8.3299999999999999E-2</v>
      </c>
      <c r="E164" s="852">
        <v>8.3299999999999999E-2</v>
      </c>
    </row>
    <row r="165" spans="1:6">
      <c r="A165" s="7" t="s">
        <v>116</v>
      </c>
      <c r="B165" s="547" t="s">
        <v>146</v>
      </c>
      <c r="C165" s="852">
        <v>0</v>
      </c>
      <c r="D165" s="852">
        <v>0</v>
      </c>
      <c r="E165" s="852">
        <v>1.67E-2</v>
      </c>
    </row>
    <row r="166" spans="1:6">
      <c r="A166" s="7" t="s">
        <v>116</v>
      </c>
      <c r="B166" s="547" t="s">
        <v>147</v>
      </c>
      <c r="C166" s="852">
        <v>0</v>
      </c>
      <c r="D166" s="852">
        <v>0</v>
      </c>
      <c r="E166" s="852">
        <v>0</v>
      </c>
    </row>
    <row r="167" spans="1:6">
      <c r="A167" s="7" t="s">
        <v>116</v>
      </c>
      <c r="B167" s="462" t="s">
        <v>148</v>
      </c>
      <c r="C167" s="852">
        <v>0</v>
      </c>
      <c r="D167" s="852">
        <v>0</v>
      </c>
      <c r="E167" s="852">
        <v>0</v>
      </c>
    </row>
    <row r="168" spans="1:6">
      <c r="B168" s="462" t="s">
        <v>249</v>
      </c>
      <c r="C168" s="850">
        <f>SUM(C162:C167)</f>
        <v>0.99990000000000012</v>
      </c>
      <c r="D168" s="850">
        <f>SUM(D162:D167)</f>
        <v>0.99990000000000001</v>
      </c>
      <c r="E168" s="850">
        <f>SUM(E162:E167)</f>
        <v>1</v>
      </c>
    </row>
    <row r="169" spans="1:6">
      <c r="A169" s="7" t="s">
        <v>149</v>
      </c>
      <c r="B169" s="197" t="s">
        <v>150</v>
      </c>
      <c r="C169" s="197"/>
      <c r="D169" s="197"/>
      <c r="E169" s="197"/>
      <c r="F169" s="197"/>
    </row>
    <row r="170" spans="1:6">
      <c r="A170" s="7" t="s">
        <v>149</v>
      </c>
      <c r="B170" s="548" t="s">
        <v>151</v>
      </c>
      <c r="C170" s="548"/>
      <c r="D170" s="548"/>
      <c r="E170" s="853">
        <v>0.78969999999999996</v>
      </c>
      <c r="F170" s="532"/>
    </row>
    <row r="171" spans="1:6">
      <c r="A171" s="7" t="s">
        <v>149</v>
      </c>
      <c r="B171" s="487" t="s">
        <v>152</v>
      </c>
      <c r="C171" s="487"/>
      <c r="D171" s="487"/>
      <c r="E171" s="853">
        <v>0.9647</v>
      </c>
      <c r="F171" s="532"/>
    </row>
    <row r="172" spans="1:6">
      <c r="A172" s="7" t="s">
        <v>149</v>
      </c>
      <c r="B172" s="487" t="s">
        <v>153</v>
      </c>
      <c r="C172" s="487"/>
      <c r="D172" s="487"/>
      <c r="E172" s="853">
        <v>0.99839999999999995</v>
      </c>
      <c r="F172" s="549" t="s">
        <v>250</v>
      </c>
    </row>
    <row r="173" spans="1:6">
      <c r="A173" s="7" t="s">
        <v>149</v>
      </c>
      <c r="B173" s="487" t="s">
        <v>154</v>
      </c>
      <c r="C173" s="487"/>
      <c r="D173" s="487"/>
      <c r="E173" s="853">
        <v>2E-3</v>
      </c>
      <c r="F173" s="549" t="s">
        <v>251</v>
      </c>
    </row>
    <row r="174" spans="1:6">
      <c r="A174" s="7" t="s">
        <v>149</v>
      </c>
      <c r="B174" s="487" t="s">
        <v>155</v>
      </c>
      <c r="C174" s="487"/>
      <c r="D174" s="487"/>
      <c r="E174" s="853">
        <v>0</v>
      </c>
      <c r="F174" s="532"/>
    </row>
    <row r="175" spans="1:6">
      <c r="A175" s="7" t="s">
        <v>149</v>
      </c>
      <c r="B175" s="452" t="s">
        <v>252</v>
      </c>
      <c r="C175" s="504"/>
      <c r="D175" s="504"/>
      <c r="E175" s="512"/>
      <c r="F175" s="852">
        <v>0.44950000000000001</v>
      </c>
    </row>
    <row r="176" spans="1:6">
      <c r="F176" s="479"/>
    </row>
    <row r="177" spans="1:7">
      <c r="A177" s="7" t="s">
        <v>157</v>
      </c>
      <c r="B177" s="389" t="s">
        <v>253</v>
      </c>
      <c r="C177" s="464"/>
      <c r="D177" s="464"/>
      <c r="E177" s="464"/>
      <c r="F177" s="464"/>
    </row>
    <row r="178" spans="1:7">
      <c r="A178" s="7" t="s">
        <v>157</v>
      </c>
      <c r="B178" s="604" t="s">
        <v>347</v>
      </c>
      <c r="C178" s="604"/>
      <c r="D178" s="751">
        <v>0.77580000000000005</v>
      </c>
      <c r="F178" s="532"/>
    </row>
    <row r="179" spans="1:7">
      <c r="A179" s="7" t="s">
        <v>157</v>
      </c>
      <c r="B179" s="604" t="s">
        <v>348</v>
      </c>
      <c r="C179" s="604"/>
      <c r="D179" s="751">
        <v>0.1646</v>
      </c>
      <c r="F179" s="532"/>
    </row>
    <row r="180" spans="1:7">
      <c r="A180" s="7" t="s">
        <v>157</v>
      </c>
      <c r="B180" s="604" t="s">
        <v>349</v>
      </c>
      <c r="C180" s="604"/>
      <c r="D180" s="751">
        <v>3.85E-2</v>
      </c>
      <c r="F180" s="532"/>
    </row>
    <row r="181" spans="1:7">
      <c r="A181" s="7" t="s">
        <v>157</v>
      </c>
      <c r="B181" s="604" t="s">
        <v>350</v>
      </c>
      <c r="C181" s="604"/>
      <c r="D181" s="751">
        <v>1.84E-2</v>
      </c>
      <c r="F181" s="532"/>
    </row>
    <row r="182" spans="1:7">
      <c r="A182" s="7" t="s">
        <v>157</v>
      </c>
      <c r="B182" s="604" t="s">
        <v>351</v>
      </c>
      <c r="C182" s="604"/>
      <c r="D182" s="751">
        <v>1.8E-3</v>
      </c>
      <c r="F182" s="532"/>
    </row>
    <row r="183" spans="1:7">
      <c r="A183" s="7" t="s">
        <v>157</v>
      </c>
      <c r="B183" s="604" t="s">
        <v>352</v>
      </c>
      <c r="C183" s="604"/>
      <c r="D183" s="751">
        <v>8.9999999999999998E-4</v>
      </c>
      <c r="F183" s="532"/>
    </row>
    <row r="184" spans="1:7">
      <c r="A184" s="7" t="s">
        <v>157</v>
      </c>
      <c r="B184" s="487" t="s">
        <v>162</v>
      </c>
      <c r="C184" s="487"/>
      <c r="D184" s="751">
        <v>0</v>
      </c>
      <c r="F184" s="532"/>
    </row>
    <row r="185" spans="1:7">
      <c r="A185" s="7" t="s">
        <v>157</v>
      </c>
      <c r="B185" s="487" t="s">
        <v>163</v>
      </c>
      <c r="C185" s="487"/>
      <c r="D185" s="751">
        <v>0</v>
      </c>
      <c r="F185" s="532"/>
    </row>
    <row r="186" spans="1:7">
      <c r="B186" s="752" t="s">
        <v>249</v>
      </c>
      <c r="C186" s="753"/>
      <c r="D186" s="754">
        <f>SUM(D178:D185)</f>
        <v>1</v>
      </c>
      <c r="F186" s="490"/>
    </row>
    <row r="187" spans="1:7">
      <c r="A187" s="756"/>
      <c r="B187" s="755"/>
      <c r="C187" s="755"/>
      <c r="D187" s="755"/>
      <c r="E187" s="755"/>
      <c r="F187" s="755"/>
      <c r="G187" s="755"/>
    </row>
    <row r="188" spans="1:7" s="755" customFormat="1">
      <c r="A188" s="7" t="s">
        <v>164</v>
      </c>
      <c r="B188" s="757" t="s">
        <v>165</v>
      </c>
      <c r="C188" s="758"/>
      <c r="D188" s="758"/>
      <c r="E188" s="759">
        <v>4</v>
      </c>
      <c r="F188" s="552"/>
      <c r="G188"/>
    </row>
    <row r="189" spans="1:7">
      <c r="A189" s="7" t="s">
        <v>164</v>
      </c>
      <c r="B189" s="328" t="s">
        <v>166</v>
      </c>
      <c r="C189" s="487"/>
      <c r="D189" s="487"/>
      <c r="E189" s="751">
        <v>0.82399999999999995</v>
      </c>
      <c r="F189" s="532"/>
    </row>
    <row r="190" spans="1:7">
      <c r="F190" s="490"/>
    </row>
    <row r="191" spans="1:7">
      <c r="B191" s="125" t="s">
        <v>167</v>
      </c>
      <c r="F191" s="490"/>
    </row>
    <row r="192" spans="1:7">
      <c r="A192" s="7" t="s">
        <v>168</v>
      </c>
      <c r="B192" s="126" t="s">
        <v>169</v>
      </c>
      <c r="F192" s="490"/>
    </row>
    <row r="193" spans="1:8">
      <c r="A193" s="7" t="s">
        <v>168</v>
      </c>
      <c r="B193" s="372"/>
      <c r="C193" s="458" t="s">
        <v>18</v>
      </c>
      <c r="D193" s="458" t="s">
        <v>19</v>
      </c>
      <c r="E193" s="471"/>
      <c r="F193" s="471"/>
      <c r="G193" s="141"/>
    </row>
    <row r="194" spans="1:8" ht="24">
      <c r="A194" s="7" t="s">
        <v>168</v>
      </c>
      <c r="B194" s="418" t="s">
        <v>170</v>
      </c>
      <c r="C194" s="83" t="s">
        <v>21</v>
      </c>
      <c r="D194" s="458"/>
      <c r="F194" s="479"/>
      <c r="H194" s="141"/>
    </row>
    <row r="195" spans="1:8">
      <c r="A195" s="7" t="s">
        <v>168</v>
      </c>
      <c r="B195" s="462" t="s">
        <v>171</v>
      </c>
      <c r="C195" s="854">
        <v>60</v>
      </c>
      <c r="D195" s="462"/>
      <c r="F195" s="553"/>
    </row>
    <row r="196" spans="1:8">
      <c r="A196" s="7" t="s">
        <v>168</v>
      </c>
      <c r="B196" s="372"/>
      <c r="C196" s="458" t="s">
        <v>18</v>
      </c>
      <c r="D196" s="458" t="s">
        <v>19</v>
      </c>
      <c r="E196" s="471"/>
      <c r="F196" s="471"/>
      <c r="G196" s="141"/>
    </row>
    <row r="197" spans="1:8" ht="30">
      <c r="A197" s="7" t="s">
        <v>168</v>
      </c>
      <c r="B197" s="451" t="s">
        <v>172</v>
      </c>
      <c r="C197" s="83" t="s">
        <v>21</v>
      </c>
      <c r="D197" s="458"/>
      <c r="F197" s="479"/>
      <c r="H197" s="141"/>
    </row>
    <row r="198" spans="1:8">
      <c r="A198" s="7"/>
      <c r="B198" s="454"/>
      <c r="C198" s="562"/>
      <c r="D198" s="562"/>
      <c r="F198" s="479"/>
    </row>
    <row r="199" spans="1:8">
      <c r="A199" s="7" t="s">
        <v>168</v>
      </c>
      <c r="B199" s="675" t="s">
        <v>353</v>
      </c>
      <c r="C199" s="676"/>
      <c r="D199" s="676"/>
      <c r="F199" s="479"/>
    </row>
    <row r="200" spans="1:8">
      <c r="A200" s="7" t="s">
        <v>168</v>
      </c>
      <c r="B200" s="607" t="s">
        <v>354</v>
      </c>
      <c r="C200" s="840" t="s">
        <v>21</v>
      </c>
      <c r="D200" s="562"/>
      <c r="F200" s="479"/>
    </row>
    <row r="201" spans="1:8">
      <c r="A201" s="7" t="s">
        <v>168</v>
      </c>
      <c r="B201" s="607" t="s">
        <v>355</v>
      </c>
      <c r="C201" s="520"/>
      <c r="D201" s="562"/>
      <c r="F201" s="479"/>
    </row>
    <row r="202" spans="1:8">
      <c r="A202" s="7" t="s">
        <v>168</v>
      </c>
      <c r="B202" s="607" t="s">
        <v>356</v>
      </c>
      <c r="C202" s="520"/>
      <c r="D202" s="562"/>
      <c r="F202" s="479"/>
    </row>
    <row r="203" spans="1:8">
      <c r="B203" s="454"/>
      <c r="C203" s="562"/>
      <c r="D203" s="562"/>
      <c r="F203" s="479"/>
    </row>
    <row r="204" spans="1:8">
      <c r="A204" s="7" t="s">
        <v>168</v>
      </c>
      <c r="B204" s="372"/>
      <c r="C204" s="458" t="s">
        <v>18</v>
      </c>
      <c r="D204" s="458" t="s">
        <v>19</v>
      </c>
      <c r="F204" s="479"/>
    </row>
    <row r="205" spans="1:8" ht="45">
      <c r="A205" s="7" t="s">
        <v>168</v>
      </c>
      <c r="B205" s="607" t="s">
        <v>357</v>
      </c>
      <c r="C205" s="83" t="s">
        <v>21</v>
      </c>
      <c r="D205" s="458"/>
      <c r="F205" s="479"/>
    </row>
    <row r="206" spans="1:8">
      <c r="F206" s="490"/>
    </row>
    <row r="207" spans="1:8">
      <c r="A207" s="7" t="s">
        <v>173</v>
      </c>
      <c r="B207" s="126" t="s">
        <v>174</v>
      </c>
      <c r="F207" s="490"/>
    </row>
    <row r="208" spans="1:8">
      <c r="A208" s="7" t="s">
        <v>173</v>
      </c>
      <c r="B208" s="372"/>
      <c r="C208" s="458" t="s">
        <v>18</v>
      </c>
      <c r="D208" s="458" t="s">
        <v>19</v>
      </c>
      <c r="E208" s="471"/>
      <c r="F208" s="471"/>
      <c r="G208" s="141"/>
    </row>
    <row r="209" spans="1:8" ht="24">
      <c r="A209" s="7" t="s">
        <v>173</v>
      </c>
      <c r="B209" s="418" t="s">
        <v>175</v>
      </c>
      <c r="C209" s="449" t="s">
        <v>21</v>
      </c>
      <c r="D209" s="462"/>
      <c r="F209" s="479"/>
      <c r="H209" s="141"/>
    </row>
    <row r="210" spans="1:8">
      <c r="A210" s="7" t="s">
        <v>173</v>
      </c>
      <c r="B210" s="554" t="s">
        <v>176</v>
      </c>
      <c r="C210" s="761">
        <v>39448</v>
      </c>
      <c r="F210" s="490"/>
    </row>
    <row r="211" spans="1:8">
      <c r="A211" s="7" t="s">
        <v>173</v>
      </c>
      <c r="B211" s="554" t="s">
        <v>178</v>
      </c>
      <c r="C211" s="555"/>
      <c r="F211" s="490"/>
    </row>
    <row r="212" spans="1:8">
      <c r="B212" s="448"/>
      <c r="F212" s="490"/>
    </row>
    <row r="213" spans="1:8">
      <c r="A213" s="7" t="s">
        <v>179</v>
      </c>
      <c r="B213" s="445"/>
      <c r="C213" s="476"/>
      <c r="D213" s="457"/>
      <c r="E213" s="458" t="s">
        <v>18</v>
      </c>
      <c r="F213" s="458" t="s">
        <v>19</v>
      </c>
      <c r="G213" s="141"/>
    </row>
    <row r="214" spans="1:8">
      <c r="A214" s="7" t="s">
        <v>179</v>
      </c>
      <c r="B214" s="762" t="s">
        <v>358</v>
      </c>
      <c r="C214" s="299"/>
      <c r="D214" s="300"/>
      <c r="E214" s="458"/>
      <c r="F214" s="458" t="s">
        <v>21</v>
      </c>
      <c r="H214" s="141"/>
    </row>
    <row r="215" spans="1:8">
      <c r="F215" s="490"/>
    </row>
    <row r="216" spans="1:8">
      <c r="A216" s="7" t="s">
        <v>181</v>
      </c>
      <c r="B216" s="353" t="s">
        <v>300</v>
      </c>
      <c r="F216" s="490"/>
    </row>
    <row r="217" spans="1:8" ht="24">
      <c r="A217" s="7" t="s">
        <v>181</v>
      </c>
      <c r="B217" s="418" t="s">
        <v>183</v>
      </c>
      <c r="C217" s="462"/>
      <c r="D217" s="465"/>
      <c r="E217" s="490"/>
      <c r="F217" s="490"/>
    </row>
    <row r="218" spans="1:8">
      <c r="A218" s="7" t="s">
        <v>181</v>
      </c>
      <c r="B218" s="554" t="s">
        <v>184</v>
      </c>
      <c r="C218" s="555">
        <v>39539</v>
      </c>
      <c r="D218" s="465"/>
      <c r="E218" s="490"/>
      <c r="F218" s="490"/>
    </row>
    <row r="219" spans="1:8">
      <c r="A219" s="7" t="s">
        <v>181</v>
      </c>
      <c r="B219" s="557" t="s">
        <v>186</v>
      </c>
      <c r="C219" s="558"/>
      <c r="D219" s="465"/>
      <c r="E219" s="490"/>
      <c r="F219" s="490"/>
    </row>
    <row r="220" spans="1:8">
      <c r="A220" s="7"/>
      <c r="B220" s="559"/>
      <c r="C220" s="560"/>
      <c r="D220" s="465"/>
      <c r="E220" s="490"/>
      <c r="F220" s="490"/>
    </row>
    <row r="221" spans="1:8">
      <c r="B221" s="490"/>
      <c r="C221" s="490"/>
      <c r="D221" s="490"/>
      <c r="E221" s="490"/>
      <c r="F221" s="490"/>
    </row>
    <row r="222" spans="1:8">
      <c r="A222" s="7" t="s">
        <v>187</v>
      </c>
      <c r="B222" s="126" t="s">
        <v>256</v>
      </c>
      <c r="F222" s="490"/>
    </row>
    <row r="223" spans="1:8">
      <c r="A223" s="7" t="s">
        <v>187</v>
      </c>
      <c r="B223" s="450" t="s">
        <v>189</v>
      </c>
      <c r="C223" s="555">
        <v>39569</v>
      </c>
      <c r="F223" s="490"/>
    </row>
    <row r="224" spans="1:8">
      <c r="A224" s="7" t="s">
        <v>187</v>
      </c>
      <c r="B224" s="450" t="s">
        <v>191</v>
      </c>
      <c r="C224" s="459"/>
      <c r="F224" s="490"/>
    </row>
    <row r="225" spans="1:6" ht="24">
      <c r="A225" s="7" t="s">
        <v>187</v>
      </c>
      <c r="B225" s="450" t="s">
        <v>192</v>
      </c>
      <c r="C225" s="561"/>
      <c r="F225" s="490"/>
    </row>
    <row r="226" spans="1:6">
      <c r="A226" s="7" t="s">
        <v>187</v>
      </c>
      <c r="B226" s="557" t="s">
        <v>186</v>
      </c>
      <c r="C226" s="558"/>
      <c r="F226" s="490"/>
    </row>
    <row r="227" spans="1:6">
      <c r="A227" s="7"/>
      <c r="B227" s="765"/>
      <c r="C227" s="766"/>
      <c r="F227" s="490"/>
    </row>
    <row r="228" spans="1:6">
      <c r="A228" s="7" t="s">
        <v>187</v>
      </c>
      <c r="B228" s="767" t="s">
        <v>382</v>
      </c>
      <c r="C228" s="768"/>
      <c r="D228" s="555">
        <v>39569</v>
      </c>
      <c r="F228" s="490"/>
    </row>
    <row r="229" spans="1:6">
      <c r="A229" s="7" t="s">
        <v>187</v>
      </c>
      <c r="B229" s="767" t="s">
        <v>361</v>
      </c>
      <c r="C229" s="768"/>
      <c r="D229" s="855">
        <v>200</v>
      </c>
      <c r="F229" s="490"/>
    </row>
    <row r="230" spans="1:6">
      <c r="A230" s="7" t="s">
        <v>187</v>
      </c>
      <c r="B230" s="767" t="s">
        <v>362</v>
      </c>
      <c r="C230" s="768"/>
      <c r="F230" s="490"/>
    </row>
    <row r="231" spans="1:6">
      <c r="A231" s="7" t="s">
        <v>187</v>
      </c>
      <c r="B231" s="770" t="s">
        <v>363</v>
      </c>
      <c r="C231" s="555"/>
      <c r="F231" s="490"/>
    </row>
    <row r="232" spans="1:6">
      <c r="A232" s="7" t="s">
        <v>187</v>
      </c>
      <c r="B232" s="770" t="s">
        <v>364</v>
      </c>
      <c r="C232" s="555"/>
      <c r="F232" s="490"/>
    </row>
    <row r="233" spans="1:6">
      <c r="A233" s="7" t="s">
        <v>187</v>
      </c>
      <c r="B233" s="771" t="s">
        <v>365</v>
      </c>
      <c r="C233" s="761" t="s">
        <v>265</v>
      </c>
      <c r="D233" s="490"/>
      <c r="E233" s="490"/>
      <c r="F233" s="490"/>
    </row>
    <row r="234" spans="1:6">
      <c r="F234" s="490"/>
    </row>
    <row r="235" spans="1:6">
      <c r="A235" s="7" t="s">
        <v>193</v>
      </c>
      <c r="B235" s="126" t="s">
        <v>194</v>
      </c>
      <c r="F235" s="490"/>
    </row>
    <row r="236" spans="1:6">
      <c r="A236" s="7" t="s">
        <v>193</v>
      </c>
      <c r="B236" s="445"/>
      <c r="C236" s="476"/>
      <c r="D236" s="457"/>
      <c r="E236" s="458" t="s">
        <v>18</v>
      </c>
      <c r="F236" s="458" t="s">
        <v>19</v>
      </c>
    </row>
    <row r="237" spans="1:6">
      <c r="A237" s="7" t="s">
        <v>193</v>
      </c>
      <c r="B237" s="310" t="s">
        <v>195</v>
      </c>
      <c r="C237" s="98"/>
      <c r="D237" s="99"/>
      <c r="E237" s="83" t="s">
        <v>21</v>
      </c>
      <c r="F237" s="458"/>
    </row>
    <row r="238" spans="1:6">
      <c r="A238" s="7" t="s">
        <v>193</v>
      </c>
      <c r="B238" s="548" t="s">
        <v>257</v>
      </c>
      <c r="C238" s="548"/>
      <c r="D238" s="856" t="s">
        <v>258</v>
      </c>
      <c r="F238" s="479"/>
    </row>
    <row r="239" spans="1:6">
      <c r="F239" s="490"/>
    </row>
    <row r="240" spans="1:6">
      <c r="A240" s="7" t="s">
        <v>197</v>
      </c>
      <c r="B240" s="126" t="s">
        <v>198</v>
      </c>
      <c r="F240" s="490"/>
    </row>
    <row r="241" spans="1:6">
      <c r="A241" s="7" t="s">
        <v>197</v>
      </c>
      <c r="B241" s="445"/>
      <c r="C241" s="476"/>
      <c r="D241" s="457"/>
      <c r="E241" s="458" t="s">
        <v>18</v>
      </c>
      <c r="F241" s="458" t="s">
        <v>19</v>
      </c>
    </row>
    <row r="242" spans="1:6">
      <c r="A242" s="7" t="s">
        <v>197</v>
      </c>
      <c r="B242" s="310" t="s">
        <v>199</v>
      </c>
      <c r="C242" s="98"/>
      <c r="D242" s="99"/>
      <c r="E242" s="83" t="s">
        <v>21</v>
      </c>
      <c r="F242" s="458"/>
    </row>
    <row r="243" spans="1:6">
      <c r="F243" s="490"/>
    </row>
    <row r="244" spans="1:6">
      <c r="A244" s="7" t="s">
        <v>200</v>
      </c>
      <c r="B244" s="58" t="s">
        <v>259</v>
      </c>
      <c r="C244" s="822" t="s">
        <v>383</v>
      </c>
      <c r="D244" s="734"/>
      <c r="E244" s="279" t="s">
        <v>399</v>
      </c>
      <c r="F244" s="490"/>
    </row>
    <row r="245" spans="1:6">
      <c r="F245" s="490"/>
    </row>
    <row r="246" spans="1:6">
      <c r="B246" s="125" t="s">
        <v>205</v>
      </c>
      <c r="F246" s="490"/>
    </row>
    <row r="247" spans="1:6">
      <c r="A247" s="7" t="s">
        <v>206</v>
      </c>
      <c r="B247" s="126" t="s">
        <v>207</v>
      </c>
      <c r="F247" s="490"/>
    </row>
    <row r="248" spans="1:6">
      <c r="A248" s="7" t="s">
        <v>206</v>
      </c>
      <c r="B248" s="445"/>
      <c r="C248" s="476"/>
      <c r="D248" s="457"/>
      <c r="E248" s="458" t="s">
        <v>18</v>
      </c>
      <c r="F248" s="458" t="s">
        <v>19</v>
      </c>
    </row>
    <row r="249" spans="1:6">
      <c r="A249" s="7" t="s">
        <v>206</v>
      </c>
      <c r="B249" s="310" t="s">
        <v>208</v>
      </c>
      <c r="C249" s="98"/>
      <c r="D249" s="99"/>
      <c r="E249" s="83" t="s">
        <v>21</v>
      </c>
      <c r="F249" s="458"/>
    </row>
    <row r="250" spans="1:6">
      <c r="A250" s="7" t="s">
        <v>206</v>
      </c>
      <c r="B250" s="384" t="s">
        <v>209</v>
      </c>
      <c r="C250" s="384"/>
      <c r="D250" s="455"/>
      <c r="E250" s="562"/>
      <c r="F250" s="562"/>
    </row>
    <row r="251" spans="1:6">
      <c r="A251" s="7" t="s">
        <v>206</v>
      </c>
      <c r="B251" s="327" t="s">
        <v>210</v>
      </c>
      <c r="C251" s="327"/>
      <c r="D251" s="327"/>
      <c r="E251" s="555">
        <v>39753</v>
      </c>
      <c r="F251" s="562"/>
    </row>
    <row r="252" spans="1:6">
      <c r="A252" s="7" t="s">
        <v>206</v>
      </c>
      <c r="B252" s="327" t="s">
        <v>212</v>
      </c>
      <c r="C252" s="327"/>
      <c r="D252" s="327"/>
      <c r="E252" s="555">
        <v>39783</v>
      </c>
      <c r="F252" s="562"/>
    </row>
    <row r="253" spans="1:6">
      <c r="A253" s="7" t="s">
        <v>206</v>
      </c>
      <c r="B253" s="327" t="s">
        <v>214</v>
      </c>
      <c r="C253" s="327"/>
      <c r="D253" s="327"/>
      <c r="E253" s="555"/>
      <c r="F253" s="562"/>
    </row>
    <row r="254" spans="1:6">
      <c r="A254" s="7" t="s">
        <v>206</v>
      </c>
      <c r="B254" s="327" t="s">
        <v>215</v>
      </c>
      <c r="C254" s="327"/>
      <c r="D254" s="327"/>
      <c r="E254" s="555"/>
      <c r="F254" s="562"/>
    </row>
    <row r="255" spans="1:6">
      <c r="A255" s="7" t="s">
        <v>206</v>
      </c>
      <c r="B255" s="441" t="s">
        <v>410</v>
      </c>
      <c r="C255" s="441"/>
      <c r="D255" s="441"/>
      <c r="E255" s="562"/>
      <c r="F255" s="562"/>
    </row>
    <row r="256" spans="1:6">
      <c r="A256" s="7" t="s">
        <v>206</v>
      </c>
      <c r="B256" s="327" t="s">
        <v>217</v>
      </c>
      <c r="C256" s="327"/>
      <c r="D256" s="327"/>
      <c r="E256" s="776">
        <v>900</v>
      </c>
      <c r="F256" s="562"/>
    </row>
    <row r="257" spans="1:7">
      <c r="A257" s="7" t="s">
        <v>206</v>
      </c>
      <c r="B257" s="443" t="s">
        <v>218</v>
      </c>
      <c r="C257" s="443"/>
      <c r="D257" s="443"/>
      <c r="E257" s="777">
        <v>485</v>
      </c>
      <c r="F257" s="562"/>
    </row>
    <row r="258" spans="1:7">
      <c r="A258" s="7" t="s">
        <v>206</v>
      </c>
      <c r="B258" s="383" t="s">
        <v>219</v>
      </c>
      <c r="C258" s="384"/>
      <c r="D258" s="384"/>
      <c r="E258" s="565"/>
      <c r="F258" s="566"/>
    </row>
    <row r="259" spans="1:7">
      <c r="A259" s="7"/>
      <c r="B259" s="497"/>
      <c r="C259" s="484"/>
      <c r="D259" s="484"/>
      <c r="E259" s="484"/>
      <c r="F259" s="567"/>
    </row>
    <row r="260" spans="1:7">
      <c r="F260" s="490"/>
    </row>
    <row r="261" spans="1:7">
      <c r="A261" s="7" t="s">
        <v>220</v>
      </c>
      <c r="B261" s="126" t="s">
        <v>221</v>
      </c>
      <c r="F261" s="490"/>
    </row>
    <row r="262" spans="1:7">
      <c r="A262" s="7" t="s">
        <v>220</v>
      </c>
      <c r="B262" s="445"/>
      <c r="C262" s="476"/>
      <c r="D262" s="457"/>
      <c r="E262" s="458" t="s">
        <v>18</v>
      </c>
      <c r="F262" s="458" t="s">
        <v>19</v>
      </c>
    </row>
    <row r="263" spans="1:7">
      <c r="A263" s="7" t="s">
        <v>220</v>
      </c>
      <c r="B263" s="310" t="s">
        <v>222</v>
      </c>
      <c r="C263" s="98"/>
      <c r="D263" s="99"/>
      <c r="E263" s="458"/>
      <c r="F263" s="83" t="s">
        <v>21</v>
      </c>
    </row>
    <row r="264" spans="1:7">
      <c r="A264" s="7" t="s">
        <v>220</v>
      </c>
      <c r="B264" s="384" t="s">
        <v>209</v>
      </c>
      <c r="C264" s="384"/>
      <c r="D264" s="455"/>
      <c r="E264" s="562"/>
    </row>
    <row r="265" spans="1:7">
      <c r="A265" s="7" t="s">
        <v>220</v>
      </c>
      <c r="B265" s="327" t="s">
        <v>223</v>
      </c>
      <c r="C265" s="327"/>
      <c r="D265" s="327"/>
      <c r="E265" s="555"/>
    </row>
    <row r="266" spans="1:7">
      <c r="A266" s="7" t="s">
        <v>220</v>
      </c>
      <c r="B266" s="327" t="s">
        <v>224</v>
      </c>
      <c r="C266" s="327"/>
      <c r="D266" s="327"/>
      <c r="E266" s="555"/>
    </row>
    <row r="267" spans="1:7">
      <c r="F267" s="490"/>
    </row>
    <row r="268" spans="1:7">
      <c r="A268" s="7" t="s">
        <v>220</v>
      </c>
      <c r="B268" s="676" t="s">
        <v>368</v>
      </c>
      <c r="C268" s="676"/>
      <c r="D268" s="676"/>
      <c r="E268" s="676"/>
      <c r="F268" s="676"/>
      <c r="G268" s="676"/>
    </row>
    <row r="269" spans="1:7">
      <c r="A269" s="7" t="s">
        <v>220</v>
      </c>
      <c r="B269" s="583" t="s">
        <v>18</v>
      </c>
      <c r="C269" s="583" t="s">
        <v>19</v>
      </c>
      <c r="F269" s="490"/>
    </row>
    <row r="270" spans="1:7">
      <c r="A270" s="7" t="s">
        <v>220</v>
      </c>
      <c r="B270" s="583"/>
      <c r="C270" s="583"/>
    </row>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0"/>
  <sheetViews>
    <sheetView showRuler="0" workbookViewId="0">
      <selection activeCell="E21" sqref="E21:E23"/>
    </sheetView>
  </sheetViews>
  <sheetFormatPr baseColWidth="10" defaultColWidth="8.83203125" defaultRowHeight="15" x14ac:dyDescent="0"/>
  <cols>
    <col min="1" max="1" width="4.5" style="447" customWidth="1"/>
    <col min="2" max="2" width="27" customWidth="1"/>
    <col min="3" max="4" width="14.6640625" customWidth="1"/>
    <col min="5" max="5" width="14.6640625" style="857" customWidth="1"/>
    <col min="6" max="6" width="14.6640625" customWidth="1"/>
  </cols>
  <sheetData>
    <row r="1" spans="1:6" ht="17">
      <c r="A1" s="2" t="s">
        <v>1</v>
      </c>
      <c r="B1" s="472"/>
      <c r="C1" s="472"/>
      <c r="D1" s="472"/>
      <c r="E1" s="472"/>
      <c r="F1" s="472"/>
    </row>
    <row r="3" spans="1:6">
      <c r="B3" s="125" t="s">
        <v>2</v>
      </c>
    </row>
    <row r="4" spans="1:6">
      <c r="A4" s="7" t="s">
        <v>3</v>
      </c>
      <c r="B4" s="8" t="s">
        <v>411</v>
      </c>
      <c r="C4" s="473"/>
      <c r="D4" s="473"/>
      <c r="E4" s="473"/>
      <c r="F4" s="463"/>
    </row>
    <row r="5" spans="1:6">
      <c r="A5" s="7" t="s">
        <v>3</v>
      </c>
      <c r="B5" s="310" t="s">
        <v>5</v>
      </c>
      <c r="C5" s="98"/>
      <c r="D5" s="99"/>
      <c r="E5" s="461">
        <v>4457</v>
      </c>
    </row>
    <row r="6" spans="1:6">
      <c r="A6" s="7" t="s">
        <v>3</v>
      </c>
      <c r="B6" s="475" t="s">
        <v>6</v>
      </c>
      <c r="C6" s="476"/>
      <c r="D6" s="457"/>
      <c r="E6" s="458">
        <v>7652</v>
      </c>
    </row>
    <row r="7" spans="1:6">
      <c r="A7" s="7"/>
      <c r="B7" s="471"/>
      <c r="C7" s="314"/>
      <c r="D7" s="314"/>
      <c r="E7" s="562"/>
    </row>
    <row r="8" spans="1:6">
      <c r="A8" s="7" t="s">
        <v>3</v>
      </c>
      <c r="B8" s="475" t="s">
        <v>8</v>
      </c>
      <c r="C8" s="476"/>
      <c r="D8" s="457"/>
      <c r="E8" s="458">
        <v>1993</v>
      </c>
    </row>
    <row r="9" spans="1:6">
      <c r="A9" s="7" t="s">
        <v>3</v>
      </c>
      <c r="B9" s="475" t="s">
        <v>9</v>
      </c>
      <c r="C9" s="476"/>
      <c r="D9" s="457"/>
      <c r="E9" s="458">
        <v>2065</v>
      </c>
    </row>
    <row r="10" spans="1:6">
      <c r="A10" s="7"/>
      <c r="B10" s="471"/>
      <c r="C10" s="479"/>
      <c r="D10" s="479"/>
      <c r="E10" s="562"/>
    </row>
    <row r="11" spans="1:6">
      <c r="A11" s="7" t="s">
        <v>3</v>
      </c>
      <c r="B11" s="475" t="s">
        <v>11</v>
      </c>
      <c r="C11" s="476"/>
      <c r="D11" s="457"/>
      <c r="E11" s="458">
        <v>662</v>
      </c>
    </row>
    <row r="12" spans="1:6">
      <c r="A12" s="7" t="s">
        <v>3</v>
      </c>
      <c r="B12" s="480" t="s">
        <v>12</v>
      </c>
      <c r="C12" s="476"/>
      <c r="D12" s="457"/>
      <c r="E12" s="458">
        <v>3</v>
      </c>
    </row>
    <row r="13" spans="1:6">
      <c r="A13" s="7"/>
      <c r="B13" s="471"/>
      <c r="C13" s="479"/>
      <c r="D13" s="479"/>
      <c r="E13" s="562"/>
    </row>
    <row r="14" spans="1:6">
      <c r="A14" s="7" t="s">
        <v>3</v>
      </c>
      <c r="B14" s="481" t="s">
        <v>13</v>
      </c>
      <c r="C14" s="476"/>
      <c r="D14" s="457"/>
      <c r="E14" s="458">
        <v>729</v>
      </c>
    </row>
    <row r="15" spans="1:6">
      <c r="A15" s="7" t="s">
        <v>3</v>
      </c>
      <c r="B15" s="480" t="s">
        <v>14</v>
      </c>
      <c r="C15" s="476"/>
      <c r="D15" s="457"/>
      <c r="E15" s="458">
        <v>1</v>
      </c>
    </row>
    <row r="17" spans="1:6">
      <c r="A17" s="7" t="s">
        <v>16</v>
      </c>
      <c r="B17" s="8" t="s">
        <v>17</v>
      </c>
      <c r="C17" s="473"/>
      <c r="D17" s="473"/>
      <c r="E17" s="473"/>
      <c r="F17" s="463"/>
    </row>
    <row r="18" spans="1:6">
      <c r="A18" s="7"/>
      <c r="B18" s="355"/>
      <c r="C18" s="482"/>
      <c r="D18" s="482"/>
      <c r="E18" s="458" t="s">
        <v>18</v>
      </c>
      <c r="F18" s="458" t="s">
        <v>19</v>
      </c>
    </row>
    <row r="19" spans="1:6">
      <c r="A19" s="7" t="s">
        <v>16</v>
      </c>
      <c r="B19" s="483" t="s">
        <v>20</v>
      </c>
      <c r="C19" s="483"/>
      <c r="D19" s="483"/>
      <c r="E19" s="458" t="s">
        <v>21</v>
      </c>
      <c r="F19" s="458"/>
    </row>
    <row r="20" spans="1:6">
      <c r="A20" s="7" t="s">
        <v>16</v>
      </c>
      <c r="B20" s="484" t="s">
        <v>412</v>
      </c>
      <c r="C20" s="484"/>
      <c r="D20" s="484"/>
      <c r="E20" s="858"/>
      <c r="F20" s="479"/>
    </row>
    <row r="21" spans="1:6">
      <c r="A21" s="7" t="s">
        <v>16</v>
      </c>
      <c r="B21" s="572" t="s">
        <v>309</v>
      </c>
      <c r="C21" s="573"/>
      <c r="D21" s="574"/>
      <c r="E21" s="458">
        <v>2748</v>
      </c>
      <c r="F21" s="479"/>
    </row>
    <row r="22" spans="1:6">
      <c r="A22" s="7" t="s">
        <v>16</v>
      </c>
      <c r="B22" s="486" t="s">
        <v>24</v>
      </c>
      <c r="C22" s="486"/>
      <c r="D22" s="486"/>
      <c r="E22" s="458">
        <v>1273</v>
      </c>
      <c r="F22" s="479"/>
    </row>
    <row r="23" spans="1:6">
      <c r="A23" s="7" t="s">
        <v>16</v>
      </c>
      <c r="B23" s="486" t="s">
        <v>25</v>
      </c>
      <c r="C23" s="486"/>
      <c r="D23" s="486"/>
      <c r="E23" s="458">
        <v>17</v>
      </c>
    </row>
    <row r="24" spans="1:6">
      <c r="A24" s="7" t="s">
        <v>16</v>
      </c>
      <c r="B24" s="680" t="s">
        <v>310</v>
      </c>
      <c r="C24" s="580"/>
      <c r="D24" s="580"/>
      <c r="E24" s="562"/>
      <c r="F24" s="309" t="s">
        <v>21</v>
      </c>
    </row>
    <row r="25" spans="1:6">
      <c r="A25" s="7" t="s">
        <v>16</v>
      </c>
      <c r="B25" s="720" t="s">
        <v>311</v>
      </c>
      <c r="C25" s="676"/>
      <c r="D25" s="580"/>
      <c r="E25" s="562" t="s">
        <v>403</v>
      </c>
    </row>
    <row r="26" spans="1:6">
      <c r="A26" s="7" t="s">
        <v>16</v>
      </c>
      <c r="B26" s="720" t="s">
        <v>312</v>
      </c>
      <c r="C26" s="676"/>
      <c r="D26" s="580"/>
      <c r="E26" s="562"/>
    </row>
    <row r="27" spans="1:6">
      <c r="B27" s="469"/>
      <c r="C27" s="469"/>
      <c r="D27" s="469"/>
    </row>
    <row r="28" spans="1:6">
      <c r="A28" s="326"/>
      <c r="B28" s="125" t="s">
        <v>26</v>
      </c>
    </row>
    <row r="29" spans="1:6">
      <c r="A29" s="7" t="s">
        <v>27</v>
      </c>
      <c r="B29" s="126" t="s">
        <v>230</v>
      </c>
    </row>
    <row r="30" spans="1:6">
      <c r="A30" s="7" t="s">
        <v>27</v>
      </c>
      <c r="B30" s="487" t="s">
        <v>29</v>
      </c>
      <c r="C30" s="487"/>
      <c r="D30" s="458"/>
      <c r="F30" s="479"/>
    </row>
    <row r="31" spans="1:6">
      <c r="A31" s="7" t="s">
        <v>27</v>
      </c>
      <c r="B31" s="328" t="s">
        <v>30</v>
      </c>
      <c r="C31" s="487"/>
      <c r="D31" s="458"/>
      <c r="F31" s="479"/>
    </row>
    <row r="32" spans="1:6">
      <c r="A32" s="7" t="s">
        <v>27</v>
      </c>
      <c r="B32" s="487" t="s">
        <v>31</v>
      </c>
      <c r="C32" s="487"/>
      <c r="D32" s="458" t="s">
        <v>21</v>
      </c>
      <c r="F32" s="479"/>
    </row>
    <row r="34" spans="1:6">
      <c r="A34" s="7" t="s">
        <v>32</v>
      </c>
      <c r="B34" s="329" t="s">
        <v>33</v>
      </c>
      <c r="C34" s="329"/>
      <c r="D34" s="329"/>
      <c r="E34" s="329"/>
      <c r="F34" s="463"/>
    </row>
    <row r="35" spans="1:6">
      <c r="A35" s="7" t="s">
        <v>32</v>
      </c>
      <c r="B35" s="487" t="s">
        <v>34</v>
      </c>
      <c r="C35" s="487"/>
      <c r="D35" s="458"/>
      <c r="F35" s="479"/>
    </row>
    <row r="36" spans="1:6">
      <c r="A36" s="7" t="s">
        <v>32</v>
      </c>
      <c r="B36" s="328" t="s">
        <v>35</v>
      </c>
      <c r="C36" s="487"/>
      <c r="D36" s="458" t="s">
        <v>21</v>
      </c>
      <c r="F36" s="479"/>
    </row>
    <row r="37" spans="1:6">
      <c r="A37" s="7" t="s">
        <v>32</v>
      </c>
      <c r="B37" s="487" t="s">
        <v>36</v>
      </c>
      <c r="C37" s="487"/>
      <c r="D37" s="458"/>
      <c r="F37" s="479"/>
    </row>
    <row r="39" spans="1:6">
      <c r="A39" s="7" t="s">
        <v>37</v>
      </c>
      <c r="B39" s="8" t="s">
        <v>38</v>
      </c>
      <c r="C39" s="488"/>
      <c r="D39" s="488"/>
      <c r="E39" s="488"/>
      <c r="F39" s="463"/>
    </row>
    <row r="40" spans="1:6" ht="23">
      <c r="A40" s="7" t="s">
        <v>37</v>
      </c>
      <c r="B40" s="489"/>
      <c r="C40" s="331" t="s">
        <v>39</v>
      </c>
      <c r="D40" s="332" t="s">
        <v>40</v>
      </c>
      <c r="E40" s="859"/>
      <c r="F40" s="490"/>
    </row>
    <row r="41" spans="1:6">
      <c r="A41" s="7" t="s">
        <v>37</v>
      </c>
      <c r="B41" s="491" t="s">
        <v>41</v>
      </c>
      <c r="C41" s="458"/>
      <c r="D41" s="492"/>
      <c r="F41" s="490"/>
    </row>
    <row r="42" spans="1:6">
      <c r="A42" s="7" t="s">
        <v>37</v>
      </c>
      <c r="B42" s="491" t="s">
        <v>42</v>
      </c>
      <c r="C42" s="458"/>
      <c r="D42" s="835">
        <v>4</v>
      </c>
      <c r="F42" s="490"/>
    </row>
    <row r="43" spans="1:6">
      <c r="A43" s="7" t="s">
        <v>37</v>
      </c>
      <c r="B43" s="491" t="s">
        <v>43</v>
      </c>
      <c r="C43" s="458"/>
      <c r="D43" s="835">
        <v>4</v>
      </c>
      <c r="F43" s="490"/>
    </row>
    <row r="44" spans="1:6">
      <c r="A44" s="7" t="s">
        <v>37</v>
      </c>
      <c r="B44" s="491" t="s">
        <v>44</v>
      </c>
      <c r="C44" s="458"/>
      <c r="D44" s="835">
        <v>4</v>
      </c>
      <c r="F44" s="490"/>
    </row>
    <row r="45" spans="1:6" ht="30">
      <c r="A45" s="7" t="s">
        <v>37</v>
      </c>
      <c r="B45" s="493" t="s">
        <v>231</v>
      </c>
      <c r="C45" s="458"/>
      <c r="D45" s="835">
        <v>3</v>
      </c>
      <c r="F45" s="490"/>
    </row>
    <row r="46" spans="1:6">
      <c r="A46" s="7" t="s">
        <v>37</v>
      </c>
      <c r="B46" s="491" t="s">
        <v>46</v>
      </c>
      <c r="C46" s="458"/>
      <c r="D46" s="835">
        <v>4</v>
      </c>
      <c r="F46" s="490"/>
    </row>
    <row r="47" spans="1:6">
      <c r="A47" s="7" t="s">
        <v>37</v>
      </c>
      <c r="B47" s="491" t="s">
        <v>47</v>
      </c>
      <c r="C47" s="458"/>
      <c r="D47" s="835">
        <v>4</v>
      </c>
      <c r="F47" s="490"/>
    </row>
    <row r="48" spans="1:6">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c r="A52" s="7" t="s">
        <v>37</v>
      </c>
      <c r="B52" s="838" t="s">
        <v>50</v>
      </c>
      <c r="C52" s="458"/>
      <c r="D52" s="492"/>
      <c r="F52" s="490"/>
    </row>
    <row r="54" spans="1:6">
      <c r="B54" s="338" t="s">
        <v>51</v>
      </c>
    </row>
    <row r="55" spans="1:6">
      <c r="A55" s="7" t="s">
        <v>52</v>
      </c>
      <c r="B55" s="339" t="s">
        <v>268</v>
      </c>
      <c r="C55" s="494"/>
      <c r="D55" s="494"/>
      <c r="E55" s="494"/>
      <c r="F55" s="463"/>
    </row>
    <row r="56" spans="1:6">
      <c r="A56" s="7" t="s">
        <v>52</v>
      </c>
      <c r="B56" s="340" t="s">
        <v>54</v>
      </c>
      <c r="C56" s="483"/>
      <c r="D56" s="483"/>
      <c r="E56" s="100"/>
      <c r="F56" s="479"/>
    </row>
    <row r="57" spans="1:6">
      <c r="A57" s="7" t="s">
        <v>52</v>
      </c>
      <c r="B57" s="327" t="s">
        <v>233</v>
      </c>
      <c r="C57" s="487"/>
      <c r="D57" s="487"/>
      <c r="E57" s="95"/>
      <c r="F57" s="479"/>
    </row>
    <row r="58" spans="1:6">
      <c r="A58" s="7" t="s">
        <v>52</v>
      </c>
      <c r="B58" s="327" t="s">
        <v>234</v>
      </c>
      <c r="C58" s="327"/>
      <c r="D58" s="327"/>
      <c r="E58" s="100"/>
      <c r="F58" s="479"/>
    </row>
    <row r="59" spans="1:6">
      <c r="A59" s="7" t="s">
        <v>52</v>
      </c>
      <c r="B59" s="327" t="s">
        <v>235</v>
      </c>
      <c r="C59" s="327"/>
      <c r="D59" s="327"/>
      <c r="E59" s="100"/>
      <c r="F59" s="479"/>
    </row>
    <row r="60" spans="1:6">
      <c r="A60" s="7" t="s">
        <v>52</v>
      </c>
      <c r="B60" s="341" t="s">
        <v>57</v>
      </c>
      <c r="C60" s="495"/>
      <c r="D60" s="495"/>
      <c r="E60" s="496"/>
      <c r="F60" s="479"/>
    </row>
    <row r="61" spans="1:6">
      <c r="B61" s="497"/>
      <c r="C61" s="484"/>
      <c r="D61" s="484"/>
      <c r="E61" s="492"/>
    </row>
    <row r="62" spans="1:6">
      <c r="B62" s="469"/>
      <c r="C62" s="469"/>
      <c r="D62" s="469"/>
    </row>
    <row r="63" spans="1:6">
      <c r="A63" s="7" t="s">
        <v>58</v>
      </c>
      <c r="B63" s="346" t="s">
        <v>59</v>
      </c>
      <c r="C63" s="346"/>
      <c r="D63" s="346"/>
      <c r="E63" s="346"/>
      <c r="F63" s="499"/>
    </row>
    <row r="64" spans="1:6">
      <c r="A64" s="7" t="s">
        <v>58</v>
      </c>
      <c r="B64" s="500"/>
      <c r="C64" s="100" t="s">
        <v>60</v>
      </c>
      <c r="D64" s="100" t="s">
        <v>61</v>
      </c>
      <c r="E64" s="100" t="s">
        <v>62</v>
      </c>
      <c r="F64" s="100" t="s">
        <v>63</v>
      </c>
    </row>
    <row r="65" spans="1:6">
      <c r="A65" s="7" t="s">
        <v>58</v>
      </c>
      <c r="B65" s="348" t="s">
        <v>64</v>
      </c>
      <c r="C65" s="349"/>
      <c r="D65" s="349"/>
      <c r="E65" s="860"/>
      <c r="F65" s="350"/>
    </row>
    <row r="66" spans="1:6" ht="25">
      <c r="A66" s="7" t="s">
        <v>58</v>
      </c>
      <c r="B66" s="721" t="s">
        <v>313</v>
      </c>
      <c r="C66" s="83" t="s">
        <v>21</v>
      </c>
      <c r="D66" s="458"/>
      <c r="E66" s="458"/>
      <c r="F66" s="458"/>
    </row>
    <row r="67" spans="1:6">
      <c r="A67" s="7" t="s">
        <v>58</v>
      </c>
      <c r="B67" s="501" t="s">
        <v>66</v>
      </c>
      <c r="C67" s="83" t="s">
        <v>21</v>
      </c>
      <c r="D67" s="458"/>
      <c r="E67" s="458"/>
      <c r="F67" s="458"/>
    </row>
    <row r="68" spans="1:6">
      <c r="A68" s="7" t="s">
        <v>58</v>
      </c>
      <c r="B68" s="722" t="s">
        <v>314</v>
      </c>
      <c r="C68" s="83" t="s">
        <v>21</v>
      </c>
      <c r="D68" s="458"/>
      <c r="E68" s="458"/>
      <c r="F68" s="458"/>
    </row>
    <row r="69" spans="1:6">
      <c r="A69" s="7" t="s">
        <v>58</v>
      </c>
      <c r="B69" s="501" t="s">
        <v>68</v>
      </c>
      <c r="C69" s="83" t="s">
        <v>21</v>
      </c>
      <c r="D69" s="458"/>
      <c r="E69" s="458"/>
      <c r="F69" s="458"/>
    </row>
    <row r="70" spans="1:6">
      <c r="A70" s="7" t="s">
        <v>58</v>
      </c>
      <c r="B70" s="584" t="s">
        <v>315</v>
      </c>
      <c r="C70" s="83" t="s">
        <v>21</v>
      </c>
      <c r="D70" s="458"/>
      <c r="E70" s="458"/>
      <c r="F70" s="458"/>
    </row>
    <row r="71" spans="1:6">
      <c r="A71" s="7" t="s">
        <v>58</v>
      </c>
      <c r="B71" s="501" t="s">
        <v>67</v>
      </c>
      <c r="C71" s="83" t="s">
        <v>21</v>
      </c>
      <c r="D71" s="458"/>
      <c r="E71" s="458"/>
      <c r="F71" s="458"/>
    </row>
    <row r="72" spans="1:6">
      <c r="A72" s="7" t="s">
        <v>58</v>
      </c>
      <c r="B72" s="348" t="s">
        <v>70</v>
      </c>
      <c r="C72" s="349"/>
      <c r="D72" s="349"/>
      <c r="E72" s="860"/>
      <c r="F72" s="350"/>
    </row>
    <row r="73" spans="1:6">
      <c r="A73" s="7" t="s">
        <v>58</v>
      </c>
      <c r="B73" s="501" t="s">
        <v>71</v>
      </c>
      <c r="C73" s="458"/>
      <c r="D73" s="458"/>
      <c r="E73" s="83" t="s">
        <v>21</v>
      </c>
      <c r="F73" s="458"/>
    </row>
    <row r="74" spans="1:6">
      <c r="A74" s="7" t="s">
        <v>58</v>
      </c>
      <c r="B74" s="501" t="s">
        <v>72</v>
      </c>
      <c r="C74" s="83" t="s">
        <v>21</v>
      </c>
      <c r="D74" s="458"/>
      <c r="E74" s="458"/>
      <c r="F74" s="458"/>
    </row>
    <row r="75" spans="1:6">
      <c r="A75" s="7" t="s">
        <v>58</v>
      </c>
      <c r="B75" s="501" t="s">
        <v>73</v>
      </c>
      <c r="C75" s="83" t="s">
        <v>21</v>
      </c>
      <c r="D75" s="458"/>
      <c r="E75" s="458"/>
      <c r="F75" s="458"/>
    </row>
    <row r="76" spans="1:6">
      <c r="A76" s="7" t="s">
        <v>58</v>
      </c>
      <c r="B76" s="501" t="s">
        <v>74</v>
      </c>
      <c r="C76" s="83" t="s">
        <v>21</v>
      </c>
      <c r="D76" s="458"/>
      <c r="E76" s="458"/>
      <c r="F76" s="458"/>
    </row>
    <row r="77" spans="1:6">
      <c r="A77" s="7" t="s">
        <v>58</v>
      </c>
      <c r="B77" s="584" t="s">
        <v>316</v>
      </c>
      <c r="C77" s="458"/>
      <c r="D77" s="458"/>
      <c r="E77" s="83" t="s">
        <v>21</v>
      </c>
      <c r="F77" s="458"/>
    </row>
    <row r="78" spans="1:6">
      <c r="A78" s="7" t="s">
        <v>58</v>
      </c>
      <c r="B78" s="501" t="s">
        <v>75</v>
      </c>
      <c r="C78" s="458"/>
      <c r="D78" s="458"/>
      <c r="E78" s="83" t="s">
        <v>21</v>
      </c>
      <c r="F78" s="458"/>
    </row>
    <row r="79" spans="1:6">
      <c r="A79" s="7" t="s">
        <v>58</v>
      </c>
      <c r="B79" s="501" t="s">
        <v>76</v>
      </c>
      <c r="C79" s="458"/>
      <c r="D79" s="458"/>
      <c r="E79" s="83" t="s">
        <v>21</v>
      </c>
      <c r="F79" s="458"/>
    </row>
    <row r="80" spans="1:6">
      <c r="A80" s="7" t="s">
        <v>58</v>
      </c>
      <c r="B80" s="501" t="s">
        <v>77</v>
      </c>
      <c r="C80" s="83" t="s">
        <v>21</v>
      </c>
      <c r="D80" s="458"/>
      <c r="E80" s="458"/>
      <c r="F80" s="458"/>
    </row>
    <row r="81" spans="1:8" ht="30">
      <c r="A81" s="7" t="s">
        <v>58</v>
      </c>
      <c r="B81" s="502" t="s">
        <v>78</v>
      </c>
      <c r="C81" s="458"/>
      <c r="D81" s="458"/>
      <c r="E81" s="458"/>
      <c r="F81" s="83" t="s">
        <v>21</v>
      </c>
    </row>
    <row r="82" spans="1:8">
      <c r="A82" s="7" t="s">
        <v>58</v>
      </c>
      <c r="B82" s="584" t="s">
        <v>317</v>
      </c>
      <c r="C82" s="458"/>
      <c r="D82" s="458"/>
      <c r="E82" s="83" t="s">
        <v>21</v>
      </c>
      <c r="F82" s="458"/>
    </row>
    <row r="83" spans="1:8">
      <c r="A83" s="7" t="s">
        <v>58</v>
      </c>
      <c r="B83" s="501" t="s">
        <v>80</v>
      </c>
      <c r="C83" s="458" t="s">
        <v>21</v>
      </c>
      <c r="D83" s="458"/>
      <c r="E83" s="83"/>
      <c r="F83" s="458"/>
    </row>
    <row r="84" spans="1:8">
      <c r="A84" s="7" t="s">
        <v>58</v>
      </c>
      <c r="B84" s="501" t="s">
        <v>81</v>
      </c>
      <c r="C84" s="458" t="s">
        <v>21</v>
      </c>
      <c r="D84" s="458"/>
      <c r="E84" s="83" t="s">
        <v>403</v>
      </c>
      <c r="F84" s="458"/>
    </row>
    <row r="85" spans="1:8">
      <c r="A85" s="7" t="s">
        <v>58</v>
      </c>
      <c r="B85" s="723" t="s">
        <v>318</v>
      </c>
      <c r="C85" s="458"/>
      <c r="D85" s="458"/>
      <c r="E85" s="458"/>
      <c r="F85" s="83" t="s">
        <v>21</v>
      </c>
    </row>
    <row r="87" spans="1:8">
      <c r="B87" s="125" t="s">
        <v>82</v>
      </c>
    </row>
    <row r="88" spans="1:8">
      <c r="A88" s="7" t="s">
        <v>83</v>
      </c>
      <c r="B88" s="353" t="s">
        <v>84</v>
      </c>
      <c r="C88" s="138"/>
      <c r="D88" s="138"/>
      <c r="E88" s="861"/>
      <c r="F88" s="138"/>
      <c r="G88" s="138"/>
      <c r="H88" s="128"/>
    </row>
    <row r="89" spans="1:8">
      <c r="A89" s="7"/>
      <c r="B89" s="355"/>
      <c r="C89" s="482"/>
      <c r="D89" s="482"/>
      <c r="E89" s="458" t="s">
        <v>18</v>
      </c>
      <c r="F89" s="458" t="s">
        <v>19</v>
      </c>
      <c r="G89" s="138"/>
      <c r="H89" s="128"/>
    </row>
    <row r="90" spans="1:8">
      <c r="A90" s="7" t="s">
        <v>85</v>
      </c>
      <c r="B90" s="356" t="s">
        <v>319</v>
      </c>
      <c r="C90" s="504"/>
      <c r="D90" s="453"/>
      <c r="E90" s="461" t="s">
        <v>21</v>
      </c>
      <c r="F90" s="505"/>
      <c r="G90" s="138"/>
      <c r="H90" s="138"/>
    </row>
    <row r="91" spans="1:8">
      <c r="A91" s="7" t="s">
        <v>85</v>
      </c>
      <c r="B91" s="725" t="s">
        <v>413</v>
      </c>
      <c r="C91" s="507"/>
      <c r="D91" s="507"/>
      <c r="E91" s="507"/>
      <c r="F91" s="508"/>
      <c r="G91" s="141"/>
      <c r="H91" s="141"/>
    </row>
    <row r="92" spans="1:8">
      <c r="A92" s="7" t="s">
        <v>85</v>
      </c>
      <c r="B92" s="509"/>
      <c r="C92" s="360" t="s">
        <v>88</v>
      </c>
      <c r="D92" s="510"/>
      <c r="E92" s="510"/>
      <c r="F92" s="511"/>
      <c r="G92" s="512"/>
      <c r="H92" s="141"/>
    </row>
    <row r="93" spans="1:8" ht="25">
      <c r="A93" s="7" t="s">
        <v>85</v>
      </c>
      <c r="B93" s="174"/>
      <c r="C93" s="363" t="s">
        <v>34</v>
      </c>
      <c r="D93" s="363" t="s">
        <v>35</v>
      </c>
      <c r="E93" s="357" t="s">
        <v>236</v>
      </c>
      <c r="F93" s="364" t="s">
        <v>237</v>
      </c>
      <c r="G93" s="365" t="s">
        <v>91</v>
      </c>
      <c r="H93" s="141"/>
    </row>
    <row r="94" spans="1:8">
      <c r="A94" s="7" t="s">
        <v>85</v>
      </c>
      <c r="B94" s="589" t="s">
        <v>321</v>
      </c>
      <c r="C94" s="839" t="s">
        <v>21</v>
      </c>
      <c r="D94" s="729"/>
      <c r="E94" s="724"/>
      <c r="F94" s="729"/>
      <c r="G94" s="847"/>
      <c r="H94" s="141"/>
    </row>
    <row r="95" spans="1:8">
      <c r="A95" s="7" t="s">
        <v>85</v>
      </c>
      <c r="B95" s="589" t="s">
        <v>273</v>
      </c>
      <c r="C95" s="729"/>
      <c r="D95" s="729"/>
      <c r="E95" s="724"/>
      <c r="F95" s="729"/>
      <c r="G95" s="847"/>
      <c r="H95" s="141"/>
    </row>
    <row r="96" spans="1:8">
      <c r="A96" s="7" t="s">
        <v>85</v>
      </c>
      <c r="B96" s="589" t="s">
        <v>322</v>
      </c>
      <c r="C96" s="729"/>
      <c r="D96" s="729"/>
      <c r="E96" s="724"/>
      <c r="F96" s="729"/>
      <c r="G96" s="847"/>
      <c r="H96" s="141"/>
    </row>
    <row r="97" spans="1:8" ht="24">
      <c r="A97" s="7" t="s">
        <v>85</v>
      </c>
      <c r="B97" s="377" t="s">
        <v>324</v>
      </c>
      <c r="C97" s="729"/>
      <c r="D97" s="729"/>
      <c r="E97" s="724"/>
      <c r="F97" s="729"/>
      <c r="G97" s="847"/>
      <c r="H97" s="141"/>
    </row>
    <row r="98" spans="1:8">
      <c r="A98" s="7" t="s">
        <v>85</v>
      </c>
      <c r="B98" s="366" t="s">
        <v>277</v>
      </c>
      <c r="C98" s="729"/>
      <c r="D98" s="729"/>
      <c r="E98" s="724"/>
      <c r="F98" s="839" t="s">
        <v>21</v>
      </c>
      <c r="G98" s="847"/>
      <c r="H98" s="141"/>
    </row>
    <row r="99" spans="1:8">
      <c r="A99" s="7"/>
      <c r="B99" s="369"/>
      <c r="C99" s="514"/>
      <c r="D99" s="514"/>
      <c r="E99" s="862"/>
      <c r="F99" s="514"/>
      <c r="G99" s="515"/>
      <c r="H99" s="141"/>
    </row>
    <row r="100" spans="1:8" ht="24">
      <c r="A100" s="516" t="s">
        <v>103</v>
      </c>
      <c r="B100" s="517" t="s">
        <v>405</v>
      </c>
      <c r="C100" s="517"/>
      <c r="D100" s="517"/>
      <c r="E100" s="517"/>
      <c r="F100" s="517"/>
      <c r="G100" s="517"/>
      <c r="H100" s="141"/>
    </row>
    <row r="101" spans="1:8" s="518" customFormat="1" ht="24">
      <c r="A101" s="516" t="s">
        <v>103</v>
      </c>
      <c r="B101" s="519" t="s">
        <v>279</v>
      </c>
      <c r="C101" s="519"/>
      <c r="D101" s="519"/>
      <c r="E101" s="863"/>
      <c r="F101" s="527"/>
      <c r="G101" s="515"/>
      <c r="H101" s="141"/>
    </row>
    <row r="102" spans="1:8" s="518" customFormat="1" ht="24">
      <c r="A102" s="516" t="s">
        <v>103</v>
      </c>
      <c r="B102" s="519" t="s">
        <v>326</v>
      </c>
      <c r="C102" s="519"/>
      <c r="D102" s="519"/>
      <c r="E102" s="863"/>
      <c r="F102" s="527"/>
      <c r="G102" s="515"/>
      <c r="H102" s="141"/>
    </row>
    <row r="103" spans="1:8" s="518" customFormat="1" ht="24">
      <c r="A103" s="516" t="s">
        <v>103</v>
      </c>
      <c r="B103" s="519" t="s">
        <v>281</v>
      </c>
      <c r="C103" s="519"/>
      <c r="D103" s="519"/>
      <c r="E103" s="864" t="s">
        <v>21</v>
      </c>
      <c r="F103" s="527"/>
      <c r="G103" s="515"/>
      <c r="H103" s="141"/>
    </row>
    <row r="104" spans="1:8" s="518" customFormat="1">
      <c r="A104" s="525"/>
      <c r="B104" s="526"/>
      <c r="C104" s="527"/>
      <c r="D104" s="527"/>
      <c r="E104" s="862"/>
      <c r="F104" s="527"/>
      <c r="G104" s="515"/>
      <c r="H104" s="141"/>
    </row>
    <row r="105" spans="1:8" s="518" customFormat="1" ht="25" thickBot="1">
      <c r="A105" s="516" t="s">
        <v>107</v>
      </c>
      <c r="B105" s="519" t="s">
        <v>327</v>
      </c>
      <c r="C105" s="519"/>
      <c r="D105" s="519"/>
      <c r="E105" s="519"/>
      <c r="F105" s="519"/>
      <c r="G105" s="519"/>
      <c r="H105" s="141"/>
    </row>
    <row r="106" spans="1:8" s="518" customFormat="1" ht="24">
      <c r="A106" s="516" t="s">
        <v>107</v>
      </c>
      <c r="B106" s="637"/>
      <c r="C106" s="637"/>
      <c r="D106" s="637"/>
      <c r="E106" s="865" t="s">
        <v>406</v>
      </c>
      <c r="F106" s="866" t="s">
        <v>407</v>
      </c>
      <c r="G106" s="637"/>
      <c r="H106" s="141"/>
    </row>
    <row r="107" spans="1:8" s="518" customFormat="1" ht="24">
      <c r="A107" s="516" t="s">
        <v>107</v>
      </c>
      <c r="B107" s="637" t="s">
        <v>328</v>
      </c>
      <c r="C107" s="637"/>
      <c r="D107" s="637"/>
      <c r="E107" s="867"/>
      <c r="F107" s="868"/>
      <c r="G107" s="515"/>
      <c r="H107" s="141"/>
    </row>
    <row r="108" spans="1:8" s="518" customFormat="1" ht="24">
      <c r="A108" s="516" t="s">
        <v>107</v>
      </c>
      <c r="B108" s="637" t="s">
        <v>329</v>
      </c>
      <c r="C108" s="637"/>
      <c r="D108" s="637"/>
      <c r="E108" s="867"/>
      <c r="F108" s="868"/>
      <c r="G108" s="515"/>
      <c r="H108" s="141"/>
    </row>
    <row r="109" spans="1:8" s="518" customFormat="1" ht="24">
      <c r="A109" s="516" t="s">
        <v>107</v>
      </c>
      <c r="B109" s="524" t="s">
        <v>330</v>
      </c>
      <c r="C109" s="521"/>
      <c r="D109" s="521"/>
      <c r="E109" s="867"/>
      <c r="F109" s="868"/>
      <c r="G109" s="515"/>
      <c r="H109" s="141"/>
    </row>
    <row r="110" spans="1:8" s="518" customFormat="1" ht="24">
      <c r="A110" s="516" t="s">
        <v>107</v>
      </c>
      <c r="B110" s="47" t="s">
        <v>331</v>
      </c>
      <c r="C110" s="521"/>
      <c r="D110" s="521"/>
      <c r="E110" s="867"/>
      <c r="F110" s="868"/>
      <c r="G110" s="515"/>
      <c r="H110" s="141"/>
    </row>
    <row r="111" spans="1:8" s="518" customFormat="1" ht="24">
      <c r="A111" s="516" t="s">
        <v>107</v>
      </c>
      <c r="B111" s="591" t="s">
        <v>332</v>
      </c>
      <c r="C111" s="521"/>
      <c r="D111" s="521"/>
      <c r="E111" s="867"/>
      <c r="F111" s="868"/>
      <c r="G111" s="515"/>
      <c r="H111" s="141"/>
    </row>
    <row r="112" spans="1:8" s="518" customFormat="1" ht="24">
      <c r="A112" s="516" t="s">
        <v>107</v>
      </c>
      <c r="B112" s="47" t="s">
        <v>333</v>
      </c>
      <c r="C112" s="521"/>
      <c r="D112" s="521"/>
      <c r="E112" s="867"/>
      <c r="F112" s="868"/>
      <c r="G112" s="515"/>
      <c r="H112" s="141"/>
    </row>
    <row r="113" spans="1:8" s="518" customFormat="1" ht="25" thickBot="1">
      <c r="A113" s="516" t="s">
        <v>107</v>
      </c>
      <c r="B113" s="47" t="s">
        <v>374</v>
      </c>
      <c r="C113" s="521"/>
      <c r="D113" s="521"/>
      <c r="E113" s="869"/>
      <c r="F113" s="870"/>
      <c r="G113" s="515"/>
      <c r="H113" s="141"/>
    </row>
    <row r="114" spans="1:8" s="518" customFormat="1">
      <c r="A114" s="7"/>
      <c r="B114" s="369"/>
      <c r="C114" s="514"/>
      <c r="D114" s="514"/>
      <c r="E114" s="862"/>
      <c r="F114" s="514"/>
      <c r="G114" s="141"/>
      <c r="H114" s="141"/>
    </row>
    <row r="115" spans="1:8">
      <c r="A115" s="7" t="s">
        <v>111</v>
      </c>
      <c r="B115" s="595" t="s">
        <v>334</v>
      </c>
      <c r="C115" s="734"/>
      <c r="D115" s="734"/>
      <c r="E115" s="734"/>
      <c r="F115" s="734"/>
      <c r="G115" s="141"/>
      <c r="H115" s="141"/>
    </row>
    <row r="116" spans="1:8">
      <c r="A116" s="7" t="s">
        <v>111</v>
      </c>
      <c r="B116" s="372"/>
      <c r="C116" s="458" t="s">
        <v>18</v>
      </c>
      <c r="D116" s="458" t="s">
        <v>19</v>
      </c>
      <c r="E116" s="562"/>
      <c r="F116" s="471"/>
      <c r="G116" s="141"/>
      <c r="H116" s="141"/>
    </row>
    <row r="117" spans="1:8">
      <c r="A117" s="7"/>
      <c r="B117" s="374"/>
      <c r="C117" s="871" t="s">
        <v>21</v>
      </c>
      <c r="D117" s="141"/>
      <c r="E117" s="872"/>
      <c r="F117" s="141"/>
      <c r="G117" s="141"/>
      <c r="H117" s="141"/>
    </row>
    <row r="118" spans="1:8">
      <c r="C118" s="532"/>
      <c r="D118" s="533"/>
      <c r="E118" s="562"/>
      <c r="F118" s="479"/>
      <c r="H118" s="141"/>
    </row>
    <row r="119" spans="1:8">
      <c r="A119" s="7" t="s">
        <v>285</v>
      </c>
      <c r="B119" s="328" t="s">
        <v>290</v>
      </c>
      <c r="C119" s="487"/>
      <c r="D119" s="487"/>
      <c r="E119" s="848">
        <v>39837</v>
      </c>
      <c r="F119" s="479"/>
    </row>
    <row r="120" spans="1:8">
      <c r="A120" s="7" t="s">
        <v>285</v>
      </c>
      <c r="B120" s="487" t="s">
        <v>292</v>
      </c>
      <c r="C120" s="487"/>
      <c r="D120" s="487"/>
      <c r="E120" s="848">
        <v>39837</v>
      </c>
      <c r="F120" s="479"/>
    </row>
    <row r="121" spans="1:8">
      <c r="A121" s="7"/>
      <c r="B121" s="454"/>
      <c r="C121" s="454"/>
      <c r="D121" s="454"/>
      <c r="E121" s="535"/>
      <c r="F121" s="479"/>
    </row>
    <row r="122" spans="1:8">
      <c r="A122" s="7" t="s">
        <v>289</v>
      </c>
      <c r="B122" s="383" t="s">
        <v>112</v>
      </c>
      <c r="C122" s="455"/>
      <c r="D122" s="455"/>
      <c r="E122" s="455"/>
      <c r="F122" s="536"/>
    </row>
    <row r="123" spans="1:8">
      <c r="A123" s="7" t="s">
        <v>289</v>
      </c>
      <c r="B123" s="456"/>
      <c r="C123" s="537"/>
      <c r="D123" s="537"/>
      <c r="E123" s="537"/>
      <c r="F123" s="538"/>
    </row>
    <row r="124" spans="1:8">
      <c r="A124" s="7"/>
      <c r="B124" s="735"/>
      <c r="C124" s="735"/>
      <c r="D124" s="735"/>
      <c r="E124" s="535"/>
      <c r="F124" s="479"/>
    </row>
    <row r="125" spans="1:8">
      <c r="A125" s="57" t="s">
        <v>336</v>
      </c>
      <c r="B125" s="616" t="s">
        <v>337</v>
      </c>
      <c r="C125" s="736"/>
      <c r="D125" s="736"/>
      <c r="E125" s="736"/>
      <c r="F125" s="736"/>
      <c r="G125" s="141"/>
    </row>
    <row r="126" spans="1:8">
      <c r="A126" s="57" t="s">
        <v>336</v>
      </c>
      <c r="B126" s="617" t="s">
        <v>338</v>
      </c>
      <c r="C126" s="520"/>
      <c r="D126" s="377"/>
      <c r="E126" s="873"/>
      <c r="F126" s="128"/>
      <c r="G126" s="141"/>
      <c r="H126" s="141"/>
    </row>
    <row r="127" spans="1:8">
      <c r="A127" s="57" t="s">
        <v>336</v>
      </c>
      <c r="B127" s="617" t="s">
        <v>93</v>
      </c>
      <c r="C127" s="520"/>
      <c r="D127" s="377"/>
      <c r="E127" s="873"/>
      <c r="F127" s="128"/>
      <c r="H127" s="141"/>
    </row>
    <row r="128" spans="1:8">
      <c r="A128" s="57" t="s">
        <v>336</v>
      </c>
      <c r="B128" s="617" t="s">
        <v>288</v>
      </c>
      <c r="C128" s="520"/>
      <c r="D128" s="377"/>
      <c r="E128" s="873"/>
      <c r="F128" s="128"/>
    </row>
    <row r="129" spans="1:11">
      <c r="A129" s="57" t="s">
        <v>336</v>
      </c>
      <c r="B129" s="617" t="s">
        <v>339</v>
      </c>
      <c r="C129" s="840" t="s">
        <v>21</v>
      </c>
      <c r="D129" s="377"/>
      <c r="E129" s="873"/>
      <c r="F129" s="128"/>
    </row>
    <row r="130" spans="1:11">
      <c r="A130" s="57" t="s">
        <v>336</v>
      </c>
      <c r="B130" s="619" t="s">
        <v>340</v>
      </c>
      <c r="C130" s="731"/>
      <c r="D130" s="454"/>
      <c r="E130" s="535"/>
      <c r="F130" s="479"/>
    </row>
    <row r="131" spans="1:11">
      <c r="A131" s="57" t="s">
        <v>336</v>
      </c>
      <c r="B131" s="617" t="s">
        <v>341</v>
      </c>
      <c r="C131" s="874" t="s">
        <v>21</v>
      </c>
    </row>
    <row r="132" spans="1:11">
      <c r="A132" s="57" t="s">
        <v>336</v>
      </c>
      <c r="B132" s="617" t="s">
        <v>342</v>
      </c>
      <c r="C132" s="480"/>
      <c r="D132" s="623"/>
      <c r="E132" s="624"/>
    </row>
    <row r="133" spans="1:11">
      <c r="A133" s="7"/>
      <c r="B133" s="454"/>
      <c r="C133" s="454"/>
      <c r="D133" s="454"/>
      <c r="E133" s="535"/>
      <c r="F133" s="479"/>
    </row>
    <row r="134" spans="1:11">
      <c r="B134" s="125" t="s">
        <v>114</v>
      </c>
      <c r="C134" s="532"/>
      <c r="D134" s="539"/>
      <c r="F134" s="479"/>
    </row>
    <row r="135" spans="1:11" ht="39" customHeight="1">
      <c r="B135" s="389" t="s">
        <v>414</v>
      </c>
      <c r="C135" s="464"/>
      <c r="D135" s="464"/>
      <c r="E135" s="464"/>
      <c r="F135" s="464"/>
    </row>
    <row r="136" spans="1:11" ht="41.25" customHeight="1">
      <c r="B136" s="125"/>
      <c r="C136" s="532"/>
      <c r="D136" s="539"/>
      <c r="F136" s="479"/>
    </row>
    <row r="137" spans="1:11" ht="98.25" customHeight="1">
      <c r="A137" s="7" t="s">
        <v>116</v>
      </c>
      <c r="B137" s="807" t="s">
        <v>415</v>
      </c>
      <c r="C137" s="653"/>
      <c r="D137" s="653"/>
      <c r="E137" s="653"/>
      <c r="F137" s="653"/>
      <c r="H137" s="737"/>
      <c r="I137" s="469"/>
      <c r="J137" s="469"/>
      <c r="K137" s="469"/>
    </row>
    <row r="138" spans="1:11" ht="13.5" customHeight="1">
      <c r="A138" s="7"/>
      <c r="B138" s="391"/>
      <c r="C138" s="200"/>
      <c r="D138" s="200"/>
      <c r="E138" s="875"/>
      <c r="F138" s="200"/>
      <c r="H138" s="740"/>
    </row>
    <row r="139" spans="1:11">
      <c r="A139" s="7" t="s">
        <v>116</v>
      </c>
      <c r="B139" s="540" t="s">
        <v>118</v>
      </c>
      <c r="C139" s="741">
        <v>0.94</v>
      </c>
      <c r="D139" s="328" t="s">
        <v>119</v>
      </c>
      <c r="E139" s="327"/>
      <c r="F139" s="742">
        <v>1317</v>
      </c>
    </row>
    <row r="140" spans="1:11">
      <c r="A140" s="7" t="s">
        <v>116</v>
      </c>
      <c r="B140" s="540" t="s">
        <v>120</v>
      </c>
      <c r="C140" s="741">
        <v>0.28999999999999998</v>
      </c>
      <c r="D140" s="328" t="s">
        <v>121</v>
      </c>
      <c r="E140" s="327"/>
      <c r="F140" s="742">
        <v>399</v>
      </c>
    </row>
    <row r="141" spans="1:11">
      <c r="A141" s="7"/>
      <c r="B141" s="391"/>
      <c r="C141" s="200"/>
      <c r="D141" s="200"/>
      <c r="E141" s="875"/>
      <c r="F141" s="200"/>
    </row>
    <row r="142" spans="1:11">
      <c r="A142" s="7" t="s">
        <v>116</v>
      </c>
      <c r="B142" s="395"/>
      <c r="C142" s="396" t="s">
        <v>123</v>
      </c>
      <c r="D142" s="396" t="s">
        <v>124</v>
      </c>
    </row>
    <row r="143" spans="1:11">
      <c r="A143" s="7" t="s">
        <v>116</v>
      </c>
      <c r="B143" s="546" t="s">
        <v>377</v>
      </c>
      <c r="C143" s="466">
        <v>620</v>
      </c>
      <c r="D143" s="466">
        <v>730</v>
      </c>
    </row>
    <row r="144" spans="1:11">
      <c r="A144" s="7" t="s">
        <v>116</v>
      </c>
      <c r="B144" s="462" t="s">
        <v>296</v>
      </c>
      <c r="C144" s="466">
        <v>620</v>
      </c>
      <c r="D144" s="466">
        <v>720</v>
      </c>
    </row>
    <row r="145" spans="1:6">
      <c r="A145" s="7"/>
      <c r="B145" s="546" t="s">
        <v>378</v>
      </c>
      <c r="C145" s="466">
        <v>610</v>
      </c>
      <c r="D145" s="466">
        <v>710</v>
      </c>
    </row>
    <row r="146" spans="1:6">
      <c r="A146" s="7"/>
      <c r="B146" s="546" t="s">
        <v>379</v>
      </c>
      <c r="C146" s="466"/>
      <c r="D146" s="466"/>
    </row>
    <row r="147" spans="1:6">
      <c r="A147" s="7" t="s">
        <v>116</v>
      </c>
      <c r="B147" s="462" t="s">
        <v>129</v>
      </c>
      <c r="C147" s="466">
        <v>27</v>
      </c>
      <c r="D147" s="466">
        <v>32</v>
      </c>
    </row>
    <row r="148" spans="1:6">
      <c r="A148" s="7" t="s">
        <v>116</v>
      </c>
      <c r="B148" s="462" t="s">
        <v>132</v>
      </c>
      <c r="C148" s="466">
        <v>26</v>
      </c>
      <c r="D148" s="466">
        <v>32</v>
      </c>
    </row>
    <row r="149" spans="1:6">
      <c r="A149" s="7" t="s">
        <v>116</v>
      </c>
      <c r="B149" s="462" t="s">
        <v>131</v>
      </c>
      <c r="C149" s="466">
        <v>28</v>
      </c>
      <c r="D149" s="466">
        <v>34</v>
      </c>
    </row>
    <row r="150" spans="1:6">
      <c r="A150" s="7" t="s">
        <v>116</v>
      </c>
      <c r="B150" s="876" t="s">
        <v>380</v>
      </c>
      <c r="C150" s="466"/>
      <c r="D150" s="466"/>
    </row>
    <row r="151" spans="1:6">
      <c r="C151" s="542"/>
      <c r="D151" s="542"/>
    </row>
    <row r="152" spans="1:6">
      <c r="A152" s="7" t="s">
        <v>116</v>
      </c>
      <c r="B152" s="543" t="s">
        <v>135</v>
      </c>
      <c r="C152" s="544"/>
      <c r="D152" s="544"/>
      <c r="E152" s="544"/>
      <c r="F152" s="544"/>
    </row>
    <row r="153" spans="1:6" ht="25">
      <c r="A153" s="7" t="s">
        <v>116</v>
      </c>
      <c r="B153" s="395"/>
      <c r="C153" s="849" t="s">
        <v>377</v>
      </c>
      <c r="D153" s="396" t="s">
        <v>296</v>
      </c>
      <c r="E153" s="877" t="s">
        <v>378</v>
      </c>
    </row>
    <row r="154" spans="1:6">
      <c r="A154" s="7" t="s">
        <v>116</v>
      </c>
      <c r="B154" s="462" t="s">
        <v>137</v>
      </c>
      <c r="C154" s="545">
        <v>0.42199999999999999</v>
      </c>
      <c r="D154" s="545">
        <v>0.35499999999999998</v>
      </c>
      <c r="E154" s="878">
        <v>0.33300000000000002</v>
      </c>
    </row>
    <row r="155" spans="1:6">
      <c r="A155" s="7" t="s">
        <v>116</v>
      </c>
      <c r="B155" s="462" t="s">
        <v>138</v>
      </c>
      <c r="C155" s="545">
        <v>0.40400000000000003</v>
      </c>
      <c r="D155" s="545">
        <v>0.49099999999999999</v>
      </c>
      <c r="E155" s="878">
        <v>0.48499999999999999</v>
      </c>
    </row>
    <row r="156" spans="1:6">
      <c r="A156" s="7" t="s">
        <v>116</v>
      </c>
      <c r="B156" s="462" t="s">
        <v>139</v>
      </c>
      <c r="C156" s="545">
        <v>0.154</v>
      </c>
      <c r="D156" s="545">
        <v>0.13600000000000001</v>
      </c>
      <c r="E156" s="878">
        <v>0.156</v>
      </c>
    </row>
    <row r="157" spans="1:6">
      <c r="A157" s="7" t="s">
        <v>116</v>
      </c>
      <c r="B157" s="462" t="s">
        <v>140</v>
      </c>
      <c r="C157" s="545">
        <v>0.02</v>
      </c>
      <c r="D157" s="545">
        <v>1.7999999999999999E-2</v>
      </c>
      <c r="E157" s="878">
        <v>2.5999999999999999E-2</v>
      </c>
    </row>
    <row r="158" spans="1:6">
      <c r="A158" s="7" t="s">
        <v>116</v>
      </c>
      <c r="B158" s="462" t="s">
        <v>141</v>
      </c>
      <c r="C158" s="545">
        <v>0</v>
      </c>
      <c r="D158" s="545">
        <v>0</v>
      </c>
      <c r="E158" s="878">
        <v>0</v>
      </c>
    </row>
    <row r="159" spans="1:6">
      <c r="A159" s="7" t="s">
        <v>116</v>
      </c>
      <c r="B159" s="462" t="s">
        <v>142</v>
      </c>
      <c r="C159" s="545">
        <v>0</v>
      </c>
      <c r="D159" s="545">
        <v>0</v>
      </c>
      <c r="E159" s="878">
        <v>0</v>
      </c>
    </row>
    <row r="160" spans="1:6">
      <c r="B160" s="546" t="s">
        <v>249</v>
      </c>
      <c r="C160" s="545">
        <f>SUM(C154:C159)</f>
        <v>1</v>
      </c>
      <c r="D160" s="545">
        <f>SUM(D154:D159)</f>
        <v>1</v>
      </c>
      <c r="E160" s="878">
        <f>SUM(E154:E159)</f>
        <v>1</v>
      </c>
    </row>
    <row r="161" spans="1:6">
      <c r="A161" s="7" t="s">
        <v>116</v>
      </c>
      <c r="B161" s="395"/>
      <c r="C161" s="396" t="s">
        <v>129</v>
      </c>
      <c r="D161" s="396" t="s">
        <v>131</v>
      </c>
      <c r="E161" s="879" t="s">
        <v>132</v>
      </c>
    </row>
    <row r="162" spans="1:6">
      <c r="A162" s="7" t="s">
        <v>116</v>
      </c>
      <c r="B162" s="462" t="s">
        <v>143</v>
      </c>
      <c r="C162" s="748">
        <v>0.55200000000000005</v>
      </c>
      <c r="D162" s="748">
        <v>0.60899999999999999</v>
      </c>
      <c r="E162" s="880">
        <v>0.42099999999999999</v>
      </c>
    </row>
    <row r="163" spans="1:6">
      <c r="A163" s="7" t="s">
        <v>116</v>
      </c>
      <c r="B163" s="462" t="s">
        <v>144</v>
      </c>
      <c r="C163" s="748">
        <v>0.38600000000000001</v>
      </c>
      <c r="D163" s="748">
        <v>0.30599999999999999</v>
      </c>
      <c r="E163" s="880">
        <v>0.499</v>
      </c>
    </row>
    <row r="164" spans="1:6">
      <c r="A164" s="7" t="s">
        <v>116</v>
      </c>
      <c r="B164" s="462" t="s">
        <v>145</v>
      </c>
      <c r="C164" s="748">
        <v>6.2E-2</v>
      </c>
      <c r="D164" s="748">
        <v>8.5000000000000006E-2</v>
      </c>
      <c r="E164" s="880">
        <v>7.8E-2</v>
      </c>
    </row>
    <row r="165" spans="1:6">
      <c r="A165" s="7" t="s">
        <v>116</v>
      </c>
      <c r="B165" s="547" t="s">
        <v>146</v>
      </c>
      <c r="C165" s="748">
        <v>0</v>
      </c>
      <c r="D165" s="748">
        <v>0</v>
      </c>
      <c r="E165" s="880">
        <v>2E-3</v>
      </c>
    </row>
    <row r="166" spans="1:6">
      <c r="A166" s="7" t="s">
        <v>116</v>
      </c>
      <c r="B166" s="547" t="s">
        <v>147</v>
      </c>
      <c r="C166" s="748">
        <v>0</v>
      </c>
      <c r="D166" s="748">
        <v>0</v>
      </c>
      <c r="E166" s="880">
        <v>0</v>
      </c>
    </row>
    <row r="167" spans="1:6">
      <c r="A167" s="7" t="s">
        <v>116</v>
      </c>
      <c r="B167" s="462" t="s">
        <v>148</v>
      </c>
      <c r="C167" s="748">
        <v>0</v>
      </c>
      <c r="D167" s="748">
        <v>0</v>
      </c>
      <c r="E167" s="880">
        <v>0</v>
      </c>
    </row>
    <row r="168" spans="1:6">
      <c r="B168" s="462" t="s">
        <v>249</v>
      </c>
      <c r="C168" s="545">
        <f>SUM(C162:C167)</f>
        <v>1</v>
      </c>
      <c r="D168" s="545">
        <f>SUM(D162:D167)</f>
        <v>1</v>
      </c>
      <c r="E168" s="881">
        <f>SUM(E162:E167)</f>
        <v>0.99999999999999989</v>
      </c>
    </row>
    <row r="169" spans="1:6">
      <c r="A169" s="7" t="s">
        <v>149</v>
      </c>
      <c r="B169" s="197" t="s">
        <v>150</v>
      </c>
      <c r="C169" s="197"/>
      <c r="D169" s="197"/>
      <c r="E169" s="197"/>
      <c r="F169" s="197"/>
    </row>
    <row r="170" spans="1:6">
      <c r="A170" s="7" t="s">
        <v>149</v>
      </c>
      <c r="B170" s="548" t="s">
        <v>151</v>
      </c>
      <c r="C170" s="548"/>
      <c r="D170" s="548"/>
      <c r="E170" s="882">
        <v>0.79200000000000004</v>
      </c>
      <c r="F170" s="532"/>
    </row>
    <row r="171" spans="1:6">
      <c r="A171" s="7" t="s">
        <v>149</v>
      </c>
      <c r="B171" s="487" t="s">
        <v>152</v>
      </c>
      <c r="C171" s="487"/>
      <c r="D171" s="487"/>
      <c r="E171" s="882">
        <v>0.97799999999999998</v>
      </c>
      <c r="F171" s="532"/>
    </row>
    <row r="172" spans="1:6">
      <c r="A172" s="7" t="s">
        <v>149</v>
      </c>
      <c r="B172" s="487" t="s">
        <v>153</v>
      </c>
      <c r="C172" s="487"/>
      <c r="D172" s="487"/>
      <c r="E172" s="882">
        <v>1</v>
      </c>
      <c r="F172" s="549" t="s">
        <v>250</v>
      </c>
    </row>
    <row r="173" spans="1:6">
      <c r="A173" s="7" t="s">
        <v>149</v>
      </c>
      <c r="B173" s="487" t="s">
        <v>154</v>
      </c>
      <c r="C173" s="487"/>
      <c r="D173" s="487"/>
      <c r="E173" s="882">
        <v>0</v>
      </c>
      <c r="F173" s="549" t="s">
        <v>251</v>
      </c>
    </row>
    <row r="174" spans="1:6">
      <c r="A174" s="7" t="s">
        <v>149</v>
      </c>
      <c r="B174" s="487" t="s">
        <v>155</v>
      </c>
      <c r="C174" s="487"/>
      <c r="D174" s="487"/>
      <c r="E174" s="882">
        <v>0</v>
      </c>
      <c r="F174" s="532"/>
    </row>
    <row r="175" spans="1:6">
      <c r="A175" s="7" t="s">
        <v>149</v>
      </c>
      <c r="B175" s="452" t="s">
        <v>252</v>
      </c>
      <c r="C175" s="504"/>
      <c r="D175" s="504"/>
      <c r="E175" s="512"/>
      <c r="F175" s="750">
        <v>0.46200000000000002</v>
      </c>
    </row>
    <row r="176" spans="1:6">
      <c r="F176" s="479"/>
    </row>
    <row r="177" spans="1:7">
      <c r="A177" s="7" t="s">
        <v>157</v>
      </c>
      <c r="B177" s="389" t="s">
        <v>253</v>
      </c>
      <c r="C177" s="464"/>
      <c r="D177" s="464"/>
      <c r="E177" s="464"/>
      <c r="F177" s="464"/>
    </row>
    <row r="178" spans="1:7">
      <c r="A178" s="7" t="s">
        <v>157</v>
      </c>
      <c r="B178" s="604" t="s">
        <v>347</v>
      </c>
      <c r="C178" s="604"/>
      <c r="D178" s="751">
        <v>0.77849999999999997</v>
      </c>
      <c r="F178" s="532"/>
    </row>
    <row r="179" spans="1:7">
      <c r="A179" s="7" t="s">
        <v>157</v>
      </c>
      <c r="B179" s="604" t="s">
        <v>348</v>
      </c>
      <c r="C179" s="604"/>
      <c r="D179" s="751">
        <v>0.1628</v>
      </c>
      <c r="F179" s="532"/>
    </row>
    <row r="180" spans="1:7">
      <c r="A180" s="7" t="s">
        <v>157</v>
      </c>
      <c r="B180" s="604" t="s">
        <v>349</v>
      </c>
      <c r="C180" s="604"/>
      <c r="D180" s="751">
        <v>4.2599999999999999E-2</v>
      </c>
      <c r="F180" s="532"/>
    </row>
    <row r="181" spans="1:7">
      <c r="A181" s="7" t="s">
        <v>157</v>
      </c>
      <c r="B181" s="604" t="s">
        <v>350</v>
      </c>
      <c r="C181" s="604"/>
      <c r="D181" s="751">
        <v>1.1900000000000001E-2</v>
      </c>
      <c r="F181" s="532"/>
    </row>
    <row r="182" spans="1:7">
      <c r="A182" s="7" t="s">
        <v>157</v>
      </c>
      <c r="B182" s="604" t="s">
        <v>351</v>
      </c>
      <c r="C182" s="604"/>
      <c r="D182" s="751">
        <v>4.1999999999999997E-3</v>
      </c>
      <c r="F182" s="532"/>
    </row>
    <row r="183" spans="1:7">
      <c r="A183" s="7" t="s">
        <v>157</v>
      </c>
      <c r="B183" s="604" t="s">
        <v>352</v>
      </c>
      <c r="C183" s="604"/>
      <c r="D183" s="751">
        <v>0</v>
      </c>
      <c r="F183" s="532"/>
    </row>
    <row r="184" spans="1:7">
      <c r="A184" s="7" t="s">
        <v>157</v>
      </c>
      <c r="B184" s="487" t="s">
        <v>162</v>
      </c>
      <c r="C184" s="487"/>
      <c r="D184" s="751">
        <v>0</v>
      </c>
      <c r="F184" s="532"/>
    </row>
    <row r="185" spans="1:7">
      <c r="A185" s="7" t="s">
        <v>157</v>
      </c>
      <c r="B185" s="487" t="s">
        <v>163</v>
      </c>
      <c r="C185" s="487"/>
      <c r="D185" s="751">
        <v>0</v>
      </c>
      <c r="F185" s="532"/>
    </row>
    <row r="186" spans="1:7">
      <c r="B186" s="752" t="s">
        <v>249</v>
      </c>
      <c r="C186" s="753"/>
      <c r="D186" s="754">
        <f>SUM(D178:D185)</f>
        <v>1</v>
      </c>
      <c r="F186" s="490"/>
    </row>
    <row r="187" spans="1:7">
      <c r="A187" s="756"/>
      <c r="B187" s="755"/>
      <c r="C187" s="755"/>
      <c r="D187" s="755"/>
      <c r="E187" s="883"/>
      <c r="F187" s="755"/>
      <c r="G187" s="755"/>
    </row>
    <row r="188" spans="1:7" s="755" customFormat="1">
      <c r="A188" s="7" t="s">
        <v>164</v>
      </c>
      <c r="B188" s="757" t="s">
        <v>165</v>
      </c>
      <c r="C188" s="758"/>
      <c r="D188" s="758"/>
      <c r="E188" s="884">
        <v>4</v>
      </c>
      <c r="F188" s="552"/>
      <c r="G188"/>
    </row>
    <row r="189" spans="1:7">
      <c r="A189" s="7" t="s">
        <v>164</v>
      </c>
      <c r="B189" s="328" t="s">
        <v>166</v>
      </c>
      <c r="C189" s="487"/>
      <c r="D189" s="487"/>
      <c r="E189" s="881">
        <v>0.84160000000000001</v>
      </c>
      <c r="F189" s="532"/>
    </row>
    <row r="190" spans="1:7">
      <c r="F190" s="490"/>
    </row>
    <row r="191" spans="1:7">
      <c r="B191" s="125" t="s">
        <v>167</v>
      </c>
      <c r="F191" s="490"/>
    </row>
    <row r="192" spans="1:7">
      <c r="A192" s="7" t="s">
        <v>168</v>
      </c>
      <c r="B192" s="126" t="s">
        <v>169</v>
      </c>
      <c r="F192" s="490"/>
    </row>
    <row r="193" spans="1:8">
      <c r="A193" s="7" t="s">
        <v>168</v>
      </c>
      <c r="B193" s="372"/>
      <c r="C193" s="458" t="s">
        <v>18</v>
      </c>
      <c r="D193" s="458" t="s">
        <v>19</v>
      </c>
      <c r="E193" s="562"/>
      <c r="F193" s="471"/>
      <c r="G193" s="141"/>
    </row>
    <row r="194" spans="1:8" ht="24">
      <c r="A194" s="7" t="s">
        <v>168</v>
      </c>
      <c r="B194" s="418" t="s">
        <v>170</v>
      </c>
      <c r="C194" s="83" t="s">
        <v>21</v>
      </c>
      <c r="D194" s="458"/>
      <c r="F194" s="479"/>
      <c r="H194" s="141"/>
    </row>
    <row r="195" spans="1:8">
      <c r="A195" s="7" t="s">
        <v>168</v>
      </c>
      <c r="B195" s="462" t="s">
        <v>171</v>
      </c>
      <c r="C195" s="854">
        <v>60</v>
      </c>
      <c r="F195" s="553"/>
    </row>
    <row r="196" spans="1:8">
      <c r="A196" s="7" t="s">
        <v>168</v>
      </c>
      <c r="B196" s="372"/>
      <c r="C196" s="458" t="s">
        <v>18</v>
      </c>
      <c r="D196" s="458" t="s">
        <v>19</v>
      </c>
      <c r="E196" s="562"/>
      <c r="F196" s="471"/>
      <c r="G196" s="141"/>
    </row>
    <row r="197" spans="1:8" ht="30">
      <c r="A197" s="7" t="s">
        <v>168</v>
      </c>
      <c r="B197" s="451" t="s">
        <v>172</v>
      </c>
      <c r="C197" s="83" t="s">
        <v>21</v>
      </c>
      <c r="D197" s="458"/>
      <c r="F197" s="479"/>
      <c r="H197" s="141"/>
    </row>
    <row r="198" spans="1:8">
      <c r="A198" s="7"/>
      <c r="B198" s="454"/>
      <c r="C198" s="562"/>
      <c r="D198" s="562"/>
      <c r="F198" s="479"/>
    </row>
    <row r="199" spans="1:8">
      <c r="A199" s="7" t="s">
        <v>168</v>
      </c>
      <c r="B199" s="675" t="s">
        <v>353</v>
      </c>
      <c r="C199" s="676"/>
      <c r="D199" s="676"/>
      <c r="F199" s="479"/>
    </row>
    <row r="200" spans="1:8">
      <c r="A200" s="7" t="s">
        <v>168</v>
      </c>
      <c r="B200" s="607" t="s">
        <v>354</v>
      </c>
      <c r="C200" s="864" t="s">
        <v>21</v>
      </c>
      <c r="D200" s="562"/>
      <c r="F200" s="479"/>
    </row>
    <row r="201" spans="1:8">
      <c r="A201" s="7" t="s">
        <v>168</v>
      </c>
      <c r="B201" s="607" t="s">
        <v>355</v>
      </c>
      <c r="C201" s="520"/>
      <c r="D201" s="562"/>
      <c r="F201" s="479"/>
    </row>
    <row r="202" spans="1:8">
      <c r="A202" s="7" t="s">
        <v>168</v>
      </c>
      <c r="B202" s="607" t="s">
        <v>356</v>
      </c>
      <c r="C202" s="520"/>
      <c r="D202" s="562"/>
      <c r="F202" s="479"/>
    </row>
    <row r="203" spans="1:8">
      <c r="B203" s="454"/>
      <c r="C203" s="562"/>
      <c r="D203" s="562"/>
      <c r="F203" s="479"/>
    </row>
    <row r="204" spans="1:8">
      <c r="A204" s="7" t="s">
        <v>168</v>
      </c>
      <c r="B204" s="372"/>
      <c r="C204" s="458" t="s">
        <v>18</v>
      </c>
      <c r="D204" s="458" t="s">
        <v>19</v>
      </c>
      <c r="F204" s="479"/>
    </row>
    <row r="205" spans="1:8" ht="45">
      <c r="A205" s="7" t="s">
        <v>168</v>
      </c>
      <c r="B205" s="607" t="s">
        <v>357</v>
      </c>
      <c r="C205" s="83" t="s">
        <v>21</v>
      </c>
      <c r="D205" s="458"/>
      <c r="F205" s="479"/>
    </row>
    <row r="206" spans="1:8">
      <c r="F206" s="490"/>
    </row>
    <row r="207" spans="1:8">
      <c r="A207" s="7" t="s">
        <v>173</v>
      </c>
      <c r="B207" s="126" t="s">
        <v>174</v>
      </c>
      <c r="F207" s="490"/>
    </row>
    <row r="208" spans="1:8">
      <c r="A208" s="7" t="s">
        <v>173</v>
      </c>
      <c r="B208" s="372"/>
      <c r="C208" s="458" t="s">
        <v>18</v>
      </c>
      <c r="D208" s="458" t="s">
        <v>19</v>
      </c>
      <c r="E208" s="562"/>
      <c r="F208" s="471"/>
      <c r="G208" s="141"/>
    </row>
    <row r="209" spans="1:8" ht="24">
      <c r="A209" s="7" t="s">
        <v>173</v>
      </c>
      <c r="B209" s="418" t="s">
        <v>175</v>
      </c>
      <c r="C209" s="83" t="s">
        <v>21</v>
      </c>
      <c r="D209" s="462"/>
      <c r="F209" s="479"/>
      <c r="H209" s="141"/>
    </row>
    <row r="210" spans="1:8">
      <c r="A210" s="7" t="s">
        <v>173</v>
      </c>
      <c r="B210" s="554" t="s">
        <v>176</v>
      </c>
      <c r="C210" s="761">
        <v>39814</v>
      </c>
      <c r="F210" s="490"/>
    </row>
    <row r="211" spans="1:8">
      <c r="A211" s="7" t="s">
        <v>173</v>
      </c>
      <c r="B211" s="554" t="s">
        <v>178</v>
      </c>
      <c r="C211" s="555"/>
      <c r="F211" s="490"/>
    </row>
    <row r="212" spans="1:8">
      <c r="B212" s="448"/>
      <c r="F212" s="490"/>
    </row>
    <row r="213" spans="1:8">
      <c r="A213" s="7" t="s">
        <v>179</v>
      </c>
      <c r="B213" s="445"/>
      <c r="C213" s="476"/>
      <c r="D213" s="457"/>
      <c r="E213" s="458" t="s">
        <v>18</v>
      </c>
      <c r="F213" s="458" t="s">
        <v>19</v>
      </c>
      <c r="G213" s="141"/>
    </row>
    <row r="214" spans="1:8">
      <c r="A214" s="7" t="s">
        <v>179</v>
      </c>
      <c r="B214" s="762" t="s">
        <v>358</v>
      </c>
      <c r="C214" s="299"/>
      <c r="D214" s="300"/>
      <c r="E214" s="458"/>
      <c r="F214" s="458" t="s">
        <v>21</v>
      </c>
      <c r="H214" s="141"/>
    </row>
    <row r="215" spans="1:8">
      <c r="F215" s="490"/>
    </row>
    <row r="216" spans="1:8">
      <c r="A216" s="7" t="s">
        <v>181</v>
      </c>
      <c r="B216" s="353" t="s">
        <v>300</v>
      </c>
      <c r="F216" s="490"/>
    </row>
    <row r="217" spans="1:8" ht="24">
      <c r="A217" s="7" t="s">
        <v>181</v>
      </c>
      <c r="B217" s="418" t="s">
        <v>183</v>
      </c>
      <c r="C217" s="462"/>
      <c r="D217" s="465"/>
      <c r="E217" s="562"/>
      <c r="F217" s="490"/>
    </row>
    <row r="218" spans="1:8">
      <c r="A218" s="7" t="s">
        <v>181</v>
      </c>
      <c r="B218" s="554" t="s">
        <v>184</v>
      </c>
      <c r="C218" s="848">
        <v>39904</v>
      </c>
      <c r="D218" s="465"/>
      <c r="E218" s="562"/>
      <c r="F218" s="490"/>
    </row>
    <row r="219" spans="1:8">
      <c r="A219" s="7" t="s">
        <v>181</v>
      </c>
      <c r="B219" s="557" t="s">
        <v>186</v>
      </c>
      <c r="C219" s="558"/>
      <c r="D219" s="465"/>
      <c r="E219" s="562"/>
      <c r="F219" s="490"/>
    </row>
    <row r="220" spans="1:8">
      <c r="A220" s="7"/>
      <c r="B220" s="559"/>
      <c r="C220" s="560"/>
      <c r="D220" s="465"/>
      <c r="E220" s="562"/>
      <c r="F220" s="490"/>
    </row>
    <row r="221" spans="1:8">
      <c r="B221" s="490"/>
      <c r="C221" s="490"/>
      <c r="D221" s="490"/>
      <c r="E221" s="562"/>
      <c r="F221" s="490"/>
    </row>
    <row r="222" spans="1:8">
      <c r="A222" s="7" t="s">
        <v>187</v>
      </c>
      <c r="B222" s="126" t="s">
        <v>256</v>
      </c>
      <c r="F222" s="490"/>
    </row>
    <row r="223" spans="1:8">
      <c r="A223" s="7" t="s">
        <v>187</v>
      </c>
      <c r="B223" s="450" t="s">
        <v>189</v>
      </c>
      <c r="C223" s="761">
        <v>39934</v>
      </c>
      <c r="F223" s="490"/>
    </row>
    <row r="224" spans="1:8">
      <c r="A224" s="7" t="s">
        <v>187</v>
      </c>
      <c r="B224" s="450" t="s">
        <v>191</v>
      </c>
      <c r="C224" s="459"/>
      <c r="F224" s="490"/>
    </row>
    <row r="225" spans="1:6" ht="24">
      <c r="A225" s="7" t="s">
        <v>187</v>
      </c>
      <c r="B225" s="450" t="s">
        <v>192</v>
      </c>
      <c r="C225" s="561"/>
      <c r="F225" s="490"/>
    </row>
    <row r="226" spans="1:6">
      <c r="A226" s="7" t="s">
        <v>187</v>
      </c>
      <c r="B226" s="557" t="s">
        <v>186</v>
      </c>
      <c r="C226" s="558"/>
      <c r="F226" s="490"/>
    </row>
    <row r="227" spans="1:6">
      <c r="A227" s="7"/>
      <c r="B227" s="765"/>
      <c r="C227" s="766"/>
      <c r="F227" s="490"/>
    </row>
    <row r="228" spans="1:6">
      <c r="A228" s="7" t="s">
        <v>187</v>
      </c>
      <c r="B228" s="767" t="s">
        <v>382</v>
      </c>
      <c r="C228" s="768"/>
      <c r="D228" s="761">
        <v>39934</v>
      </c>
      <c r="F228" s="490"/>
    </row>
    <row r="229" spans="1:6">
      <c r="A229" s="7" t="s">
        <v>187</v>
      </c>
      <c r="B229" s="767" t="s">
        <v>361</v>
      </c>
      <c r="C229" s="768"/>
      <c r="D229" s="885">
        <v>200</v>
      </c>
      <c r="F229" s="490"/>
    </row>
    <row r="230" spans="1:6">
      <c r="A230" s="7" t="s">
        <v>187</v>
      </c>
      <c r="B230" s="767" t="s">
        <v>362</v>
      </c>
      <c r="C230" s="768"/>
      <c r="F230" s="490"/>
    </row>
    <row r="231" spans="1:6">
      <c r="A231" s="7" t="s">
        <v>187</v>
      </c>
      <c r="B231" s="770" t="s">
        <v>363</v>
      </c>
      <c r="C231" s="555"/>
      <c r="F231" s="490"/>
    </row>
    <row r="232" spans="1:6">
      <c r="A232" s="7" t="s">
        <v>187</v>
      </c>
      <c r="B232" s="770" t="s">
        <v>364</v>
      </c>
      <c r="C232" s="555"/>
      <c r="F232" s="490"/>
    </row>
    <row r="233" spans="1:6">
      <c r="A233" s="7" t="s">
        <v>187</v>
      </c>
      <c r="B233" s="771" t="s">
        <v>365</v>
      </c>
      <c r="C233" s="886" t="s">
        <v>21</v>
      </c>
      <c r="D233" s="490"/>
      <c r="E233" s="562"/>
      <c r="F233" s="490"/>
    </row>
    <row r="234" spans="1:6">
      <c r="F234" s="490"/>
    </row>
    <row r="235" spans="1:6">
      <c r="A235" s="7" t="s">
        <v>193</v>
      </c>
      <c r="B235" s="126" t="s">
        <v>194</v>
      </c>
      <c r="F235" s="490"/>
    </row>
    <row r="236" spans="1:6">
      <c r="A236" s="7" t="s">
        <v>193</v>
      </c>
      <c r="B236" s="445"/>
      <c r="C236" s="476"/>
      <c r="D236" s="457"/>
      <c r="E236" s="458" t="s">
        <v>18</v>
      </c>
      <c r="F236" s="458" t="s">
        <v>19</v>
      </c>
    </row>
    <row r="237" spans="1:6">
      <c r="A237" s="7" t="s">
        <v>193</v>
      </c>
      <c r="B237" s="310" t="s">
        <v>195</v>
      </c>
      <c r="C237" s="98"/>
      <c r="D237" s="99"/>
      <c r="E237" s="83" t="s">
        <v>21</v>
      </c>
      <c r="F237" s="458"/>
    </row>
    <row r="238" spans="1:6">
      <c r="A238" s="7" t="s">
        <v>193</v>
      </c>
      <c r="B238" s="548" t="s">
        <v>257</v>
      </c>
      <c r="C238" s="548"/>
      <c r="D238" s="392" t="s">
        <v>366</v>
      </c>
      <c r="F238" s="479"/>
    </row>
    <row r="239" spans="1:6">
      <c r="F239" s="490"/>
    </row>
    <row r="240" spans="1:6">
      <c r="A240" s="7" t="s">
        <v>197</v>
      </c>
      <c r="B240" s="126" t="s">
        <v>198</v>
      </c>
      <c r="F240" s="490"/>
    </row>
    <row r="241" spans="1:6">
      <c r="A241" s="7" t="s">
        <v>197</v>
      </c>
      <c r="B241" s="445"/>
      <c r="C241" s="476"/>
      <c r="D241" s="457"/>
      <c r="E241" s="458" t="s">
        <v>18</v>
      </c>
      <c r="F241" s="458" t="s">
        <v>19</v>
      </c>
    </row>
    <row r="242" spans="1:6">
      <c r="A242" s="7" t="s">
        <v>197</v>
      </c>
      <c r="B242" s="310" t="s">
        <v>199</v>
      </c>
      <c r="C242" s="98"/>
      <c r="D242" s="99"/>
      <c r="E242" s="83" t="s">
        <v>21</v>
      </c>
      <c r="F242" s="458"/>
    </row>
    <row r="243" spans="1:6">
      <c r="F243" s="490"/>
    </row>
    <row r="244" spans="1:6">
      <c r="A244" s="7" t="s">
        <v>200</v>
      </c>
      <c r="B244" s="58" t="s">
        <v>259</v>
      </c>
      <c r="C244" s="822" t="s">
        <v>383</v>
      </c>
      <c r="D244" s="734"/>
      <c r="E244" s="887" t="s">
        <v>399</v>
      </c>
      <c r="F244" s="490"/>
    </row>
    <row r="245" spans="1:6">
      <c r="F245" s="490"/>
    </row>
    <row r="246" spans="1:6">
      <c r="B246" s="125" t="s">
        <v>205</v>
      </c>
      <c r="F246" s="490"/>
    </row>
    <row r="247" spans="1:6">
      <c r="A247" s="7" t="s">
        <v>206</v>
      </c>
      <c r="B247" s="126" t="s">
        <v>207</v>
      </c>
      <c r="F247" s="490"/>
    </row>
    <row r="248" spans="1:6">
      <c r="A248" s="7" t="s">
        <v>206</v>
      </c>
      <c r="B248" s="445"/>
      <c r="C248" s="476"/>
      <c r="D248" s="457"/>
      <c r="E248" s="458" t="s">
        <v>18</v>
      </c>
      <c r="F248" s="458" t="s">
        <v>19</v>
      </c>
    </row>
    <row r="249" spans="1:6">
      <c r="A249" s="7" t="s">
        <v>206</v>
      </c>
      <c r="B249" s="310" t="s">
        <v>208</v>
      </c>
      <c r="C249" s="98"/>
      <c r="D249" s="99"/>
      <c r="E249" s="83" t="s">
        <v>21</v>
      </c>
      <c r="F249" s="458"/>
    </row>
    <row r="250" spans="1:6">
      <c r="A250" s="7" t="s">
        <v>206</v>
      </c>
      <c r="B250" s="384" t="s">
        <v>209</v>
      </c>
      <c r="C250" s="384"/>
      <c r="D250" s="455"/>
      <c r="E250" s="562"/>
      <c r="F250" s="562"/>
    </row>
    <row r="251" spans="1:6">
      <c r="A251" s="7" t="s">
        <v>206</v>
      </c>
      <c r="B251" s="327" t="s">
        <v>210</v>
      </c>
      <c r="C251" s="327"/>
      <c r="D251" s="327"/>
      <c r="E251" s="888">
        <v>40118</v>
      </c>
      <c r="F251" s="562"/>
    </row>
    <row r="252" spans="1:6">
      <c r="A252" s="7" t="s">
        <v>206</v>
      </c>
      <c r="B252" s="327" t="s">
        <v>212</v>
      </c>
      <c r="C252" s="327"/>
      <c r="D252" s="327"/>
      <c r="E252" s="888">
        <v>40148</v>
      </c>
      <c r="F252" s="562"/>
    </row>
    <row r="253" spans="1:6">
      <c r="A253" s="7" t="s">
        <v>206</v>
      </c>
      <c r="B253" s="327" t="s">
        <v>214</v>
      </c>
      <c r="C253" s="327"/>
      <c r="D253" s="327"/>
      <c r="E253" s="888"/>
      <c r="F253" s="562"/>
    </row>
    <row r="254" spans="1:6">
      <c r="A254" s="7" t="s">
        <v>206</v>
      </c>
      <c r="B254" s="327" t="s">
        <v>215</v>
      </c>
      <c r="C254" s="327"/>
      <c r="D254" s="327"/>
      <c r="E254" s="888"/>
      <c r="F254" s="562"/>
    </row>
    <row r="255" spans="1:6">
      <c r="A255" s="7" t="s">
        <v>206</v>
      </c>
      <c r="B255" s="441" t="s">
        <v>416</v>
      </c>
      <c r="C255" s="441"/>
      <c r="D255" s="441"/>
      <c r="E255" s="562"/>
      <c r="F255" s="562"/>
    </row>
    <row r="256" spans="1:6">
      <c r="A256" s="7" t="s">
        <v>206</v>
      </c>
      <c r="B256" s="327" t="s">
        <v>217</v>
      </c>
      <c r="C256" s="327"/>
      <c r="D256" s="327"/>
      <c r="E256" s="458">
        <v>951</v>
      </c>
      <c r="F256" s="562"/>
    </row>
    <row r="257" spans="1:7">
      <c r="A257" s="7" t="s">
        <v>206</v>
      </c>
      <c r="B257" s="443" t="s">
        <v>218</v>
      </c>
      <c r="C257" s="443"/>
      <c r="D257" s="443"/>
      <c r="E257" s="889">
        <v>508</v>
      </c>
      <c r="F257" s="562"/>
    </row>
    <row r="258" spans="1:7">
      <c r="A258" s="7" t="s">
        <v>206</v>
      </c>
      <c r="B258" s="383" t="s">
        <v>219</v>
      </c>
      <c r="C258" s="384"/>
      <c r="D258" s="384"/>
      <c r="E258" s="565"/>
      <c r="F258" s="566"/>
    </row>
    <row r="259" spans="1:7">
      <c r="A259" s="7"/>
      <c r="B259" s="497"/>
      <c r="C259" s="484"/>
      <c r="D259" s="484"/>
      <c r="E259" s="484"/>
      <c r="F259" s="567"/>
    </row>
    <row r="260" spans="1:7">
      <c r="F260" s="490"/>
    </row>
    <row r="261" spans="1:7">
      <c r="A261" s="7" t="s">
        <v>220</v>
      </c>
      <c r="B261" s="126" t="s">
        <v>221</v>
      </c>
      <c r="F261" s="490"/>
    </row>
    <row r="262" spans="1:7">
      <c r="A262" s="7" t="s">
        <v>220</v>
      </c>
      <c r="B262" s="445"/>
      <c r="C262" s="476"/>
      <c r="D262" s="457"/>
      <c r="E262" s="458" t="s">
        <v>18</v>
      </c>
      <c r="F262" s="458" t="s">
        <v>19</v>
      </c>
    </row>
    <row r="263" spans="1:7">
      <c r="A263" s="7" t="s">
        <v>220</v>
      </c>
      <c r="B263" s="310" t="s">
        <v>222</v>
      </c>
      <c r="C263" s="98"/>
      <c r="D263" s="99"/>
      <c r="E263" s="458"/>
      <c r="F263" s="83" t="s">
        <v>21</v>
      </c>
    </row>
    <row r="264" spans="1:7">
      <c r="A264" s="7" t="s">
        <v>220</v>
      </c>
      <c r="B264" s="384" t="s">
        <v>209</v>
      </c>
      <c r="C264" s="384"/>
      <c r="D264" s="455"/>
      <c r="E264" s="562"/>
    </row>
    <row r="265" spans="1:7">
      <c r="A265" s="7" t="s">
        <v>220</v>
      </c>
      <c r="B265" s="327" t="s">
        <v>223</v>
      </c>
      <c r="C265" s="327"/>
      <c r="D265" s="327"/>
      <c r="E265" s="888"/>
    </row>
    <row r="266" spans="1:7">
      <c r="A266" s="7" t="s">
        <v>220</v>
      </c>
      <c r="B266" s="327" t="s">
        <v>224</v>
      </c>
      <c r="C266" s="327"/>
      <c r="D266" s="327"/>
      <c r="E266" s="888"/>
    </row>
    <row r="267" spans="1:7">
      <c r="F267" s="490"/>
    </row>
    <row r="268" spans="1:7">
      <c r="A268" s="7" t="s">
        <v>220</v>
      </c>
      <c r="B268" s="676" t="s">
        <v>368</v>
      </c>
      <c r="C268" s="676"/>
      <c r="D268" s="676"/>
      <c r="E268" s="676"/>
      <c r="F268" s="676"/>
      <c r="G268" s="676"/>
    </row>
    <row r="269" spans="1:7">
      <c r="A269" s="7" t="s">
        <v>220</v>
      </c>
      <c r="B269" s="583" t="s">
        <v>18</v>
      </c>
      <c r="C269" s="583" t="s">
        <v>19</v>
      </c>
      <c r="F269" s="490"/>
    </row>
    <row r="270" spans="1:7">
      <c r="A270" s="7" t="s">
        <v>220</v>
      </c>
      <c r="B270" s="583"/>
      <c r="C270" s="583"/>
    </row>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0"/>
  <sheetViews>
    <sheetView showRuler="0" workbookViewId="0">
      <selection activeCell="E21" sqref="E21:E23"/>
    </sheetView>
  </sheetViews>
  <sheetFormatPr baseColWidth="10" defaultColWidth="8.83203125" defaultRowHeight="15" x14ac:dyDescent="0"/>
  <cols>
    <col min="1" max="1" width="4.5" style="447" customWidth="1"/>
    <col min="2" max="2" width="27" customWidth="1"/>
    <col min="3" max="6" width="14.6640625" customWidth="1"/>
  </cols>
  <sheetData>
    <row r="1" spans="1:6" ht="17">
      <c r="A1" s="2" t="s">
        <v>1</v>
      </c>
      <c r="B1" s="472"/>
      <c r="C1" s="472"/>
      <c r="D1" s="472"/>
      <c r="E1" s="472"/>
      <c r="F1" s="472"/>
    </row>
    <row r="3" spans="1:6">
      <c r="B3" s="125" t="s">
        <v>2</v>
      </c>
    </row>
    <row r="4" spans="1:6">
      <c r="A4" s="7" t="s">
        <v>3</v>
      </c>
      <c r="B4" s="8" t="s">
        <v>417</v>
      </c>
      <c r="C4" s="473"/>
      <c r="D4" s="473"/>
      <c r="E4" s="473"/>
      <c r="F4" s="463"/>
    </row>
    <row r="5" spans="1:6">
      <c r="A5" s="7" t="s">
        <v>3</v>
      </c>
      <c r="B5" s="310" t="s">
        <v>5</v>
      </c>
      <c r="C5" s="98"/>
      <c r="D5" s="99"/>
      <c r="E5" s="827">
        <v>4653</v>
      </c>
    </row>
    <row r="6" spans="1:6">
      <c r="A6" s="7" t="s">
        <v>3</v>
      </c>
      <c r="B6" s="475" t="s">
        <v>6</v>
      </c>
      <c r="C6" s="476"/>
      <c r="D6" s="457"/>
      <c r="E6" s="717">
        <v>7884</v>
      </c>
    </row>
    <row r="7" spans="1:6">
      <c r="A7" s="7"/>
      <c r="B7" s="471"/>
      <c r="C7" s="314"/>
      <c r="D7" s="314"/>
      <c r="E7" s="471"/>
    </row>
    <row r="8" spans="1:6">
      <c r="A8" s="7" t="s">
        <v>3</v>
      </c>
      <c r="B8" s="475" t="s">
        <v>8</v>
      </c>
      <c r="C8" s="476"/>
      <c r="D8" s="457"/>
      <c r="E8" s="717">
        <v>1834</v>
      </c>
    </row>
    <row r="9" spans="1:6">
      <c r="A9" s="7" t="s">
        <v>3</v>
      </c>
      <c r="B9" s="475" t="s">
        <v>9</v>
      </c>
      <c r="C9" s="476"/>
      <c r="D9" s="457"/>
      <c r="E9" s="717">
        <v>2144</v>
      </c>
    </row>
    <row r="10" spans="1:6">
      <c r="A10" s="7"/>
      <c r="B10" s="471"/>
      <c r="C10" s="479"/>
      <c r="D10" s="479"/>
      <c r="E10" s="471"/>
    </row>
    <row r="11" spans="1:6">
      <c r="A11" s="7" t="s">
        <v>3</v>
      </c>
      <c r="B11" s="475" t="s">
        <v>11</v>
      </c>
      <c r="C11" s="476"/>
      <c r="D11" s="457"/>
      <c r="E11" s="717">
        <v>606</v>
      </c>
    </row>
    <row r="12" spans="1:6">
      <c r="A12" s="7" t="s">
        <v>3</v>
      </c>
      <c r="B12" s="480" t="s">
        <v>12</v>
      </c>
      <c r="C12" s="476"/>
      <c r="D12" s="457"/>
      <c r="E12" s="717">
        <v>1</v>
      </c>
    </row>
    <row r="13" spans="1:6">
      <c r="A13" s="7"/>
      <c r="B13" s="471"/>
      <c r="C13" s="479"/>
      <c r="D13" s="479"/>
      <c r="E13" s="471"/>
    </row>
    <row r="14" spans="1:6">
      <c r="A14" s="7" t="s">
        <v>3</v>
      </c>
      <c r="B14" s="481" t="s">
        <v>13</v>
      </c>
      <c r="C14" s="476"/>
      <c r="D14" s="457"/>
      <c r="E14" s="717">
        <v>791</v>
      </c>
    </row>
    <row r="15" spans="1:6">
      <c r="A15" s="7" t="s">
        <v>3</v>
      </c>
      <c r="B15" s="480" t="s">
        <v>14</v>
      </c>
      <c r="C15" s="476"/>
      <c r="D15" s="457"/>
      <c r="E15" s="717">
        <v>0</v>
      </c>
    </row>
    <row r="17" spans="1:6">
      <c r="A17" s="7" t="s">
        <v>16</v>
      </c>
      <c r="B17" s="8" t="s">
        <v>17</v>
      </c>
      <c r="C17" s="473"/>
      <c r="D17" s="473"/>
      <c r="E17" s="473"/>
      <c r="F17" s="463"/>
    </row>
    <row r="18" spans="1:6">
      <c r="A18" s="7"/>
      <c r="B18" s="355"/>
      <c r="C18" s="482"/>
      <c r="D18" s="482"/>
      <c r="E18" s="458" t="s">
        <v>18</v>
      </c>
      <c r="F18" s="458" t="s">
        <v>19</v>
      </c>
    </row>
    <row r="19" spans="1:6">
      <c r="A19" s="7" t="s">
        <v>16</v>
      </c>
      <c r="B19" s="483" t="s">
        <v>20</v>
      </c>
      <c r="C19" s="483"/>
      <c r="D19" s="483"/>
      <c r="E19" s="83" t="s">
        <v>265</v>
      </c>
      <c r="F19" s="458"/>
    </row>
    <row r="20" spans="1:6">
      <c r="A20" s="7" t="s">
        <v>16</v>
      </c>
      <c r="B20" s="484" t="s">
        <v>418</v>
      </c>
      <c r="C20" s="484"/>
      <c r="D20" s="484"/>
      <c r="E20" s="485"/>
      <c r="F20" s="479"/>
    </row>
    <row r="21" spans="1:6">
      <c r="A21" s="7" t="s">
        <v>16</v>
      </c>
      <c r="B21" s="572" t="s">
        <v>309</v>
      </c>
      <c r="C21" s="573"/>
      <c r="D21" s="574"/>
      <c r="E21" s="462">
        <v>3654</v>
      </c>
      <c r="F21" s="479"/>
    </row>
    <row r="22" spans="1:6">
      <c r="A22" s="7" t="s">
        <v>16</v>
      </c>
      <c r="B22" s="486" t="s">
        <v>24</v>
      </c>
      <c r="C22" s="486"/>
      <c r="D22" s="486"/>
      <c r="E22" s="462">
        <v>1446</v>
      </c>
      <c r="F22" s="479"/>
    </row>
    <row r="23" spans="1:6">
      <c r="A23" s="7" t="s">
        <v>16</v>
      </c>
      <c r="B23" s="486" t="s">
        <v>25</v>
      </c>
      <c r="C23" s="486"/>
      <c r="D23" s="486"/>
      <c r="E23" s="462">
        <v>242</v>
      </c>
    </row>
    <row r="24" spans="1:6">
      <c r="A24" s="7" t="s">
        <v>16</v>
      </c>
      <c r="B24" s="680" t="s">
        <v>310</v>
      </c>
      <c r="C24" s="580"/>
      <c r="D24" s="580"/>
      <c r="E24" s="490"/>
      <c r="F24" s="890" t="s">
        <v>265</v>
      </c>
    </row>
    <row r="25" spans="1:6">
      <c r="A25" s="7" t="s">
        <v>16</v>
      </c>
      <c r="B25" s="720" t="s">
        <v>311</v>
      </c>
      <c r="C25" s="676"/>
      <c r="D25" s="580"/>
      <c r="E25" s="490"/>
    </row>
    <row r="26" spans="1:6">
      <c r="A26" s="7" t="s">
        <v>16</v>
      </c>
      <c r="B26" s="720" t="s">
        <v>312</v>
      </c>
      <c r="C26" s="676"/>
      <c r="D26" s="580"/>
      <c r="E26" s="490"/>
    </row>
    <row r="27" spans="1:6">
      <c r="B27" s="469"/>
      <c r="C27" s="469"/>
      <c r="D27" s="469"/>
    </row>
    <row r="28" spans="1:6">
      <c r="A28" s="326"/>
      <c r="B28" s="125" t="s">
        <v>26</v>
      </c>
    </row>
    <row r="29" spans="1:6">
      <c r="A29" s="7" t="s">
        <v>27</v>
      </c>
      <c r="B29" s="126" t="s">
        <v>230</v>
      </c>
    </row>
    <row r="30" spans="1:6">
      <c r="A30" s="7" t="s">
        <v>27</v>
      </c>
      <c r="B30" s="487" t="s">
        <v>29</v>
      </c>
      <c r="C30" s="487"/>
      <c r="D30" s="458"/>
      <c r="F30" s="479"/>
    </row>
    <row r="31" spans="1:6">
      <c r="A31" s="7" t="s">
        <v>27</v>
      </c>
      <c r="B31" s="328" t="s">
        <v>30</v>
      </c>
      <c r="C31" s="487"/>
      <c r="D31" s="458"/>
      <c r="F31" s="479"/>
    </row>
    <row r="32" spans="1:6">
      <c r="A32" s="7" t="s">
        <v>27</v>
      </c>
      <c r="B32" s="487" t="s">
        <v>31</v>
      </c>
      <c r="C32" s="487"/>
      <c r="D32" s="83" t="s">
        <v>265</v>
      </c>
      <c r="F32" s="479"/>
    </row>
    <row r="34" spans="1:6">
      <c r="A34" s="7" t="s">
        <v>32</v>
      </c>
      <c r="B34" s="329" t="s">
        <v>33</v>
      </c>
      <c r="C34" s="329"/>
      <c r="D34" s="329"/>
      <c r="E34" s="329"/>
      <c r="F34" s="463"/>
    </row>
    <row r="35" spans="1:6">
      <c r="A35" s="7" t="s">
        <v>32</v>
      </c>
      <c r="B35" s="487" t="s">
        <v>34</v>
      </c>
      <c r="C35" s="487"/>
      <c r="D35" s="458"/>
      <c r="F35" s="479"/>
    </row>
    <row r="36" spans="1:6">
      <c r="A36" s="7" t="s">
        <v>32</v>
      </c>
      <c r="B36" s="328" t="s">
        <v>35</v>
      </c>
      <c r="C36" s="487"/>
      <c r="D36" s="83" t="s">
        <v>265</v>
      </c>
      <c r="F36" s="479"/>
    </row>
    <row r="37" spans="1:6">
      <c r="A37" s="7" t="s">
        <v>32</v>
      </c>
      <c r="B37" s="487" t="s">
        <v>36</v>
      </c>
      <c r="C37" s="487"/>
      <c r="D37" s="458"/>
      <c r="F37" s="479"/>
    </row>
    <row r="39" spans="1:6">
      <c r="A39" s="7" t="s">
        <v>37</v>
      </c>
      <c r="B39" s="8" t="s">
        <v>38</v>
      </c>
      <c r="C39" s="488"/>
      <c r="D39" s="488"/>
      <c r="E39" s="488"/>
      <c r="F39" s="463"/>
    </row>
    <row r="40" spans="1:6" ht="23">
      <c r="A40" s="7" t="s">
        <v>37</v>
      </c>
      <c r="B40" s="489"/>
      <c r="C40" s="331" t="s">
        <v>39</v>
      </c>
      <c r="D40" s="332" t="s">
        <v>40</v>
      </c>
      <c r="E40" s="465"/>
      <c r="F40" s="490"/>
    </row>
    <row r="41" spans="1:6">
      <c r="A41" s="7" t="s">
        <v>37</v>
      </c>
      <c r="B41" s="491" t="s">
        <v>41</v>
      </c>
      <c r="C41" s="458"/>
      <c r="D41" s="492"/>
      <c r="F41" s="490"/>
    </row>
    <row r="42" spans="1:6">
      <c r="A42" s="7" t="s">
        <v>37</v>
      </c>
      <c r="B42" s="491" t="s">
        <v>42</v>
      </c>
      <c r="C42" s="458"/>
      <c r="D42" s="492">
        <v>4</v>
      </c>
      <c r="F42" s="490"/>
    </row>
    <row r="43" spans="1:6">
      <c r="A43" s="7" t="s">
        <v>37</v>
      </c>
      <c r="B43" s="491" t="s">
        <v>43</v>
      </c>
      <c r="C43" s="458"/>
      <c r="D43" s="492">
        <v>4</v>
      </c>
      <c r="F43" s="490"/>
    </row>
    <row r="44" spans="1:6">
      <c r="A44" s="7" t="s">
        <v>37</v>
      </c>
      <c r="B44" s="491" t="s">
        <v>44</v>
      </c>
      <c r="C44" s="458"/>
      <c r="D44" s="492">
        <v>4</v>
      </c>
      <c r="F44" s="490"/>
    </row>
    <row r="45" spans="1:6" ht="30">
      <c r="A45" s="7" t="s">
        <v>37</v>
      </c>
      <c r="B45" s="493" t="s">
        <v>231</v>
      </c>
      <c r="C45" s="458"/>
      <c r="D45" s="492">
        <v>3</v>
      </c>
      <c r="F45" s="490"/>
    </row>
    <row r="46" spans="1:6">
      <c r="A46" s="7" t="s">
        <v>37</v>
      </c>
      <c r="B46" s="491" t="s">
        <v>46</v>
      </c>
      <c r="C46" s="458"/>
      <c r="D46" s="492">
        <v>4</v>
      </c>
      <c r="F46" s="490"/>
    </row>
    <row r="47" spans="1:6">
      <c r="A47" s="7" t="s">
        <v>37</v>
      </c>
      <c r="B47" s="491" t="s">
        <v>47</v>
      </c>
      <c r="C47" s="458"/>
      <c r="D47" s="492">
        <v>4</v>
      </c>
      <c r="F47" s="490"/>
    </row>
    <row r="48" spans="1:6">
      <c r="A48" s="7" t="s">
        <v>37</v>
      </c>
      <c r="B48" s="491" t="s">
        <v>48</v>
      </c>
      <c r="C48" s="458"/>
      <c r="D48" s="492"/>
      <c r="F48" s="490"/>
    </row>
    <row r="49" spans="1:6" ht="16" thickBot="1">
      <c r="A49" s="7" t="s">
        <v>37</v>
      </c>
      <c r="B49" s="836" t="s">
        <v>49</v>
      </c>
      <c r="C49" s="458"/>
      <c r="D49" s="492"/>
      <c r="F49" s="490"/>
    </row>
    <row r="50" spans="1:6" ht="16" thickBot="1">
      <c r="A50" s="7" t="s">
        <v>37</v>
      </c>
      <c r="B50" s="837" t="s">
        <v>388</v>
      </c>
      <c r="C50" s="492"/>
      <c r="D50" s="492"/>
      <c r="F50" s="490"/>
    </row>
    <row r="51" spans="1:6" ht="16" thickBot="1">
      <c r="A51" s="7" t="s">
        <v>37</v>
      </c>
      <c r="B51" s="837" t="s">
        <v>389</v>
      </c>
      <c r="C51" s="492"/>
      <c r="D51" s="492"/>
      <c r="F51" s="490"/>
    </row>
    <row r="52" spans="1:6">
      <c r="A52" s="7" t="s">
        <v>37</v>
      </c>
      <c r="B52" s="838" t="s">
        <v>50</v>
      </c>
      <c r="C52" s="458"/>
      <c r="D52" s="492"/>
      <c r="F52" s="490"/>
    </row>
    <row r="54" spans="1:6">
      <c r="B54" s="338" t="s">
        <v>51</v>
      </c>
    </row>
    <row r="55" spans="1:6">
      <c r="A55" s="7" t="s">
        <v>52</v>
      </c>
      <c r="B55" s="339" t="s">
        <v>268</v>
      </c>
      <c r="C55" s="494"/>
      <c r="D55" s="494"/>
      <c r="E55" s="494"/>
      <c r="F55" s="463"/>
    </row>
    <row r="56" spans="1:6">
      <c r="A56" s="7" t="s">
        <v>52</v>
      </c>
      <c r="B56" s="340" t="s">
        <v>54</v>
      </c>
      <c r="C56" s="483"/>
      <c r="D56" s="483"/>
      <c r="E56" s="100"/>
      <c r="F56" s="479"/>
    </row>
    <row r="57" spans="1:6">
      <c r="A57" s="7" t="s">
        <v>52</v>
      </c>
      <c r="B57" s="327" t="s">
        <v>233</v>
      </c>
      <c r="C57" s="487"/>
      <c r="D57" s="487"/>
      <c r="E57" s="95"/>
      <c r="F57" s="479"/>
    </row>
    <row r="58" spans="1:6">
      <c r="A58" s="7" t="s">
        <v>52</v>
      </c>
      <c r="B58" s="327" t="s">
        <v>234</v>
      </c>
      <c r="C58" s="327"/>
      <c r="D58" s="327"/>
      <c r="E58" s="100"/>
      <c r="F58" s="479"/>
    </row>
    <row r="59" spans="1:6">
      <c r="A59" s="7" t="s">
        <v>52</v>
      </c>
      <c r="B59" s="327" t="s">
        <v>235</v>
      </c>
      <c r="C59" s="327"/>
      <c r="D59" s="327"/>
      <c r="E59" s="100"/>
      <c r="F59" s="479"/>
    </row>
    <row r="60" spans="1:6">
      <c r="A60" s="7" t="s">
        <v>52</v>
      </c>
      <c r="B60" s="341" t="s">
        <v>57</v>
      </c>
      <c r="C60" s="495"/>
      <c r="D60" s="495"/>
      <c r="E60" s="496"/>
      <c r="F60" s="479"/>
    </row>
    <row r="61" spans="1:6">
      <c r="B61" s="497"/>
      <c r="C61" s="484"/>
      <c r="D61" s="484"/>
      <c r="E61" s="498"/>
    </row>
    <row r="62" spans="1:6">
      <c r="B62" s="469"/>
      <c r="C62" s="469"/>
      <c r="D62" s="469"/>
    </row>
    <row r="63" spans="1:6">
      <c r="A63" s="7" t="s">
        <v>58</v>
      </c>
      <c r="B63" s="346" t="s">
        <v>59</v>
      </c>
      <c r="C63" s="346"/>
      <c r="D63" s="346"/>
      <c r="E63" s="346"/>
      <c r="F63" s="499"/>
    </row>
    <row r="64" spans="1:6">
      <c r="A64" s="7" t="s">
        <v>58</v>
      </c>
      <c r="B64" s="500"/>
      <c r="C64" s="100" t="s">
        <v>60</v>
      </c>
      <c r="D64" s="100" t="s">
        <v>61</v>
      </c>
      <c r="E64" s="100" t="s">
        <v>62</v>
      </c>
      <c r="F64" s="100" t="s">
        <v>63</v>
      </c>
    </row>
    <row r="65" spans="1:6">
      <c r="A65" s="7" t="s">
        <v>58</v>
      </c>
      <c r="B65" s="348" t="s">
        <v>64</v>
      </c>
      <c r="C65" s="349"/>
      <c r="D65" s="349"/>
      <c r="E65" s="349"/>
      <c r="F65" s="350"/>
    </row>
    <row r="66" spans="1:6" ht="25">
      <c r="A66" s="7" t="s">
        <v>58</v>
      </c>
      <c r="B66" s="721" t="s">
        <v>313</v>
      </c>
      <c r="C66" s="83" t="s">
        <v>21</v>
      </c>
      <c r="D66" s="458"/>
      <c r="E66" s="458"/>
      <c r="F66" s="458"/>
    </row>
    <row r="67" spans="1:6">
      <c r="A67" s="7" t="s">
        <v>58</v>
      </c>
      <c r="B67" s="501" t="s">
        <v>66</v>
      </c>
      <c r="C67" s="83" t="s">
        <v>21</v>
      </c>
      <c r="D67" s="458"/>
      <c r="E67" s="458"/>
      <c r="F67" s="458"/>
    </row>
    <row r="68" spans="1:6">
      <c r="A68" s="7" t="s">
        <v>58</v>
      </c>
      <c r="B68" s="722" t="s">
        <v>314</v>
      </c>
      <c r="C68" s="83" t="s">
        <v>21</v>
      </c>
      <c r="D68" s="458"/>
      <c r="E68" s="458"/>
      <c r="F68" s="458"/>
    </row>
    <row r="69" spans="1:6">
      <c r="A69" s="7" t="s">
        <v>58</v>
      </c>
      <c r="B69" s="501" t="s">
        <v>68</v>
      </c>
      <c r="C69" s="83" t="s">
        <v>21</v>
      </c>
      <c r="D69" s="458"/>
      <c r="E69" s="458"/>
      <c r="F69" s="458"/>
    </row>
    <row r="70" spans="1:6">
      <c r="A70" s="7" t="s">
        <v>58</v>
      </c>
      <c r="B70" s="584" t="s">
        <v>315</v>
      </c>
      <c r="C70" s="83" t="s">
        <v>21</v>
      </c>
      <c r="D70" s="458"/>
      <c r="E70" s="458"/>
      <c r="F70" s="458"/>
    </row>
    <row r="71" spans="1:6">
      <c r="A71" s="7" t="s">
        <v>58</v>
      </c>
      <c r="B71" s="501" t="s">
        <v>67</v>
      </c>
      <c r="C71" s="83" t="s">
        <v>21</v>
      </c>
      <c r="D71" s="458"/>
      <c r="E71" s="458"/>
      <c r="F71" s="458"/>
    </row>
    <row r="72" spans="1:6">
      <c r="A72" s="7" t="s">
        <v>58</v>
      </c>
      <c r="B72" s="348" t="s">
        <v>70</v>
      </c>
      <c r="C72" s="349"/>
      <c r="D72" s="349"/>
      <c r="E72" s="860"/>
      <c r="F72" s="350"/>
    </row>
    <row r="73" spans="1:6">
      <c r="A73" s="7" t="s">
        <v>58</v>
      </c>
      <c r="B73" s="501" t="s">
        <v>71</v>
      </c>
      <c r="C73" s="458"/>
      <c r="D73" s="458"/>
      <c r="E73" s="83" t="s">
        <v>21</v>
      </c>
      <c r="F73" s="458"/>
    </row>
    <row r="74" spans="1:6">
      <c r="A74" s="7" t="s">
        <v>58</v>
      </c>
      <c r="B74" s="501" t="s">
        <v>72</v>
      </c>
      <c r="C74" s="83" t="s">
        <v>21</v>
      </c>
      <c r="D74" s="458"/>
      <c r="E74" s="458"/>
      <c r="F74" s="458"/>
    </row>
    <row r="75" spans="1:6">
      <c r="A75" s="7" t="s">
        <v>58</v>
      </c>
      <c r="B75" s="501" t="s">
        <v>73</v>
      </c>
      <c r="C75" s="83" t="s">
        <v>21</v>
      </c>
      <c r="D75" s="458"/>
      <c r="E75" s="458"/>
      <c r="F75" s="458"/>
    </row>
    <row r="76" spans="1:6">
      <c r="A76" s="7" t="s">
        <v>58</v>
      </c>
      <c r="B76" s="501" t="s">
        <v>74</v>
      </c>
      <c r="C76" s="83" t="s">
        <v>21</v>
      </c>
      <c r="D76" s="458"/>
      <c r="E76" s="458"/>
      <c r="F76" s="458"/>
    </row>
    <row r="77" spans="1:6">
      <c r="A77" s="7" t="s">
        <v>58</v>
      </c>
      <c r="B77" s="584" t="s">
        <v>316</v>
      </c>
      <c r="C77" s="458"/>
      <c r="D77" s="458"/>
      <c r="E77" s="83" t="s">
        <v>21</v>
      </c>
      <c r="F77" s="458"/>
    </row>
    <row r="78" spans="1:6">
      <c r="A78" s="7" t="s">
        <v>58</v>
      </c>
      <c r="B78" s="501" t="s">
        <v>75</v>
      </c>
      <c r="C78" s="458"/>
      <c r="D78" s="458"/>
      <c r="E78" s="83" t="s">
        <v>21</v>
      </c>
      <c r="F78" s="458"/>
    </row>
    <row r="79" spans="1:6">
      <c r="A79" s="7" t="s">
        <v>58</v>
      </c>
      <c r="B79" s="501" t="s">
        <v>76</v>
      </c>
      <c r="C79" s="458"/>
      <c r="D79" s="458"/>
      <c r="E79" s="83" t="s">
        <v>21</v>
      </c>
      <c r="F79" s="458"/>
    </row>
    <row r="80" spans="1:6">
      <c r="A80" s="7" t="s">
        <v>58</v>
      </c>
      <c r="B80" s="501" t="s">
        <v>77</v>
      </c>
      <c r="C80" s="83" t="s">
        <v>21</v>
      </c>
      <c r="D80" s="458"/>
      <c r="E80" s="458"/>
      <c r="F80" s="458"/>
    </row>
    <row r="81" spans="1:8" ht="30">
      <c r="A81" s="7" t="s">
        <v>58</v>
      </c>
      <c r="B81" s="502" t="s">
        <v>78</v>
      </c>
      <c r="C81" s="458"/>
      <c r="D81" s="458"/>
      <c r="E81" s="458"/>
      <c r="F81" s="83" t="s">
        <v>21</v>
      </c>
    </row>
    <row r="82" spans="1:8">
      <c r="A82" s="7" t="s">
        <v>58</v>
      </c>
      <c r="B82" s="584" t="s">
        <v>317</v>
      </c>
      <c r="C82" s="458"/>
      <c r="D82" s="458"/>
      <c r="E82" s="83" t="s">
        <v>21</v>
      </c>
      <c r="F82" s="458"/>
    </row>
    <row r="83" spans="1:8">
      <c r="A83" s="7" t="s">
        <v>58</v>
      </c>
      <c r="B83" s="501" t="s">
        <v>80</v>
      </c>
      <c r="C83" s="458" t="s">
        <v>21</v>
      </c>
      <c r="D83" s="458"/>
      <c r="E83" s="83"/>
      <c r="F83" s="458"/>
    </row>
    <row r="84" spans="1:8">
      <c r="A84" s="7" t="s">
        <v>58</v>
      </c>
      <c r="B84" s="501" t="s">
        <v>81</v>
      </c>
      <c r="C84" s="458" t="s">
        <v>21</v>
      </c>
      <c r="D84" s="458"/>
      <c r="E84" s="83" t="s">
        <v>403</v>
      </c>
      <c r="F84" s="458"/>
    </row>
    <row r="85" spans="1:8">
      <c r="A85" s="7" t="s">
        <v>58</v>
      </c>
      <c r="B85" s="723" t="s">
        <v>318</v>
      </c>
      <c r="C85" s="458"/>
      <c r="D85" s="458"/>
      <c r="E85" s="458"/>
      <c r="F85" s="83" t="s">
        <v>21</v>
      </c>
    </row>
    <row r="87" spans="1:8">
      <c r="B87" s="125" t="s">
        <v>82</v>
      </c>
    </row>
    <row r="88" spans="1:8">
      <c r="A88" s="7" t="s">
        <v>83</v>
      </c>
      <c r="B88" s="353" t="s">
        <v>84</v>
      </c>
      <c r="C88" s="138"/>
      <c r="D88" s="138"/>
      <c r="E88" s="138"/>
      <c r="F88" s="138"/>
      <c r="G88" s="138"/>
      <c r="H88" s="128"/>
    </row>
    <row r="89" spans="1:8">
      <c r="A89" s="7"/>
      <c r="B89" s="355"/>
      <c r="C89" s="482"/>
      <c r="D89" s="482"/>
      <c r="E89" s="458" t="s">
        <v>18</v>
      </c>
      <c r="F89" s="458" t="s">
        <v>19</v>
      </c>
      <c r="G89" s="138"/>
      <c r="H89" s="128"/>
    </row>
    <row r="90" spans="1:8">
      <c r="A90" s="7" t="s">
        <v>85</v>
      </c>
      <c r="B90" s="356" t="s">
        <v>319</v>
      </c>
      <c r="C90" s="504"/>
      <c r="D90" s="453"/>
      <c r="E90" s="461" t="s">
        <v>265</v>
      </c>
      <c r="F90" s="505"/>
      <c r="G90" s="138"/>
      <c r="H90" s="138"/>
    </row>
    <row r="91" spans="1:8">
      <c r="A91" s="7" t="s">
        <v>85</v>
      </c>
      <c r="B91" s="725" t="s">
        <v>419</v>
      </c>
      <c r="C91" s="507"/>
      <c r="D91" s="507"/>
      <c r="E91" s="507"/>
      <c r="F91" s="508"/>
      <c r="G91" s="141"/>
      <c r="H91" s="141"/>
    </row>
    <row r="92" spans="1:8">
      <c r="A92" s="7" t="s">
        <v>85</v>
      </c>
      <c r="B92" s="509"/>
      <c r="C92" s="360" t="s">
        <v>88</v>
      </c>
      <c r="D92" s="510"/>
      <c r="E92" s="510"/>
      <c r="F92" s="511"/>
      <c r="G92" s="512"/>
      <c r="H92" s="141"/>
    </row>
    <row r="93" spans="1:8" ht="25">
      <c r="A93" s="7" t="s">
        <v>85</v>
      </c>
      <c r="B93" s="174"/>
      <c r="C93" s="363" t="s">
        <v>34</v>
      </c>
      <c r="D93" s="363" t="s">
        <v>35</v>
      </c>
      <c r="E93" s="363" t="s">
        <v>236</v>
      </c>
      <c r="F93" s="364" t="s">
        <v>237</v>
      </c>
      <c r="G93" s="365" t="s">
        <v>91</v>
      </c>
      <c r="H93" s="141"/>
    </row>
    <row r="94" spans="1:8">
      <c r="A94" s="7" t="s">
        <v>85</v>
      </c>
      <c r="B94" s="589" t="s">
        <v>321</v>
      </c>
      <c r="C94" s="839" t="s">
        <v>265</v>
      </c>
      <c r="D94" s="729"/>
      <c r="E94" s="729"/>
      <c r="F94" s="729"/>
      <c r="G94" s="847"/>
      <c r="H94" s="141"/>
    </row>
    <row r="95" spans="1:8">
      <c r="A95" s="7" t="s">
        <v>85</v>
      </c>
      <c r="B95" s="589" t="s">
        <v>273</v>
      </c>
      <c r="C95" s="729"/>
      <c r="D95" s="729"/>
      <c r="E95" s="729"/>
      <c r="F95" s="729"/>
      <c r="G95" s="847"/>
      <c r="H95" s="141"/>
    </row>
    <row r="96" spans="1:8">
      <c r="A96" s="7" t="s">
        <v>85</v>
      </c>
      <c r="B96" s="589" t="s">
        <v>322</v>
      </c>
      <c r="C96" s="729"/>
      <c r="D96" s="729"/>
      <c r="E96" s="729"/>
      <c r="F96" s="729"/>
      <c r="G96" s="847"/>
      <c r="H96" s="141"/>
    </row>
    <row r="97" spans="1:8" ht="24">
      <c r="A97" s="7" t="s">
        <v>85</v>
      </c>
      <c r="B97" s="377" t="s">
        <v>324</v>
      </c>
      <c r="C97" s="729"/>
      <c r="D97" s="729"/>
      <c r="E97" s="729"/>
      <c r="F97" s="729"/>
      <c r="G97" s="847"/>
      <c r="H97" s="141"/>
    </row>
    <row r="98" spans="1:8">
      <c r="A98" s="7" t="s">
        <v>85</v>
      </c>
      <c r="B98" s="366" t="s">
        <v>277</v>
      </c>
      <c r="C98" s="729"/>
      <c r="D98" s="729"/>
      <c r="E98" s="729"/>
      <c r="F98" s="839" t="s">
        <v>265</v>
      </c>
      <c r="G98" s="847"/>
      <c r="H98" s="141"/>
    </row>
    <row r="99" spans="1:8">
      <c r="A99" s="7"/>
      <c r="B99" s="369"/>
      <c r="C99" s="514"/>
      <c r="D99" s="514"/>
      <c r="E99" s="514"/>
      <c r="F99" s="514"/>
      <c r="G99" s="515"/>
      <c r="H99" s="141"/>
    </row>
    <row r="100" spans="1:8" ht="24">
      <c r="A100" s="516" t="s">
        <v>103</v>
      </c>
      <c r="B100" s="517" t="s">
        <v>420</v>
      </c>
      <c r="C100" s="517"/>
      <c r="D100" s="517"/>
      <c r="E100" s="517"/>
      <c r="F100" s="517"/>
      <c r="G100" s="517"/>
      <c r="H100" s="141"/>
    </row>
    <row r="101" spans="1:8" s="518" customFormat="1" ht="24">
      <c r="A101" s="516" t="s">
        <v>103</v>
      </c>
      <c r="B101" s="519" t="s">
        <v>279</v>
      </c>
      <c r="C101" s="519"/>
      <c r="D101" s="519"/>
      <c r="E101" s="520"/>
      <c r="F101" s="527"/>
      <c r="G101" s="515"/>
      <c r="H101" s="141"/>
    </row>
    <row r="102" spans="1:8" s="518" customFormat="1" ht="24">
      <c r="A102" s="516" t="s">
        <v>103</v>
      </c>
      <c r="B102" s="519" t="s">
        <v>326</v>
      </c>
      <c r="C102" s="519"/>
      <c r="D102" s="519"/>
      <c r="E102" s="520"/>
      <c r="F102" s="527"/>
      <c r="G102" s="515"/>
      <c r="H102" s="141"/>
    </row>
    <row r="103" spans="1:8" s="518" customFormat="1" ht="24">
      <c r="A103" s="516" t="s">
        <v>103</v>
      </c>
      <c r="B103" s="519" t="s">
        <v>281</v>
      </c>
      <c r="C103" s="519"/>
      <c r="D103" s="519"/>
      <c r="E103" s="840" t="s">
        <v>265</v>
      </c>
      <c r="F103" s="527"/>
      <c r="G103" s="515"/>
      <c r="H103" s="141"/>
    </row>
    <row r="104" spans="1:8" s="518" customFormat="1">
      <c r="A104" s="525"/>
      <c r="B104" s="526"/>
      <c r="C104" s="527"/>
      <c r="D104" s="527"/>
      <c r="E104" s="527"/>
      <c r="F104" s="527"/>
      <c r="G104" s="515"/>
      <c r="H104" s="141"/>
    </row>
    <row r="105" spans="1:8" s="518" customFormat="1" ht="25" thickBot="1">
      <c r="A105" s="516" t="s">
        <v>107</v>
      </c>
      <c r="B105" s="519" t="s">
        <v>327</v>
      </c>
      <c r="C105" s="519"/>
      <c r="D105" s="519"/>
      <c r="E105" s="519"/>
      <c r="F105" s="519"/>
      <c r="G105" s="519"/>
      <c r="H105" s="141"/>
    </row>
    <row r="106" spans="1:8" s="518" customFormat="1" ht="24">
      <c r="A106" s="516" t="s">
        <v>107</v>
      </c>
      <c r="B106" s="637"/>
      <c r="C106" s="637"/>
      <c r="D106" s="637"/>
      <c r="E106" s="891" t="s">
        <v>406</v>
      </c>
      <c r="F106" s="866" t="s">
        <v>407</v>
      </c>
      <c r="G106" s="637"/>
      <c r="H106" s="141"/>
    </row>
    <row r="107" spans="1:8" s="518" customFormat="1" ht="24">
      <c r="A107" s="516" t="s">
        <v>107</v>
      </c>
      <c r="B107" s="637" t="s">
        <v>328</v>
      </c>
      <c r="C107" s="637"/>
      <c r="D107" s="637"/>
      <c r="E107" s="892"/>
      <c r="F107" s="868"/>
      <c r="G107" s="515"/>
      <c r="H107" s="141"/>
    </row>
    <row r="108" spans="1:8" s="518" customFormat="1" ht="24">
      <c r="A108" s="516" t="s">
        <v>107</v>
      </c>
      <c r="B108" s="637" t="s">
        <v>329</v>
      </c>
      <c r="C108" s="637"/>
      <c r="D108" s="637"/>
      <c r="E108" s="892"/>
      <c r="F108" s="868"/>
      <c r="G108" s="515"/>
      <c r="H108" s="141"/>
    </row>
    <row r="109" spans="1:8" s="518" customFormat="1" ht="24">
      <c r="A109" s="516" t="s">
        <v>107</v>
      </c>
      <c r="B109" s="524" t="s">
        <v>330</v>
      </c>
      <c r="C109" s="521"/>
      <c r="D109" s="521"/>
      <c r="E109" s="892"/>
      <c r="F109" s="868"/>
      <c r="G109" s="515"/>
      <c r="H109" s="141"/>
    </row>
    <row r="110" spans="1:8" s="518" customFormat="1" ht="24">
      <c r="A110" s="516" t="s">
        <v>107</v>
      </c>
      <c r="B110" s="47" t="s">
        <v>331</v>
      </c>
      <c r="C110" s="521"/>
      <c r="D110" s="521"/>
      <c r="E110" s="892"/>
      <c r="F110" s="868"/>
      <c r="G110" s="515"/>
      <c r="H110" s="141"/>
    </row>
    <row r="111" spans="1:8" s="518" customFormat="1" ht="24">
      <c r="A111" s="516" t="s">
        <v>107</v>
      </c>
      <c r="B111" s="591" t="s">
        <v>332</v>
      </c>
      <c r="C111" s="521"/>
      <c r="D111" s="521"/>
      <c r="E111" s="892"/>
      <c r="F111" s="868"/>
      <c r="G111" s="515"/>
      <c r="H111" s="141"/>
    </row>
    <row r="112" spans="1:8" s="518" customFormat="1" ht="24">
      <c r="A112" s="516" t="s">
        <v>107</v>
      </c>
      <c r="B112" s="47" t="s">
        <v>333</v>
      </c>
      <c r="C112" s="521"/>
      <c r="D112" s="521"/>
      <c r="E112" s="892"/>
      <c r="F112" s="868"/>
      <c r="G112" s="515"/>
      <c r="H112" s="141"/>
    </row>
    <row r="113" spans="1:8" s="518" customFormat="1" ht="25" thickBot="1">
      <c r="A113" s="516" t="s">
        <v>107</v>
      </c>
      <c r="B113" s="47" t="s">
        <v>374</v>
      </c>
      <c r="C113" s="521"/>
      <c r="D113" s="521"/>
      <c r="E113" s="893"/>
      <c r="F113" s="870"/>
      <c r="G113" s="515"/>
      <c r="H113" s="141"/>
    </row>
    <row r="114" spans="1:8" s="518" customFormat="1">
      <c r="A114" s="7"/>
      <c r="B114" s="369"/>
      <c r="C114" s="514"/>
      <c r="D114" s="514"/>
      <c r="E114" s="514"/>
      <c r="F114" s="514"/>
      <c r="G114" s="141"/>
      <c r="H114" s="141"/>
    </row>
    <row r="115" spans="1:8">
      <c r="A115" s="7" t="s">
        <v>111</v>
      </c>
      <c r="B115" s="595" t="s">
        <v>334</v>
      </c>
      <c r="C115" s="734"/>
      <c r="D115" s="734"/>
      <c r="E115" s="734"/>
      <c r="F115" s="734"/>
      <c r="G115" s="141"/>
      <c r="H115" s="141"/>
    </row>
    <row r="116" spans="1:8">
      <c r="A116" s="7" t="s">
        <v>111</v>
      </c>
      <c r="B116" s="372"/>
      <c r="C116" s="458" t="s">
        <v>18</v>
      </c>
      <c r="D116" s="458" t="s">
        <v>19</v>
      </c>
      <c r="E116" s="471"/>
      <c r="F116" s="471"/>
      <c r="G116" s="141"/>
      <c r="H116" s="141"/>
    </row>
    <row r="117" spans="1:8">
      <c r="A117" s="7"/>
      <c r="B117" s="374"/>
      <c r="C117" s="871" t="s">
        <v>265</v>
      </c>
      <c r="D117" s="141"/>
      <c r="E117" s="141"/>
      <c r="F117" s="141"/>
      <c r="G117" s="141"/>
      <c r="H117" s="141"/>
    </row>
    <row r="118" spans="1:8">
      <c r="C118" s="532"/>
      <c r="D118" s="533"/>
      <c r="E118" s="490"/>
      <c r="F118" s="479"/>
      <c r="H118" s="141"/>
    </row>
    <row r="119" spans="1:8">
      <c r="A119" s="7" t="s">
        <v>285</v>
      </c>
      <c r="B119" s="328" t="s">
        <v>290</v>
      </c>
      <c r="C119" s="487"/>
      <c r="D119" s="487"/>
      <c r="E119" s="848">
        <v>40202</v>
      </c>
      <c r="F119" s="479"/>
    </row>
    <row r="120" spans="1:8">
      <c r="A120" s="7" t="s">
        <v>285</v>
      </c>
      <c r="B120" s="487" t="s">
        <v>292</v>
      </c>
      <c r="C120" s="487"/>
      <c r="D120" s="487"/>
      <c r="E120" s="848">
        <v>40202</v>
      </c>
      <c r="F120" s="479"/>
    </row>
    <row r="121" spans="1:8">
      <c r="A121" s="7"/>
      <c r="B121" s="454"/>
      <c r="C121" s="454"/>
      <c r="D121" s="454"/>
      <c r="E121" s="535"/>
      <c r="F121" s="479"/>
    </row>
    <row r="122" spans="1:8">
      <c r="A122" s="7" t="s">
        <v>289</v>
      </c>
      <c r="B122" s="383" t="s">
        <v>112</v>
      </c>
      <c r="C122" s="455"/>
      <c r="D122" s="455"/>
      <c r="E122" s="455"/>
      <c r="F122" s="536"/>
    </row>
    <row r="123" spans="1:8">
      <c r="A123" s="7" t="s">
        <v>289</v>
      </c>
      <c r="B123" s="456"/>
      <c r="C123" s="537"/>
      <c r="D123" s="537"/>
      <c r="E123" s="537"/>
      <c r="F123" s="538"/>
    </row>
    <row r="124" spans="1:8">
      <c r="A124" s="7"/>
      <c r="B124" s="735"/>
      <c r="C124" s="735"/>
      <c r="D124" s="735"/>
      <c r="E124" s="535"/>
      <c r="F124" s="479"/>
    </row>
    <row r="125" spans="1:8">
      <c r="A125" s="57" t="s">
        <v>336</v>
      </c>
      <c r="B125" s="616" t="s">
        <v>337</v>
      </c>
      <c r="C125" s="736"/>
      <c r="D125" s="736"/>
      <c r="E125" s="736"/>
      <c r="F125" s="736"/>
      <c r="G125" s="141"/>
    </row>
    <row r="126" spans="1:8">
      <c r="A126" s="57" t="s">
        <v>336</v>
      </c>
      <c r="B126" s="617" t="s">
        <v>338</v>
      </c>
      <c r="C126" s="731"/>
      <c r="D126" s="894"/>
      <c r="E126" s="894"/>
      <c r="F126" s="128"/>
      <c r="G126" s="141"/>
      <c r="H126" s="141"/>
    </row>
    <row r="127" spans="1:8">
      <c r="A127" s="57" t="s">
        <v>336</v>
      </c>
      <c r="B127" s="617" t="s">
        <v>93</v>
      </c>
      <c r="C127" s="731"/>
      <c r="D127" s="894"/>
      <c r="E127" s="894"/>
      <c r="F127" s="128"/>
      <c r="H127" s="141"/>
    </row>
    <row r="128" spans="1:8">
      <c r="A128" s="57" t="s">
        <v>336</v>
      </c>
      <c r="B128" s="617" t="s">
        <v>288</v>
      </c>
      <c r="C128" s="731"/>
      <c r="D128" s="894"/>
      <c r="E128" s="894"/>
      <c r="F128" s="128"/>
    </row>
    <row r="129" spans="1:11">
      <c r="A129" s="57" t="s">
        <v>336</v>
      </c>
      <c r="B129" s="617" t="s">
        <v>339</v>
      </c>
      <c r="C129" s="840" t="s">
        <v>265</v>
      </c>
      <c r="D129" s="894"/>
      <c r="E129" s="894"/>
      <c r="F129" s="128"/>
    </row>
    <row r="130" spans="1:11">
      <c r="A130" s="57" t="s">
        <v>336</v>
      </c>
      <c r="B130" s="619" t="s">
        <v>340</v>
      </c>
      <c r="C130" s="731"/>
      <c r="D130" s="895"/>
      <c r="E130" s="535"/>
      <c r="F130" s="479"/>
    </row>
    <row r="131" spans="1:11">
      <c r="A131" s="57" t="s">
        <v>336</v>
      </c>
      <c r="B131" s="617" t="s">
        <v>341</v>
      </c>
      <c r="C131" s="874" t="s">
        <v>265</v>
      </c>
      <c r="D131" s="309"/>
      <c r="E131" s="309"/>
    </row>
    <row r="132" spans="1:11">
      <c r="A132" s="57" t="s">
        <v>336</v>
      </c>
      <c r="B132" s="617" t="s">
        <v>342</v>
      </c>
      <c r="C132" s="896"/>
      <c r="D132" s="897"/>
      <c r="E132" s="898"/>
    </row>
    <row r="133" spans="1:11">
      <c r="A133" s="7"/>
      <c r="B133" s="454"/>
      <c r="C133" s="454"/>
      <c r="D133" s="454"/>
      <c r="E133" s="535"/>
      <c r="F133" s="479"/>
    </row>
    <row r="134" spans="1:11">
      <c r="B134" s="125" t="s">
        <v>114</v>
      </c>
      <c r="C134" s="532"/>
      <c r="D134" s="539"/>
      <c r="F134" s="479"/>
    </row>
    <row r="135" spans="1:11" ht="39" customHeight="1">
      <c r="B135" s="389" t="s">
        <v>421</v>
      </c>
      <c r="C135" s="464"/>
      <c r="D135" s="464"/>
      <c r="E135" s="464"/>
      <c r="F135" s="464"/>
    </row>
    <row r="136" spans="1:11" ht="41.25" customHeight="1">
      <c r="B136" s="125"/>
      <c r="C136" s="532"/>
      <c r="D136" s="539"/>
      <c r="F136" s="479"/>
    </row>
    <row r="137" spans="1:11" ht="98.25" customHeight="1">
      <c r="A137" s="7" t="s">
        <v>116</v>
      </c>
      <c r="B137" s="807" t="s">
        <v>422</v>
      </c>
      <c r="C137" s="653"/>
      <c r="D137" s="653"/>
      <c r="E137" s="653"/>
      <c r="F137" s="653"/>
      <c r="H137" s="737"/>
      <c r="I137" s="469"/>
      <c r="J137" s="469"/>
      <c r="K137" s="469"/>
    </row>
    <row r="138" spans="1:11" ht="13.5" customHeight="1">
      <c r="A138" s="7"/>
      <c r="B138" s="391"/>
      <c r="C138" s="200"/>
      <c r="D138" s="200"/>
      <c r="E138" s="200"/>
      <c r="F138" s="200"/>
      <c r="H138" s="740"/>
    </row>
    <row r="139" spans="1:11">
      <c r="A139" s="7" t="s">
        <v>116</v>
      </c>
      <c r="B139" s="540" t="s">
        <v>118</v>
      </c>
      <c r="C139" s="741">
        <v>0.91</v>
      </c>
      <c r="D139" s="328" t="s">
        <v>119</v>
      </c>
      <c r="E139" s="327"/>
      <c r="F139" s="742">
        <v>1277</v>
      </c>
    </row>
    <row r="140" spans="1:11">
      <c r="A140" s="7" t="s">
        <v>116</v>
      </c>
      <c r="B140" s="540" t="s">
        <v>120</v>
      </c>
      <c r="C140" s="741">
        <v>0.37</v>
      </c>
      <c r="D140" s="328" t="s">
        <v>121</v>
      </c>
      <c r="E140" s="327"/>
      <c r="F140" s="742">
        <v>519</v>
      </c>
    </row>
    <row r="141" spans="1:11">
      <c r="A141" s="7"/>
      <c r="B141" s="391"/>
      <c r="C141" s="200"/>
      <c r="D141" s="200"/>
      <c r="E141" s="200"/>
      <c r="F141" s="200"/>
    </row>
    <row r="142" spans="1:11">
      <c r="A142" s="7" t="s">
        <v>116</v>
      </c>
      <c r="B142" s="395"/>
      <c r="C142" s="396" t="s">
        <v>123</v>
      </c>
      <c r="D142" s="396" t="s">
        <v>124</v>
      </c>
    </row>
    <row r="143" spans="1:11">
      <c r="A143" s="7" t="s">
        <v>116</v>
      </c>
      <c r="B143" s="546" t="s">
        <v>377</v>
      </c>
      <c r="C143" s="466">
        <v>640</v>
      </c>
      <c r="D143" s="466">
        <v>730</v>
      </c>
    </row>
    <row r="144" spans="1:11">
      <c r="A144" s="7" t="s">
        <v>116</v>
      </c>
      <c r="B144" s="462" t="s">
        <v>296</v>
      </c>
      <c r="C144" s="466">
        <v>620</v>
      </c>
      <c r="D144" s="466">
        <v>710</v>
      </c>
    </row>
    <row r="145" spans="1:6">
      <c r="A145" s="7"/>
      <c r="B145" s="546" t="s">
        <v>378</v>
      </c>
      <c r="C145" s="466">
        <v>620</v>
      </c>
      <c r="D145" s="466">
        <v>720</v>
      </c>
    </row>
    <row r="146" spans="1:6">
      <c r="A146" s="7"/>
      <c r="B146" s="546" t="s">
        <v>379</v>
      </c>
      <c r="C146" s="466"/>
      <c r="D146" s="466"/>
    </row>
    <row r="147" spans="1:6">
      <c r="A147" s="7" t="s">
        <v>116</v>
      </c>
      <c r="B147" s="462" t="s">
        <v>129</v>
      </c>
      <c r="C147" s="466">
        <v>28</v>
      </c>
      <c r="D147" s="466">
        <v>32</v>
      </c>
    </row>
    <row r="148" spans="1:6">
      <c r="A148" s="7" t="s">
        <v>116</v>
      </c>
      <c r="B148" s="462" t="s">
        <v>132</v>
      </c>
      <c r="C148" s="466">
        <v>27</v>
      </c>
      <c r="D148" s="466">
        <v>32</v>
      </c>
    </row>
    <row r="149" spans="1:6">
      <c r="A149" s="7" t="s">
        <v>116</v>
      </c>
      <c r="B149" s="462" t="s">
        <v>131</v>
      </c>
      <c r="C149" s="466">
        <v>28</v>
      </c>
      <c r="D149" s="466">
        <v>34</v>
      </c>
    </row>
    <row r="150" spans="1:6">
      <c r="A150" s="7" t="s">
        <v>116</v>
      </c>
      <c r="B150" s="876" t="s">
        <v>380</v>
      </c>
      <c r="C150" s="466"/>
      <c r="D150" s="466"/>
    </row>
    <row r="151" spans="1:6">
      <c r="C151" s="542"/>
      <c r="D151" s="542"/>
    </row>
    <row r="152" spans="1:6">
      <c r="A152" s="7" t="s">
        <v>116</v>
      </c>
      <c r="B152" s="543" t="s">
        <v>135</v>
      </c>
      <c r="C152" s="544"/>
      <c r="D152" s="544"/>
      <c r="E152" s="544"/>
      <c r="F152" s="544"/>
    </row>
    <row r="153" spans="1:6" ht="25">
      <c r="A153" s="7" t="s">
        <v>116</v>
      </c>
      <c r="B153" s="395"/>
      <c r="C153" s="849" t="s">
        <v>377</v>
      </c>
      <c r="D153" s="396" t="s">
        <v>296</v>
      </c>
      <c r="E153" s="640" t="s">
        <v>378</v>
      </c>
    </row>
    <row r="154" spans="1:6">
      <c r="A154" s="7" t="s">
        <v>116</v>
      </c>
      <c r="B154" s="462" t="s">
        <v>137</v>
      </c>
      <c r="C154" s="545">
        <v>0.42270000000000002</v>
      </c>
      <c r="D154" s="545">
        <v>0.35920000000000002</v>
      </c>
      <c r="E154" s="899">
        <v>0.35239999999999999</v>
      </c>
    </row>
    <row r="155" spans="1:6">
      <c r="A155" s="7" t="s">
        <v>116</v>
      </c>
      <c r="B155" s="462" t="s">
        <v>138</v>
      </c>
      <c r="C155" s="545">
        <v>0.43380000000000002</v>
      </c>
      <c r="D155" s="545">
        <v>0.49809999999999999</v>
      </c>
      <c r="E155" s="899">
        <v>0.498</v>
      </c>
    </row>
    <row r="156" spans="1:6">
      <c r="A156" s="7" t="s">
        <v>116</v>
      </c>
      <c r="B156" s="462" t="s">
        <v>139</v>
      </c>
      <c r="C156" s="545">
        <v>0.1278</v>
      </c>
      <c r="D156" s="545">
        <v>0.12939999999999999</v>
      </c>
      <c r="E156" s="899">
        <v>0.12770000000000001</v>
      </c>
    </row>
    <row r="157" spans="1:6">
      <c r="A157" s="7" t="s">
        <v>116</v>
      </c>
      <c r="B157" s="462" t="s">
        <v>140</v>
      </c>
      <c r="C157" s="545">
        <v>1.49E-2</v>
      </c>
      <c r="D157" s="545">
        <v>1.3299999999999999E-2</v>
      </c>
      <c r="E157" s="899">
        <v>2.1899999999999999E-2</v>
      </c>
    </row>
    <row r="158" spans="1:6">
      <c r="A158" s="7" t="s">
        <v>116</v>
      </c>
      <c r="B158" s="462" t="s">
        <v>141</v>
      </c>
      <c r="C158" s="545">
        <v>8.0000000000000004E-4</v>
      </c>
      <c r="D158" s="545">
        <v>0</v>
      </c>
      <c r="E158" s="899">
        <v>0</v>
      </c>
    </row>
    <row r="159" spans="1:6">
      <c r="A159" s="7" t="s">
        <v>116</v>
      </c>
      <c r="B159" s="462" t="s">
        <v>142</v>
      </c>
      <c r="C159" s="545">
        <v>0</v>
      </c>
      <c r="D159" s="545">
        <v>0</v>
      </c>
      <c r="E159" s="899">
        <v>0</v>
      </c>
    </row>
    <row r="160" spans="1:6">
      <c r="B160" s="546" t="s">
        <v>249</v>
      </c>
      <c r="C160" s="545">
        <f>SUM(C154:C159)</f>
        <v>1</v>
      </c>
      <c r="D160" s="545">
        <f>SUM(D154:D159)</f>
        <v>0.99999999999999989</v>
      </c>
      <c r="E160" s="899">
        <f>SUM(E154:E159)</f>
        <v>1</v>
      </c>
    </row>
    <row r="161" spans="1:6">
      <c r="A161" s="7" t="s">
        <v>116</v>
      </c>
      <c r="B161" s="395"/>
      <c r="C161" s="396" t="s">
        <v>129</v>
      </c>
      <c r="D161" s="396" t="s">
        <v>131</v>
      </c>
      <c r="E161" s="396" t="s">
        <v>132</v>
      </c>
    </row>
    <row r="162" spans="1:6">
      <c r="A162" s="7" t="s">
        <v>116</v>
      </c>
      <c r="B162" s="462" t="s">
        <v>143</v>
      </c>
      <c r="C162" s="748">
        <v>0.60809999999999997</v>
      </c>
      <c r="D162" s="748">
        <v>0.64349999999999996</v>
      </c>
      <c r="E162" s="748">
        <v>0.49330000000000002</v>
      </c>
    </row>
    <row r="163" spans="1:6">
      <c r="A163" s="7" t="s">
        <v>116</v>
      </c>
      <c r="B163" s="462" t="s">
        <v>144</v>
      </c>
      <c r="C163" s="748">
        <v>0.34560000000000002</v>
      </c>
      <c r="D163" s="748">
        <v>0.29870000000000002</v>
      </c>
      <c r="E163" s="748">
        <v>0.44309999999999999</v>
      </c>
    </row>
    <row r="164" spans="1:6">
      <c r="A164" s="7" t="s">
        <v>116</v>
      </c>
      <c r="B164" s="462" t="s">
        <v>145</v>
      </c>
      <c r="C164" s="748">
        <v>4.4400000000000002E-2</v>
      </c>
      <c r="D164" s="748">
        <v>4.82E-2</v>
      </c>
      <c r="E164" s="748">
        <v>5.9700000000000003E-2</v>
      </c>
    </row>
    <row r="165" spans="1:6">
      <c r="A165" s="7" t="s">
        <v>116</v>
      </c>
      <c r="B165" s="547" t="s">
        <v>146</v>
      </c>
      <c r="C165" s="748">
        <v>1.9E-3</v>
      </c>
      <c r="D165" s="748">
        <v>9.5999999999999992E-3</v>
      </c>
      <c r="E165" s="748">
        <v>3.8999999999999998E-3</v>
      </c>
    </row>
    <row r="166" spans="1:6">
      <c r="A166" s="7" t="s">
        <v>116</v>
      </c>
      <c r="B166" s="547" t="s">
        <v>147</v>
      </c>
      <c r="C166" s="748">
        <v>0</v>
      </c>
      <c r="D166" s="748">
        <v>0</v>
      </c>
      <c r="E166" s="748">
        <v>0</v>
      </c>
    </row>
    <row r="167" spans="1:6">
      <c r="A167" s="7" t="s">
        <v>116</v>
      </c>
      <c r="B167" s="462" t="s">
        <v>148</v>
      </c>
      <c r="C167" s="748">
        <v>0</v>
      </c>
      <c r="D167" s="748">
        <v>0</v>
      </c>
      <c r="E167" s="748">
        <v>0</v>
      </c>
    </row>
    <row r="168" spans="1:6">
      <c r="B168" s="462" t="s">
        <v>249</v>
      </c>
      <c r="C168" s="545">
        <f>SUM(C162:C167)</f>
        <v>1</v>
      </c>
      <c r="D168" s="545">
        <f>SUM(D162:D167)</f>
        <v>1</v>
      </c>
      <c r="E168" s="545">
        <f>SUM(E162:E167)</f>
        <v>1</v>
      </c>
    </row>
    <row r="169" spans="1:6">
      <c r="A169" s="7" t="s">
        <v>149</v>
      </c>
      <c r="B169" s="197" t="s">
        <v>150</v>
      </c>
      <c r="C169" s="197"/>
      <c r="D169" s="197"/>
      <c r="E169" s="197"/>
      <c r="F169" s="197"/>
    </row>
    <row r="170" spans="1:6">
      <c r="A170" s="7" t="s">
        <v>149</v>
      </c>
      <c r="B170" s="548" t="s">
        <v>151</v>
      </c>
      <c r="C170" s="548"/>
      <c r="D170" s="548"/>
      <c r="E170" s="749">
        <v>0.79</v>
      </c>
      <c r="F170" s="532"/>
    </row>
    <row r="171" spans="1:6">
      <c r="A171" s="7" t="s">
        <v>149</v>
      </c>
      <c r="B171" s="487" t="s">
        <v>152</v>
      </c>
      <c r="C171" s="487"/>
      <c r="D171" s="487"/>
      <c r="E171" s="749">
        <v>0.96</v>
      </c>
      <c r="F171" s="532"/>
    </row>
    <row r="172" spans="1:6">
      <c r="A172" s="7" t="s">
        <v>149</v>
      </c>
      <c r="B172" s="487" t="s">
        <v>153</v>
      </c>
      <c r="C172" s="487"/>
      <c r="D172" s="487"/>
      <c r="E172" s="749">
        <v>0.99</v>
      </c>
      <c r="F172" s="549" t="s">
        <v>250</v>
      </c>
    </row>
    <row r="173" spans="1:6">
      <c r="A173" s="7" t="s">
        <v>149</v>
      </c>
      <c r="B173" s="487" t="s">
        <v>154</v>
      </c>
      <c r="C173" s="487"/>
      <c r="D173" s="487"/>
      <c r="E173" s="749">
        <v>0.01</v>
      </c>
      <c r="F173" s="549" t="s">
        <v>251</v>
      </c>
    </row>
    <row r="174" spans="1:6">
      <c r="A174" s="7" t="s">
        <v>149</v>
      </c>
      <c r="B174" s="487" t="s">
        <v>155</v>
      </c>
      <c r="C174" s="487"/>
      <c r="D174" s="487"/>
      <c r="E174" s="749">
        <v>0</v>
      </c>
      <c r="F174" s="532"/>
    </row>
    <row r="175" spans="1:6">
      <c r="A175" s="7" t="s">
        <v>149</v>
      </c>
      <c r="B175" s="452" t="s">
        <v>252</v>
      </c>
      <c r="C175" s="504"/>
      <c r="D175" s="504"/>
      <c r="E175" s="512"/>
      <c r="F175" s="750">
        <v>0.41499999999999998</v>
      </c>
    </row>
    <row r="176" spans="1:6">
      <c r="F176" s="479"/>
    </row>
    <row r="177" spans="1:7">
      <c r="A177" s="7" t="s">
        <v>157</v>
      </c>
      <c r="B177" s="389" t="s">
        <v>253</v>
      </c>
      <c r="C177" s="464"/>
      <c r="D177" s="464"/>
      <c r="E177" s="464"/>
      <c r="F177" s="464"/>
    </row>
    <row r="178" spans="1:7">
      <c r="A178" s="7" t="s">
        <v>157</v>
      </c>
      <c r="B178" s="604" t="s">
        <v>347</v>
      </c>
      <c r="C178" s="604"/>
      <c r="D178" s="751">
        <v>0.82369999999999999</v>
      </c>
      <c r="F178" s="532"/>
    </row>
    <row r="179" spans="1:7">
      <c r="A179" s="7" t="s">
        <v>157</v>
      </c>
      <c r="B179" s="604" t="s">
        <v>348</v>
      </c>
      <c r="C179" s="604"/>
      <c r="D179" s="751">
        <v>0.1124</v>
      </c>
      <c r="F179" s="532"/>
    </row>
    <row r="180" spans="1:7">
      <c r="A180" s="7" t="s">
        <v>157</v>
      </c>
      <c r="B180" s="604" t="s">
        <v>349</v>
      </c>
      <c r="C180" s="604"/>
      <c r="D180" s="751">
        <v>4.3200000000000002E-2</v>
      </c>
      <c r="F180" s="532"/>
    </row>
    <row r="181" spans="1:7">
      <c r="A181" s="7" t="s">
        <v>157</v>
      </c>
      <c r="B181" s="604" t="s">
        <v>350</v>
      </c>
      <c r="C181" s="604"/>
      <c r="D181" s="751">
        <v>1.47E-2</v>
      </c>
      <c r="F181" s="532"/>
    </row>
    <row r="182" spans="1:7">
      <c r="A182" s="7" t="s">
        <v>157</v>
      </c>
      <c r="B182" s="604" t="s">
        <v>351</v>
      </c>
      <c r="C182" s="604"/>
      <c r="D182" s="751">
        <v>6.0000000000000001E-3</v>
      </c>
      <c r="F182" s="532"/>
    </row>
    <row r="183" spans="1:7">
      <c r="A183" s="7" t="s">
        <v>157</v>
      </c>
      <c r="B183" s="604" t="s">
        <v>352</v>
      </c>
      <c r="C183" s="604"/>
      <c r="D183" s="751">
        <v>0</v>
      </c>
      <c r="F183" s="532"/>
    </row>
    <row r="184" spans="1:7">
      <c r="A184" s="7" t="s">
        <v>157</v>
      </c>
      <c r="B184" s="487" t="s">
        <v>162</v>
      </c>
      <c r="C184" s="487"/>
      <c r="D184" s="751">
        <v>0</v>
      </c>
      <c r="F184" s="532"/>
    </row>
    <row r="185" spans="1:7">
      <c r="A185" s="7" t="s">
        <v>157</v>
      </c>
      <c r="B185" s="487" t="s">
        <v>163</v>
      </c>
      <c r="C185" s="487"/>
      <c r="D185" s="751">
        <v>0</v>
      </c>
      <c r="F185" s="532"/>
    </row>
    <row r="186" spans="1:7">
      <c r="B186" s="752" t="s">
        <v>249</v>
      </c>
      <c r="C186" s="753"/>
      <c r="D186" s="754">
        <f>SUM(D178:D185)</f>
        <v>1</v>
      </c>
      <c r="F186" s="490"/>
    </row>
    <row r="187" spans="1:7">
      <c r="A187" s="756"/>
      <c r="B187" s="755"/>
      <c r="C187" s="755"/>
      <c r="D187" s="755"/>
      <c r="E187" s="755"/>
      <c r="F187" s="755"/>
      <c r="G187" s="755"/>
    </row>
    <row r="188" spans="1:7" s="755" customFormat="1">
      <c r="A188" s="7" t="s">
        <v>164</v>
      </c>
      <c r="B188" s="757" t="s">
        <v>165</v>
      </c>
      <c r="C188" s="758"/>
      <c r="D188" s="758"/>
      <c r="E188" s="759">
        <v>4.05</v>
      </c>
      <c r="F188" s="552"/>
      <c r="G188"/>
    </row>
    <row r="189" spans="1:7">
      <c r="A189" s="7" t="s">
        <v>164</v>
      </c>
      <c r="B189" s="328" t="s">
        <v>166</v>
      </c>
      <c r="C189" s="487"/>
      <c r="D189" s="487"/>
      <c r="E189" s="751">
        <v>0.8276</v>
      </c>
      <c r="F189" s="532"/>
    </row>
    <row r="190" spans="1:7">
      <c r="F190" s="490"/>
    </row>
    <row r="191" spans="1:7">
      <c r="B191" s="125" t="s">
        <v>167</v>
      </c>
      <c r="F191" s="490"/>
    </row>
    <row r="192" spans="1:7">
      <c r="A192" s="7" t="s">
        <v>168</v>
      </c>
      <c r="B192" s="126" t="s">
        <v>169</v>
      </c>
      <c r="F192" s="490"/>
    </row>
    <row r="193" spans="1:8">
      <c r="A193" s="7" t="s">
        <v>168</v>
      </c>
      <c r="B193" s="372"/>
      <c r="C193" s="458" t="s">
        <v>18</v>
      </c>
      <c r="D193" s="458" t="s">
        <v>19</v>
      </c>
      <c r="E193" s="471"/>
      <c r="F193" s="471"/>
      <c r="G193" s="141"/>
    </row>
    <row r="194" spans="1:8" ht="24">
      <c r="A194" s="7" t="s">
        <v>168</v>
      </c>
      <c r="B194" s="418" t="s">
        <v>170</v>
      </c>
      <c r="C194" s="83" t="s">
        <v>21</v>
      </c>
      <c r="D194" s="458"/>
      <c r="F194" s="479"/>
      <c r="H194" s="141"/>
    </row>
    <row r="195" spans="1:8">
      <c r="A195" s="7" t="s">
        <v>168</v>
      </c>
      <c r="B195" s="462" t="s">
        <v>171</v>
      </c>
      <c r="C195" s="854">
        <v>60</v>
      </c>
      <c r="F195" s="553"/>
    </row>
    <row r="196" spans="1:8">
      <c r="A196" s="7" t="s">
        <v>168</v>
      </c>
      <c r="B196" s="372"/>
      <c r="C196" s="458" t="s">
        <v>18</v>
      </c>
      <c r="D196" s="458" t="s">
        <v>19</v>
      </c>
      <c r="E196" s="471"/>
      <c r="F196" s="471"/>
      <c r="G196" s="141"/>
    </row>
    <row r="197" spans="1:8" ht="30">
      <c r="A197" s="7" t="s">
        <v>168</v>
      </c>
      <c r="B197" s="451" t="s">
        <v>172</v>
      </c>
      <c r="C197" s="83" t="s">
        <v>21</v>
      </c>
      <c r="D197" s="458"/>
      <c r="F197" s="479"/>
      <c r="H197" s="141"/>
    </row>
    <row r="198" spans="1:8">
      <c r="A198" s="7"/>
      <c r="B198" s="454"/>
      <c r="C198" s="562"/>
      <c r="D198" s="562"/>
      <c r="F198" s="479"/>
    </row>
    <row r="199" spans="1:8">
      <c r="A199" s="7" t="s">
        <v>168</v>
      </c>
      <c r="B199" s="675" t="s">
        <v>353</v>
      </c>
      <c r="C199" s="676"/>
      <c r="D199" s="676"/>
      <c r="F199" s="479"/>
    </row>
    <row r="200" spans="1:8">
      <c r="A200" s="7" t="s">
        <v>168</v>
      </c>
      <c r="B200" s="607" t="s">
        <v>354</v>
      </c>
      <c r="C200" s="864" t="s">
        <v>21</v>
      </c>
      <c r="D200" s="562"/>
      <c r="F200" s="479"/>
    </row>
    <row r="201" spans="1:8">
      <c r="A201" s="7" t="s">
        <v>168</v>
      </c>
      <c r="B201" s="607" t="s">
        <v>355</v>
      </c>
      <c r="C201" s="520"/>
      <c r="D201" s="562"/>
      <c r="F201" s="479"/>
    </row>
    <row r="202" spans="1:8">
      <c r="A202" s="7" t="s">
        <v>168</v>
      </c>
      <c r="B202" s="607" t="s">
        <v>356</v>
      </c>
      <c r="C202" s="520"/>
      <c r="D202" s="562"/>
      <c r="F202" s="479"/>
    </row>
    <row r="203" spans="1:8">
      <c r="B203" s="454"/>
      <c r="C203" s="562"/>
      <c r="D203" s="562"/>
      <c r="F203" s="479"/>
    </row>
    <row r="204" spans="1:8">
      <c r="A204" s="7" t="s">
        <v>168</v>
      </c>
      <c r="B204" s="372"/>
      <c r="C204" s="458" t="s">
        <v>18</v>
      </c>
      <c r="D204" s="458" t="s">
        <v>19</v>
      </c>
      <c r="F204" s="479"/>
    </row>
    <row r="205" spans="1:8" ht="45">
      <c r="A205" s="7" t="s">
        <v>168</v>
      </c>
      <c r="B205" s="607" t="s">
        <v>357</v>
      </c>
      <c r="C205" s="83" t="s">
        <v>21</v>
      </c>
      <c r="D205" s="458"/>
      <c r="F205" s="479"/>
    </row>
    <row r="206" spans="1:8">
      <c r="F206" s="490"/>
    </row>
    <row r="207" spans="1:8">
      <c r="A207" s="7" t="s">
        <v>173</v>
      </c>
      <c r="B207" s="126" t="s">
        <v>174</v>
      </c>
      <c r="F207" s="490"/>
    </row>
    <row r="208" spans="1:8">
      <c r="A208" s="7" t="s">
        <v>173</v>
      </c>
      <c r="B208" s="372"/>
      <c r="C208" s="458" t="s">
        <v>18</v>
      </c>
      <c r="D208" s="458" t="s">
        <v>19</v>
      </c>
      <c r="E208" s="471"/>
      <c r="F208" s="471"/>
      <c r="G208" s="141"/>
    </row>
    <row r="209" spans="1:8" ht="24">
      <c r="A209" s="7" t="s">
        <v>173</v>
      </c>
      <c r="B209" s="418" t="s">
        <v>175</v>
      </c>
      <c r="C209" s="449" t="s">
        <v>265</v>
      </c>
      <c r="D209" s="466"/>
      <c r="F209" s="479"/>
      <c r="H209" s="141"/>
    </row>
    <row r="210" spans="1:8">
      <c r="A210" s="7" t="s">
        <v>173</v>
      </c>
      <c r="B210" s="554" t="s">
        <v>176</v>
      </c>
      <c r="C210" s="761">
        <v>40179</v>
      </c>
      <c r="D210" s="309"/>
      <c r="F210" s="490"/>
    </row>
    <row r="211" spans="1:8">
      <c r="A211" s="7" t="s">
        <v>173</v>
      </c>
      <c r="B211" s="554" t="s">
        <v>178</v>
      </c>
      <c r="C211" s="761"/>
      <c r="D211" s="309"/>
      <c r="F211" s="490"/>
    </row>
    <row r="212" spans="1:8">
      <c r="B212" s="448"/>
      <c r="F212" s="490"/>
    </row>
    <row r="213" spans="1:8">
      <c r="A213" s="7" t="s">
        <v>179</v>
      </c>
      <c r="B213" s="445"/>
      <c r="C213" s="476"/>
      <c r="D213" s="457"/>
      <c r="E213" s="458" t="s">
        <v>18</v>
      </c>
      <c r="F213" s="458" t="s">
        <v>19</v>
      </c>
      <c r="G213" s="141"/>
    </row>
    <row r="214" spans="1:8">
      <c r="A214" s="7" t="s">
        <v>179</v>
      </c>
      <c r="B214" s="762" t="s">
        <v>358</v>
      </c>
      <c r="C214" s="299"/>
      <c r="D214" s="300"/>
      <c r="E214" s="458"/>
      <c r="F214" s="83" t="s">
        <v>265</v>
      </c>
      <c r="H214" s="141"/>
    </row>
    <row r="215" spans="1:8">
      <c r="F215" s="490"/>
    </row>
    <row r="216" spans="1:8">
      <c r="A216" s="7" t="s">
        <v>181</v>
      </c>
      <c r="B216" s="353" t="s">
        <v>300</v>
      </c>
      <c r="F216" s="490"/>
    </row>
    <row r="217" spans="1:8" ht="24">
      <c r="A217" s="7" t="s">
        <v>181</v>
      </c>
      <c r="B217" s="418" t="s">
        <v>183</v>
      </c>
      <c r="C217" s="462"/>
      <c r="D217" s="465"/>
      <c r="E217" s="490"/>
      <c r="F217" s="490"/>
    </row>
    <row r="218" spans="1:8">
      <c r="A218" s="7" t="s">
        <v>181</v>
      </c>
      <c r="B218" s="554" t="s">
        <v>184</v>
      </c>
      <c r="C218" s="900">
        <v>40269</v>
      </c>
      <c r="D218" s="465"/>
      <c r="E218" s="490"/>
      <c r="F218" s="490"/>
    </row>
    <row r="219" spans="1:8">
      <c r="A219" s="7" t="s">
        <v>181</v>
      </c>
      <c r="B219" s="557" t="s">
        <v>186</v>
      </c>
      <c r="C219" s="558"/>
      <c r="D219" s="465"/>
      <c r="E219" s="490"/>
      <c r="F219" s="490"/>
    </row>
    <row r="220" spans="1:8">
      <c r="A220" s="7"/>
      <c r="B220" s="559"/>
      <c r="C220" s="560"/>
      <c r="D220" s="465"/>
      <c r="E220" s="490"/>
      <c r="F220" s="490"/>
    </row>
    <row r="221" spans="1:8">
      <c r="B221" s="490"/>
      <c r="C221" s="490"/>
      <c r="D221" s="490"/>
      <c r="E221" s="490"/>
      <c r="F221" s="490"/>
    </row>
    <row r="222" spans="1:8">
      <c r="A222" s="7" t="s">
        <v>187</v>
      </c>
      <c r="B222" s="126" t="s">
        <v>256</v>
      </c>
      <c r="F222" s="490"/>
    </row>
    <row r="223" spans="1:8">
      <c r="A223" s="7" t="s">
        <v>187</v>
      </c>
      <c r="B223" s="450" t="s">
        <v>189</v>
      </c>
      <c r="C223" s="761">
        <v>40299</v>
      </c>
      <c r="F223" s="490"/>
    </row>
    <row r="224" spans="1:8">
      <c r="A224" s="7" t="s">
        <v>187</v>
      </c>
      <c r="B224" s="450" t="s">
        <v>191</v>
      </c>
      <c r="C224" s="459"/>
      <c r="F224" s="490"/>
    </row>
    <row r="225" spans="1:6" ht="24">
      <c r="A225" s="7" t="s">
        <v>187</v>
      </c>
      <c r="B225" s="450" t="s">
        <v>192</v>
      </c>
      <c r="C225" s="561"/>
      <c r="F225" s="490"/>
    </row>
    <row r="226" spans="1:6">
      <c r="A226" s="7" t="s">
        <v>187</v>
      </c>
      <c r="B226" s="557" t="s">
        <v>186</v>
      </c>
      <c r="C226" s="558"/>
      <c r="F226" s="490"/>
    </row>
    <row r="227" spans="1:6">
      <c r="A227" s="7"/>
      <c r="B227" s="765"/>
      <c r="C227" s="766"/>
      <c r="F227" s="490"/>
    </row>
    <row r="228" spans="1:6">
      <c r="A228" s="7" t="s">
        <v>187</v>
      </c>
      <c r="B228" s="767" t="s">
        <v>382</v>
      </c>
      <c r="C228" s="768"/>
      <c r="D228" s="761">
        <v>40299</v>
      </c>
      <c r="F228" s="490"/>
    </row>
    <row r="229" spans="1:6">
      <c r="A229" s="7" t="s">
        <v>187</v>
      </c>
      <c r="B229" s="767" t="s">
        <v>361</v>
      </c>
      <c r="C229" s="768"/>
      <c r="D229" s="901">
        <v>200</v>
      </c>
      <c r="F229" s="490"/>
    </row>
    <row r="230" spans="1:6">
      <c r="A230" s="7" t="s">
        <v>187</v>
      </c>
      <c r="B230" s="767" t="s">
        <v>362</v>
      </c>
      <c r="C230" s="768"/>
      <c r="F230" s="490"/>
    </row>
    <row r="231" spans="1:6">
      <c r="A231" s="7" t="s">
        <v>187</v>
      </c>
      <c r="B231" s="770" t="s">
        <v>363</v>
      </c>
      <c r="C231" s="555"/>
      <c r="F231" s="490"/>
    </row>
    <row r="232" spans="1:6">
      <c r="A232" s="7" t="s">
        <v>187</v>
      </c>
      <c r="B232" s="770" t="s">
        <v>364</v>
      </c>
      <c r="C232" s="555"/>
      <c r="F232" s="490"/>
    </row>
    <row r="233" spans="1:6">
      <c r="A233" s="7" t="s">
        <v>187</v>
      </c>
      <c r="B233" s="771" t="s">
        <v>365</v>
      </c>
      <c r="C233" s="886" t="s">
        <v>265</v>
      </c>
      <c r="D233" s="490"/>
      <c r="E233" s="490"/>
      <c r="F233" s="490"/>
    </row>
    <row r="234" spans="1:6">
      <c r="F234" s="490"/>
    </row>
    <row r="235" spans="1:6">
      <c r="A235" s="7" t="s">
        <v>193</v>
      </c>
      <c r="B235" s="126" t="s">
        <v>194</v>
      </c>
      <c r="F235" s="490"/>
    </row>
    <row r="236" spans="1:6">
      <c r="A236" s="7" t="s">
        <v>193</v>
      </c>
      <c r="B236" s="445"/>
      <c r="C236" s="476"/>
      <c r="D236" s="457"/>
      <c r="E236" s="458" t="s">
        <v>18</v>
      </c>
      <c r="F236" s="458" t="s">
        <v>19</v>
      </c>
    </row>
    <row r="237" spans="1:6">
      <c r="A237" s="7" t="s">
        <v>193</v>
      </c>
      <c r="B237" s="310" t="s">
        <v>195</v>
      </c>
      <c r="C237" s="98"/>
      <c r="D237" s="99"/>
      <c r="E237" s="83" t="s">
        <v>265</v>
      </c>
      <c r="F237" s="458"/>
    </row>
    <row r="238" spans="1:6">
      <c r="A238" s="7" t="s">
        <v>193</v>
      </c>
      <c r="B238" s="548" t="s">
        <v>257</v>
      </c>
      <c r="C238" s="548"/>
      <c r="D238" s="772"/>
      <c r="E238" s="902" t="s">
        <v>258</v>
      </c>
      <c r="F238" s="479"/>
    </row>
    <row r="239" spans="1:6">
      <c r="F239" s="490"/>
    </row>
    <row r="240" spans="1:6">
      <c r="A240" s="7" t="s">
        <v>197</v>
      </c>
      <c r="B240" s="126" t="s">
        <v>198</v>
      </c>
      <c r="F240" s="490"/>
    </row>
    <row r="241" spans="1:6">
      <c r="A241" s="7" t="s">
        <v>197</v>
      </c>
      <c r="B241" s="445"/>
      <c r="C241" s="476"/>
      <c r="D241" s="457"/>
      <c r="E241" s="458" t="s">
        <v>18</v>
      </c>
      <c r="F241" s="458" t="s">
        <v>19</v>
      </c>
    </row>
    <row r="242" spans="1:6">
      <c r="A242" s="7" t="s">
        <v>197</v>
      </c>
      <c r="B242" s="310" t="s">
        <v>199</v>
      </c>
      <c r="C242" s="98"/>
      <c r="D242" s="99"/>
      <c r="E242" s="83" t="s">
        <v>265</v>
      </c>
      <c r="F242" s="458"/>
    </row>
    <row r="243" spans="1:6">
      <c r="F243" s="490"/>
    </row>
    <row r="244" spans="1:6">
      <c r="A244" s="7" t="s">
        <v>200</v>
      </c>
      <c r="B244" s="58" t="s">
        <v>259</v>
      </c>
      <c r="C244" s="822" t="s">
        <v>383</v>
      </c>
      <c r="D244" s="734"/>
      <c r="E244" s="279" t="s">
        <v>399</v>
      </c>
      <c r="F244" s="490"/>
    </row>
    <row r="245" spans="1:6">
      <c r="F245" s="490"/>
    </row>
    <row r="246" spans="1:6">
      <c r="B246" s="125" t="s">
        <v>205</v>
      </c>
      <c r="F246" s="490"/>
    </row>
    <row r="247" spans="1:6">
      <c r="A247" s="7" t="s">
        <v>206</v>
      </c>
      <c r="B247" s="126" t="s">
        <v>207</v>
      </c>
      <c r="F247" s="490"/>
    </row>
    <row r="248" spans="1:6">
      <c r="A248" s="7" t="s">
        <v>206</v>
      </c>
      <c r="B248" s="445"/>
      <c r="C248" s="476"/>
      <c r="D248" s="457"/>
      <c r="E248" s="458" t="s">
        <v>18</v>
      </c>
      <c r="F248" s="458" t="s">
        <v>19</v>
      </c>
    </row>
    <row r="249" spans="1:6">
      <c r="A249" s="7" t="s">
        <v>206</v>
      </c>
      <c r="B249" s="310" t="s">
        <v>208</v>
      </c>
      <c r="C249" s="98"/>
      <c r="D249" s="99"/>
      <c r="E249" s="83" t="s">
        <v>265</v>
      </c>
      <c r="F249" s="458"/>
    </row>
    <row r="250" spans="1:6">
      <c r="A250" s="7" t="s">
        <v>206</v>
      </c>
      <c r="B250" s="384" t="s">
        <v>209</v>
      </c>
      <c r="C250" s="384"/>
      <c r="D250" s="455"/>
      <c r="E250" s="562"/>
      <c r="F250" s="562"/>
    </row>
    <row r="251" spans="1:6">
      <c r="A251" s="7" t="s">
        <v>206</v>
      </c>
      <c r="B251" s="327" t="s">
        <v>210</v>
      </c>
      <c r="C251" s="327"/>
      <c r="D251" s="327"/>
      <c r="E251" s="761">
        <v>40483</v>
      </c>
      <c r="F251" s="562"/>
    </row>
    <row r="252" spans="1:6">
      <c r="A252" s="7" t="s">
        <v>206</v>
      </c>
      <c r="B252" s="327" t="s">
        <v>212</v>
      </c>
      <c r="C252" s="327"/>
      <c r="D252" s="327"/>
      <c r="E252" s="761">
        <v>40513</v>
      </c>
      <c r="F252" s="562"/>
    </row>
    <row r="253" spans="1:6">
      <c r="A253" s="7" t="s">
        <v>206</v>
      </c>
      <c r="B253" s="327" t="s">
        <v>214</v>
      </c>
      <c r="C253" s="327"/>
      <c r="D253" s="327"/>
      <c r="E253" s="761"/>
      <c r="F253" s="562"/>
    </row>
    <row r="254" spans="1:6">
      <c r="A254" s="7" t="s">
        <v>206</v>
      </c>
      <c r="B254" s="327" t="s">
        <v>215</v>
      </c>
      <c r="C254" s="327"/>
      <c r="D254" s="327"/>
      <c r="E254" s="761"/>
      <c r="F254" s="562"/>
    </row>
    <row r="255" spans="1:6">
      <c r="A255" s="7" t="s">
        <v>206</v>
      </c>
      <c r="B255" s="441" t="s">
        <v>423</v>
      </c>
      <c r="C255" s="441"/>
      <c r="D255" s="441"/>
      <c r="E255" s="562"/>
      <c r="F255" s="562"/>
    </row>
    <row r="256" spans="1:6">
      <c r="A256" s="7" t="s">
        <v>206</v>
      </c>
      <c r="B256" s="327" t="s">
        <v>217</v>
      </c>
      <c r="C256" s="327"/>
      <c r="D256" s="327"/>
      <c r="E256" s="903">
        <v>1081</v>
      </c>
      <c r="F256" s="562"/>
    </row>
    <row r="257" spans="1:7">
      <c r="A257" s="7" t="s">
        <v>206</v>
      </c>
      <c r="B257" s="443" t="s">
        <v>218</v>
      </c>
      <c r="C257" s="443"/>
      <c r="D257" s="443"/>
      <c r="E257" s="904">
        <v>535</v>
      </c>
      <c r="F257" s="562"/>
    </row>
    <row r="258" spans="1:7">
      <c r="A258" s="7" t="s">
        <v>206</v>
      </c>
      <c r="B258" s="383" t="s">
        <v>219</v>
      </c>
      <c r="C258" s="384"/>
      <c r="D258" s="384"/>
      <c r="E258" s="565"/>
      <c r="F258" s="566"/>
    </row>
    <row r="259" spans="1:7">
      <c r="A259" s="7"/>
      <c r="B259" s="497"/>
      <c r="C259" s="484"/>
      <c r="D259" s="484"/>
      <c r="E259" s="484"/>
      <c r="F259" s="567"/>
    </row>
    <row r="260" spans="1:7">
      <c r="F260" s="490"/>
    </row>
    <row r="261" spans="1:7">
      <c r="A261" s="7" t="s">
        <v>220</v>
      </c>
      <c r="B261" s="126" t="s">
        <v>221</v>
      </c>
      <c r="F261" s="490"/>
    </row>
    <row r="262" spans="1:7">
      <c r="A262" s="7" t="s">
        <v>220</v>
      </c>
      <c r="B262" s="445"/>
      <c r="C262" s="476"/>
      <c r="D262" s="457"/>
      <c r="E262" s="458" t="s">
        <v>18</v>
      </c>
      <c r="F262" s="458" t="s">
        <v>19</v>
      </c>
    </row>
    <row r="263" spans="1:7">
      <c r="A263" s="7" t="s">
        <v>220</v>
      </c>
      <c r="B263" s="310" t="s">
        <v>222</v>
      </c>
      <c r="C263" s="98"/>
      <c r="D263" s="99"/>
      <c r="E263" s="458"/>
      <c r="F263" s="83" t="s">
        <v>265</v>
      </c>
    </row>
    <row r="264" spans="1:7">
      <c r="A264" s="7" t="s">
        <v>220</v>
      </c>
      <c r="B264" s="384" t="s">
        <v>209</v>
      </c>
      <c r="C264" s="384"/>
      <c r="D264" s="455"/>
      <c r="E264" s="562"/>
    </row>
    <row r="265" spans="1:7">
      <c r="A265" s="7" t="s">
        <v>220</v>
      </c>
      <c r="B265" s="327" t="s">
        <v>223</v>
      </c>
      <c r="C265" s="327"/>
      <c r="D265" s="327"/>
      <c r="E265" s="555"/>
    </row>
    <row r="266" spans="1:7">
      <c r="A266" s="7" t="s">
        <v>220</v>
      </c>
      <c r="B266" s="327" t="s">
        <v>224</v>
      </c>
      <c r="C266" s="327"/>
      <c r="D266" s="327"/>
      <c r="E266" s="555"/>
    </row>
    <row r="267" spans="1:7">
      <c r="F267" s="490"/>
    </row>
    <row r="268" spans="1:7">
      <c r="A268" s="7" t="s">
        <v>220</v>
      </c>
      <c r="B268" s="676" t="s">
        <v>368</v>
      </c>
      <c r="C268" s="676"/>
      <c r="D268" s="676"/>
      <c r="E268" s="676"/>
      <c r="F268" s="676"/>
      <c r="G268" s="676"/>
    </row>
    <row r="269" spans="1:7">
      <c r="A269" s="7" t="s">
        <v>220</v>
      </c>
      <c r="B269" s="583" t="s">
        <v>18</v>
      </c>
      <c r="C269" s="583" t="s">
        <v>19</v>
      </c>
      <c r="F269" s="490"/>
    </row>
    <row r="270" spans="1:7">
      <c r="A270" s="7" t="s">
        <v>220</v>
      </c>
      <c r="B270" s="583"/>
      <c r="C270" s="583"/>
    </row>
  </sheetData>
  <mergeCells count="104">
    <mergeCell ref="B266:D266"/>
    <mergeCell ref="B268:G268"/>
    <mergeCell ref="B257:D257"/>
    <mergeCell ref="B258:F259"/>
    <mergeCell ref="B262:D262"/>
    <mergeCell ref="B263:D263"/>
    <mergeCell ref="B264:D264"/>
    <mergeCell ref="B265:D265"/>
    <mergeCell ref="B251:D251"/>
    <mergeCell ref="B252:D252"/>
    <mergeCell ref="B253:D253"/>
    <mergeCell ref="B254:D254"/>
    <mergeCell ref="B255:D255"/>
    <mergeCell ref="B256:D256"/>
    <mergeCell ref="B241:D241"/>
    <mergeCell ref="B242:D242"/>
    <mergeCell ref="C244:D244"/>
    <mergeCell ref="B248:D248"/>
    <mergeCell ref="B249:D249"/>
    <mergeCell ref="B250:D250"/>
    <mergeCell ref="B228:C228"/>
    <mergeCell ref="B229:C229"/>
    <mergeCell ref="B230:C230"/>
    <mergeCell ref="B236:D236"/>
    <mergeCell ref="B237:D237"/>
    <mergeCell ref="B238:C238"/>
    <mergeCell ref="B186:C186"/>
    <mergeCell ref="B188:D188"/>
    <mergeCell ref="B189:D189"/>
    <mergeCell ref="B199:D199"/>
    <mergeCell ref="B213:D213"/>
    <mergeCell ref="B214:D214"/>
    <mergeCell ref="B180:C180"/>
    <mergeCell ref="B181:C181"/>
    <mergeCell ref="B182:C182"/>
    <mergeCell ref="B183:C183"/>
    <mergeCell ref="B184:C184"/>
    <mergeCell ref="B185:C185"/>
    <mergeCell ref="B173:D173"/>
    <mergeCell ref="B174:D174"/>
    <mergeCell ref="B175:E175"/>
    <mergeCell ref="B177:F177"/>
    <mergeCell ref="B178:C178"/>
    <mergeCell ref="B179:C179"/>
    <mergeCell ref="D140:E140"/>
    <mergeCell ref="B152:F152"/>
    <mergeCell ref="B169:F169"/>
    <mergeCell ref="B170:D170"/>
    <mergeCell ref="B171:D171"/>
    <mergeCell ref="B172:D172"/>
    <mergeCell ref="B123:F123"/>
    <mergeCell ref="B125:F125"/>
    <mergeCell ref="C132:E132"/>
    <mergeCell ref="B135:F135"/>
    <mergeCell ref="B137:F137"/>
    <mergeCell ref="D139:E139"/>
    <mergeCell ref="B103:D103"/>
    <mergeCell ref="B105:G105"/>
    <mergeCell ref="B115:F115"/>
    <mergeCell ref="B119:D119"/>
    <mergeCell ref="B120:D120"/>
    <mergeCell ref="B122:F122"/>
    <mergeCell ref="B90:D90"/>
    <mergeCell ref="B91:F91"/>
    <mergeCell ref="C92:G92"/>
    <mergeCell ref="B100:G100"/>
    <mergeCell ref="B101:D101"/>
    <mergeCell ref="B102:D102"/>
    <mergeCell ref="B58:D58"/>
    <mergeCell ref="B59:D59"/>
    <mergeCell ref="B60:D60"/>
    <mergeCell ref="B61:D61"/>
    <mergeCell ref="B63:F63"/>
    <mergeCell ref="B89:D89"/>
    <mergeCell ref="B36:C36"/>
    <mergeCell ref="B37:C37"/>
    <mergeCell ref="B39:F39"/>
    <mergeCell ref="B55:F55"/>
    <mergeCell ref="B56:D56"/>
    <mergeCell ref="B57:D57"/>
    <mergeCell ref="B26:C26"/>
    <mergeCell ref="B30:C30"/>
    <mergeCell ref="B31:C31"/>
    <mergeCell ref="B32:C32"/>
    <mergeCell ref="B34:F34"/>
    <mergeCell ref="B35:C35"/>
    <mergeCell ref="B19:D19"/>
    <mergeCell ref="B20:D20"/>
    <mergeCell ref="B21:D21"/>
    <mergeCell ref="B22:D22"/>
    <mergeCell ref="B23:D23"/>
    <mergeCell ref="B25:C25"/>
    <mergeCell ref="B11:D11"/>
    <mergeCell ref="B12:D12"/>
    <mergeCell ref="B14:D14"/>
    <mergeCell ref="B15:D15"/>
    <mergeCell ref="B17:F17"/>
    <mergeCell ref="B18:D18"/>
    <mergeCell ref="A1:F1"/>
    <mergeCell ref="B4:F4"/>
    <mergeCell ref="B5:D5"/>
    <mergeCell ref="B6:D6"/>
    <mergeCell ref="B8:D8"/>
    <mergeCell ref="B9:D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2002-03</vt:lpstr>
      <vt:lpstr>2003-04</vt:lpstr>
      <vt:lpstr>2004-05</vt:lpstr>
      <vt:lpstr>2005-06</vt:lpstr>
      <vt:lpstr>2006-07</vt:lpstr>
      <vt:lpstr>2007-08</vt:lpstr>
      <vt:lpstr>2008-09</vt:lpstr>
      <vt:lpstr>2009-10</vt:lpstr>
      <vt:lpstr>2010-11</vt:lpstr>
      <vt:lpstr>2011-12</vt:lpstr>
      <vt:lpstr>2012-13</vt:lpstr>
      <vt:lpstr>2013-14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Abrokwa-Johnson</dc:creator>
  <cp:lastModifiedBy>Kelvin Abrokwa-Johnson</cp:lastModifiedBy>
  <dcterms:created xsi:type="dcterms:W3CDTF">2014-09-25T16:49:53Z</dcterms:created>
  <dcterms:modified xsi:type="dcterms:W3CDTF">2014-09-26T00:05:58Z</dcterms:modified>
</cp:coreProperties>
</file>