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80" yWindow="0" windowWidth="19200" windowHeight="235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27" i="1"/>
  <c r="C16" i="1"/>
  <c r="E16" i="1"/>
  <c r="F16" i="1"/>
  <c r="C17" i="1"/>
  <c r="E17" i="1"/>
  <c r="F17" i="1"/>
  <c r="C11" i="1"/>
  <c r="C12" i="1"/>
  <c r="C13" i="1"/>
  <c r="C14" i="1"/>
  <c r="C15" i="1"/>
  <c r="C9" i="1"/>
  <c r="C10" i="1"/>
  <c r="E11" i="1"/>
  <c r="E12" i="1"/>
  <c r="E13" i="1"/>
  <c r="E14" i="1"/>
  <c r="E15" i="1"/>
  <c r="E9" i="1"/>
  <c r="E10" i="1"/>
  <c r="F11" i="1"/>
  <c r="F12" i="1"/>
  <c r="F13" i="1"/>
  <c r="F14" i="1"/>
  <c r="F15" i="1"/>
  <c r="F10" i="1"/>
  <c r="F9" i="1"/>
</calcChain>
</file>

<file path=xl/sharedStrings.xml><?xml version="1.0" encoding="utf-8"?>
<sst xmlns="http://schemas.openxmlformats.org/spreadsheetml/2006/main" count="18" uniqueCount="18">
  <si>
    <t>Software developer (internal price)</t>
  </si>
  <si>
    <t>Fase</t>
  </si>
  <si>
    <t>Antal dage</t>
  </si>
  <si>
    <t>Antal uger</t>
  </si>
  <si>
    <t>Dage på en uge</t>
  </si>
  <si>
    <t>dage/uge</t>
  </si>
  <si>
    <t>Involverede</t>
  </si>
  <si>
    <t>Pris for fase</t>
  </si>
  <si>
    <t>Pris pr. Enhed</t>
  </si>
  <si>
    <t>Arbejdstimer pr. Dag</t>
  </si>
  <si>
    <t>timer/dag</t>
  </si>
  <si>
    <t>pr dag</t>
  </si>
  <si>
    <t>Fase 8</t>
  </si>
  <si>
    <t>Fase 1-2</t>
  </si>
  <si>
    <t>Fase 4-7</t>
  </si>
  <si>
    <t>Fase 9</t>
  </si>
  <si>
    <t>Fase 10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</si>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</sst>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7"/>
  <sheetViews>
    <sheetView tabSelected="1" workbookViewId="0">
      <selection activeCell="J16" sqref="J16"/>
    </sheetView>
  </sheetViews>
  <sheetFormatPr baseColWidth="10" defaultRowHeight="15" x14ac:dyDescent="0"/>
  <cols>
    <col min="5" max="5" width="12.5" bestFit="1" customWidth="1"/>
    <col min="6" max="6" width="16" bestFit="1" customWidth="1"/>
    <col min="7" max="7" width="13.6640625" customWidth="1"/>
    <col min="9" max="9" width="29.6640625" bestFit="1" customWidth="1"/>
  </cols>
  <sheetData>
    <row r="5" spans="1:11">
      <c r="I5" t="s">
        <v>4</v>
      </c>
      <c r="J5">
        <v>5</v>
      </c>
      <c r="K5" t="s">
        <v>5</v>
      </c>
    </row>
    <row r="6" spans="1:11">
      <c r="I6" t="s">
        <v>0</v>
      </c>
      <c r="J6" s="1">
        <v>4000</v>
      </c>
      <c r="K6" t="s">
        <v>11</v>
      </c>
    </row>
    <row r="7" spans="1:11">
      <c r="I7" t="s">
        <v>9</v>
      </c>
      <c r="J7">
        <v>8</v>
      </c>
      <c r="K7" t="s">
        <v>10</v>
      </c>
    </row>
    <row r="8" spans="1:11">
      <c r="A8" t="s">
        <v>1</v>
      </c>
      <c r="B8" t="s">
        <v>3</v>
      </c>
      <c r="C8" t="s">
        <v>2</v>
      </c>
      <c r="D8" t="s">
        <v>6</v>
      </c>
      <c r="E8" t="s">
        <v>8</v>
      </c>
      <c r="F8" t="s">
        <v>7</v>
      </c>
    </row>
    <row r="9" spans="1:11">
      <c r="A9">
        <v>1</v>
      </c>
      <c r="B9">
        <v>8.6</v>
      </c>
      <c r="C9">
        <f>B9*J$5</f>
        <v>43</v>
      </c>
      <c r="D9">
        <v>7</v>
      </c>
      <c r="E9" s="1">
        <f>J$6</f>
        <v>4000</v>
      </c>
      <c r="F9" s="1">
        <f>E9*C9*D9</f>
        <v>1204000</v>
      </c>
    </row>
    <row r="10" spans="1:11">
      <c r="A10">
        <v>2</v>
      </c>
      <c r="B10">
        <v>39.4</v>
      </c>
      <c r="C10">
        <f>B10*J$5</f>
        <v>197</v>
      </c>
      <c r="D10">
        <v>20</v>
      </c>
      <c r="E10" s="1">
        <f>J$6</f>
        <v>4000</v>
      </c>
      <c r="F10" s="1">
        <f>E10*C10*D10</f>
        <v>15760000</v>
      </c>
    </row>
    <row r="11" spans="1:11">
      <c r="A11">
        <v>4</v>
      </c>
      <c r="B11">
        <v>13</v>
      </c>
      <c r="C11">
        <f t="shared" ref="C11:C15" si="0">B11*J$5</f>
        <v>65</v>
      </c>
      <c r="D11">
        <v>30</v>
      </c>
      <c r="E11" s="1">
        <f t="shared" ref="E11:E15" si="1">J$6</f>
        <v>4000</v>
      </c>
      <c r="F11" s="1">
        <f t="shared" ref="F11:F15" si="2">E11*C11*D11</f>
        <v>7800000</v>
      </c>
    </row>
    <row r="12" spans="1:11">
      <c r="A12">
        <v>5</v>
      </c>
      <c r="B12">
        <v>13</v>
      </c>
      <c r="C12">
        <f t="shared" si="0"/>
        <v>65</v>
      </c>
      <c r="D12">
        <v>70</v>
      </c>
      <c r="E12" s="1">
        <f t="shared" si="1"/>
        <v>4000</v>
      </c>
      <c r="F12" s="1">
        <f t="shared" si="2"/>
        <v>18200000</v>
      </c>
    </row>
    <row r="13" spans="1:11">
      <c r="A13">
        <v>6</v>
      </c>
      <c r="B13">
        <v>8.8000000000000007</v>
      </c>
      <c r="C13">
        <f t="shared" si="0"/>
        <v>44</v>
      </c>
      <c r="D13">
        <v>30</v>
      </c>
      <c r="E13" s="1">
        <f t="shared" si="1"/>
        <v>4000</v>
      </c>
      <c r="F13" s="1">
        <f t="shared" si="2"/>
        <v>5280000</v>
      </c>
    </row>
    <row r="14" spans="1:11">
      <c r="A14">
        <v>7</v>
      </c>
      <c r="B14">
        <v>8.6</v>
      </c>
      <c r="C14">
        <f t="shared" si="0"/>
        <v>43</v>
      </c>
      <c r="D14">
        <v>20</v>
      </c>
      <c r="E14" s="1">
        <f t="shared" si="1"/>
        <v>4000</v>
      </c>
      <c r="F14" s="1">
        <f t="shared" si="2"/>
        <v>3440000</v>
      </c>
    </row>
    <row r="15" spans="1:11">
      <c r="A15">
        <v>8</v>
      </c>
      <c r="B15">
        <v>8.8000000000000007</v>
      </c>
      <c r="C15">
        <f t="shared" si="0"/>
        <v>44</v>
      </c>
      <c r="D15">
        <v>20</v>
      </c>
      <c r="E15" s="1">
        <f t="shared" si="1"/>
        <v>4000</v>
      </c>
      <c r="F15" s="1">
        <f t="shared" si="2"/>
        <v>3520000</v>
      </c>
    </row>
    <row r="16" spans="1:11">
      <c r="A16">
        <v>9</v>
      </c>
      <c r="B16">
        <v>521.79999999999995</v>
      </c>
      <c r="C16">
        <f>B16*J$5</f>
        <v>2609</v>
      </c>
      <c r="D16">
        <v>3</v>
      </c>
      <c r="E16" s="1">
        <f>J$6</f>
        <v>4000</v>
      </c>
      <c r="F16" s="1">
        <f>E16*C16*D16</f>
        <v>31308000</v>
      </c>
    </row>
    <row r="17" spans="1:6">
      <c r="A17">
        <v>10</v>
      </c>
      <c r="B17">
        <v>1043.5999999999999</v>
      </c>
      <c r="C17">
        <f>B17*J$5</f>
        <v>5218</v>
      </c>
      <c r="D17">
        <v>2</v>
      </c>
      <c r="E17" s="1">
        <f>J$6</f>
        <v>4000</v>
      </c>
      <c r="F17" s="1">
        <f>E17*C17*D17</f>
        <v>41744000</v>
      </c>
    </row>
    <row r="20" spans="1:6">
      <c r="E20" t="s">
        <v>13</v>
      </c>
      <c r="F20" s="1">
        <f>SUM(F9:F10)</f>
        <v>16964000</v>
      </c>
    </row>
    <row r="21" spans="1:6">
      <c r="E21" t="s">
        <v>14</v>
      </c>
      <c r="F21" s="1">
        <f>SUM(F11:F14)</f>
        <v>34720000</v>
      </c>
    </row>
    <row r="22" spans="1:6">
      <c r="E22" t="s">
        <v>12</v>
      </c>
      <c r="F22" s="1">
        <f>F15</f>
        <v>3520000</v>
      </c>
    </row>
    <row r="23" spans="1:6">
      <c r="E23" t="s">
        <v>15</v>
      </c>
      <c r="F23" s="1">
        <f>F16</f>
        <v>31308000</v>
      </c>
    </row>
    <row r="24" spans="1:6">
      <c r="E24" t="s">
        <v>16</v>
      </c>
      <c r="F24" s="1">
        <f>F17</f>
        <v>41744000</v>
      </c>
    </row>
    <row r="27" spans="1:6">
      <c r="E27" t="s">
        <v>17</v>
      </c>
      <c r="F27" s="1">
        <f>SUM(F9:F17)</f>
        <v>128256000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Thomas Lyngholm</cp:lastModifiedBy>
  <dcterms:created xsi:type="dcterms:W3CDTF">2015-02-04T16:20:07Z</dcterms:created>
  <dcterms:modified xsi:type="dcterms:W3CDTF">2015-02-04T17:00:42Z</dcterms:modified>
</cp:coreProperties>
</file>