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in\OneDrive\Documents\Coding\Cisco\"/>
    </mc:Choice>
  </mc:AlternateContent>
  <xr:revisionPtr revIDLastSave="0" documentId="13_ncr:1_{07FEA7CD-50F8-4C2F-967C-D3C2307A095D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Bike_Sales_Functions (raw)" sheetId="2" r:id="rId1"/>
    <sheet name="Bike_Sales_Functions (clean)" sheetId="1" r:id="rId2"/>
  </sheets>
  <definedNames>
    <definedName name="_xlnm._FilterDatabase" localSheetId="1" hidden="1">'Bike_Sales_Functions (clean)'!$A$1:$S$1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4" i="1"/>
  <c r="Y3" i="1"/>
  <c r="Z3" i="1" s="1"/>
  <c r="W2" i="1"/>
  <c r="V4" i="1"/>
  <c r="V2" i="1"/>
  <c r="V3" i="1"/>
</calcChain>
</file>

<file path=xl/sharedStrings.xml><?xml version="1.0" encoding="utf-8"?>
<sst xmlns="http://schemas.openxmlformats.org/spreadsheetml/2006/main" count="2076" uniqueCount="236">
  <si>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</si>
  <si>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</si>
  <si>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</si>
  <si>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</si>
  <si>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</si>
  <si>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</si>
  <si>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</si>
  <si>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</si>
  <si>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</si>
  <si>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</si>
  <si>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</si>
  <si>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</si>
  <si>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</si>
  <si>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</si>
  <si>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</si>
  <si>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</si>
  <si>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</si>
  <si>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</si>
  <si>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</si>
  <si>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</si>
  <si>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</si>
  <si>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</si>
  <si>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</si>
  <si>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</si>
  <si>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</si>
  <si>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</si>
  <si>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</si>
  <si>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</si>
  <si>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</si>
  <si>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</si>
  <si>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</si>
  <si>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</si>
  <si>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</si>
  <si>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</si>
  <si>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</si>
  <si>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</si>
  <si>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</si>
  <si>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</si>
  <si>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</si>
  <si>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</si>
  <si>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</si>
  <si>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</si>
  <si>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</si>
  <si>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</si>
  <si>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</si>
  <si>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</si>
  <si>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</si>
  <si>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</si>
  <si>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</si>
  <si>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</si>
  <si>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</si>
  <si>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</si>
  <si>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</si>
  <si>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</si>
  <si>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</si>
  <si>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</si>
  <si>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</si>
  <si>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12/13/2021</t>
  </si>
  <si>
    <t>Mountain-500 Silver, 40</t>
  </si>
  <si>
    <t>12/14/2021</t>
  </si>
  <si>
    <t>12/15/2021</t>
  </si>
  <si>
    <t>12/16/2021</t>
  </si>
  <si>
    <t>Seine et Marne</t>
  </si>
  <si>
    <t>Mountain-200 Silver, 46</t>
  </si>
  <si>
    <t>12/17/2021</t>
  </si>
  <si>
    <t>12/18/2021</t>
  </si>
  <si>
    <t>Seine Saint Denis</t>
  </si>
  <si>
    <t>12/19/2021</t>
  </si>
  <si>
    <t>Nord</t>
  </si>
  <si>
    <t>Mountain-500 Black, 44</t>
  </si>
  <si>
    <t>Mountain-100 Black, 48</t>
  </si>
  <si>
    <t>South Australia</t>
  </si>
  <si>
    <t>Hessen</t>
  </si>
  <si>
    <t>12/20/2021</t>
  </si>
  <si>
    <t>Mountain-500 Black, 52</t>
  </si>
  <si>
    <t>12/21/2021</t>
  </si>
  <si>
    <t>Somme</t>
  </si>
  <si>
    <t>12/22/2021</t>
  </si>
  <si>
    <t>12/23/2021</t>
  </si>
  <si>
    <t>12/24/2021</t>
  </si>
  <si>
    <t>Average Revenue by Age Group</t>
  </si>
  <si>
    <t>Min revenue from AUS</t>
  </si>
  <si>
    <t>$9,180.00</t>
  </si>
  <si>
    <t>$5,008.00</t>
  </si>
  <si>
    <t>$4,172.00</t>
  </si>
  <si>
    <t>$2,295.00</t>
  </si>
  <si>
    <t>$1,252.00</t>
  </si>
  <si>
    <t>000261782</t>
  </si>
  <si>
    <t>$540.00</t>
  </si>
  <si>
    <t>$295.00</t>
  </si>
  <si>
    <t>$245.00</t>
  </si>
  <si>
    <t>000261781</t>
  </si>
  <si>
    <t>$1,043.00</t>
  </si>
  <si>
    <t>000261780</t>
  </si>
  <si>
    <t>$2,320.00</t>
  </si>
  <si>
    <t>$1,266.00</t>
  </si>
  <si>
    <t>$1,054.00</t>
  </si>
  <si>
    <t>000261779</t>
  </si>
  <si>
    <t>000261778</t>
  </si>
  <si>
    <t>000261777</t>
  </si>
  <si>
    <t>000261776</t>
  </si>
  <si>
    <t>$565.00</t>
  </si>
  <si>
    <t>$308.00</t>
  </si>
  <si>
    <t>$257.00</t>
  </si>
  <si>
    <t>000261775</t>
  </si>
  <si>
    <t>$6,885.00</t>
  </si>
  <si>
    <t>$3,756.00</t>
  </si>
  <si>
    <t>$3,129.00</t>
  </si>
  <si>
    <t>000261774</t>
  </si>
  <si>
    <t>$6,960.00</t>
  </si>
  <si>
    <t>$3,798.00</t>
  </si>
  <si>
    <t>$3,162.00</t>
  </si>
  <si>
    <t>000261773</t>
  </si>
  <si>
    <t>$1,538.00</t>
  </si>
  <si>
    <t>$840.00</t>
  </si>
  <si>
    <t>$698.00</t>
  </si>
  <si>
    <t>$769.00</t>
  </si>
  <si>
    <t>$420.00</t>
  </si>
  <si>
    <t>000261772</t>
  </si>
  <si>
    <t>000261771</t>
  </si>
  <si>
    <t>000261770</t>
  </si>
  <si>
    <t>000261769</t>
  </si>
  <si>
    <t>$1,620.00</t>
  </si>
  <si>
    <t>$885.00</t>
  </si>
  <si>
    <t>$735.00</t>
  </si>
  <si>
    <t>000261768</t>
  </si>
  <si>
    <t>000261767</t>
  </si>
  <si>
    <t>$13,500.00</t>
  </si>
  <si>
    <t>$7,592.00</t>
  </si>
  <si>
    <t>$5,908.00</t>
  </si>
  <si>
    <t>$3,375.00</t>
  </si>
  <si>
    <t>$1,898.00</t>
  </si>
  <si>
    <t>000261766</t>
  </si>
  <si>
    <t>000261765</t>
  </si>
  <si>
    <t>$4,590.00</t>
  </si>
  <si>
    <t>$2,504.00</t>
  </si>
  <si>
    <t>$2,086.00</t>
  </si>
  <si>
    <t>000261764</t>
  </si>
  <si>
    <t>$1,080.00</t>
  </si>
  <si>
    <t>$590.00</t>
  </si>
  <si>
    <t>$490.00</t>
  </si>
  <si>
    <t>000261763</t>
  </si>
  <si>
    <t>000261762</t>
  </si>
  <si>
    <t>000261761</t>
  </si>
  <si>
    <t>000261760</t>
  </si>
  <si>
    <t>000261759</t>
  </si>
  <si>
    <t>000261758</t>
  </si>
  <si>
    <t>$2,160.00</t>
  </si>
  <si>
    <t>$1,180.00</t>
  </si>
  <si>
    <t>$980.00</t>
  </si>
  <si>
    <t>000261757</t>
  </si>
  <si>
    <t>$9,280.00</t>
  </si>
  <si>
    <t>$5,064.00</t>
  </si>
  <si>
    <t>$4,216.00</t>
  </si>
  <si>
    <t>000261756</t>
  </si>
  <si>
    <t>000261755</t>
  </si>
  <si>
    <t>000261754</t>
  </si>
  <si>
    <t>000261753</t>
  </si>
  <si>
    <t>$2,307.00</t>
  </si>
  <si>
    <t>$1,260.00</t>
  </si>
  <si>
    <t>$1,047.00</t>
  </si>
  <si>
    <t>000261752</t>
  </si>
  <si>
    <t>000261751</t>
  </si>
  <si>
    <t>000261750</t>
  </si>
  <si>
    <t>$2,260.00</t>
  </si>
  <si>
    <t>$1,232.00</t>
  </si>
  <si>
    <t>$1,028.00</t>
  </si>
  <si>
    <t>000261749</t>
  </si>
  <si>
    <t>000261748</t>
  </si>
  <si>
    <t>$349.00</t>
  </si>
  <si>
    <t>000261747</t>
  </si>
  <si>
    <t>$4,640.00</t>
  </si>
  <si>
    <t>$2,532.00</t>
  </si>
  <si>
    <t>$2,108.00</t>
  </si>
  <si>
    <t>000261746</t>
  </si>
  <si>
    <t>000261745</t>
  </si>
  <si>
    <t>000261744</t>
  </si>
  <si>
    <t>000261743</t>
  </si>
  <si>
    <t>000261742</t>
  </si>
  <si>
    <t>000261741</t>
  </si>
  <si>
    <t>000261740</t>
  </si>
  <si>
    <t>000261739</t>
  </si>
  <si>
    <t>000261738</t>
  </si>
  <si>
    <t>000261737</t>
  </si>
  <si>
    <t>000261736</t>
  </si>
  <si>
    <t>000261735</t>
  </si>
  <si>
    <t>000261734</t>
  </si>
  <si>
    <t>000261733</t>
  </si>
  <si>
    <t>000261732</t>
  </si>
  <si>
    <t>$3,076.00</t>
  </si>
  <si>
    <t>$1,680.00</t>
  </si>
  <si>
    <t>$1,396.00</t>
  </si>
  <si>
    <t>000261731</t>
  </si>
  <si>
    <t>000261730</t>
  </si>
  <si>
    <t>000261729</t>
  </si>
  <si>
    <t>000261728</t>
  </si>
  <si>
    <t>000261727</t>
  </si>
  <si>
    <t>000261726</t>
  </si>
  <si>
    <t>000261725</t>
  </si>
  <si>
    <t>000261724</t>
  </si>
  <si>
    <t>$3,400.00</t>
  </si>
  <si>
    <t>$1,912.00</t>
  </si>
  <si>
    <t>$1,488.00</t>
  </si>
  <si>
    <t>000261723</t>
  </si>
  <si>
    <t>000261722</t>
  </si>
  <si>
    <t>000261721</t>
  </si>
  <si>
    <t>000261720</t>
  </si>
  <si>
    <t>000261719</t>
  </si>
  <si>
    <t>000261718</t>
  </si>
  <si>
    <t>$6,750.00</t>
  </si>
  <si>
    <t>$3,796.00</t>
  </si>
  <si>
    <t>$2,954.00</t>
  </si>
  <si>
    <t>000261717</t>
  </si>
  <si>
    <t>000261716</t>
  </si>
  <si>
    <t>000261715</t>
  </si>
  <si>
    <t>000261714</t>
  </si>
  <si>
    <t>000261713</t>
  </si>
  <si>
    <t>000261712</t>
  </si>
  <si>
    <t>000261711</t>
  </si>
  <si>
    <t>000261710</t>
  </si>
  <si>
    <t>000261709</t>
  </si>
  <si>
    <t>000261708</t>
  </si>
  <si>
    <t>000261707</t>
  </si>
  <si>
    <t>000261706</t>
  </si>
  <si>
    <t>000261705</t>
  </si>
  <si>
    <t>000261704</t>
  </si>
  <si>
    <t>000261703</t>
  </si>
  <si>
    <t>000261702</t>
  </si>
  <si>
    <t>000261701</t>
  </si>
  <si>
    <t>000261700</t>
  </si>
  <si>
    <t>000261699</t>
  </si>
  <si>
    <t>000261698</t>
  </si>
  <si>
    <t>000261697</t>
  </si>
  <si>
    <t>000261696</t>
  </si>
  <si>
    <t>000261695</t>
  </si>
  <si>
    <t>Max revenue from 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</si>
</sst>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2" fontId="0" fillId="0" borderId="0" xfId="0" applyNumberFormat="1"/>
    <xf numFmtId="4" fontId="0" fillId="0" borderId="0" xfId="1" applyNumberFormat="1" applyFont="1"/>
    <xf numFmtId="164" fontId="0" fillId="0" borderId="0" xfId="0" applyNumberFormat="1"/>
    <xf numFmtId="0" fontId="0" fillId="0" borderId="0" xfId="0" quotePrefix="1"/>
    <xf numFmtId="0" fontId="18" fillId="0" borderId="0" xfId="0" applyFont="1"/>
    <xf numFmtId="2" fontId="18" fillId="0" borderId="0" xfId="0" applyNumberFormat="1" applyFont="1"/>
    <xf numFmtId="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495A-F6B3-4BB5-BE24-297EAC84BD99}">
  <dimension ref="A1:S89"/>
  <sheetViews>
    <sheetView zoomScale="80" zoomScaleNormal="80" workbookViewId="0">
      <selection activeCell="G10" sqref="G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7" t="s">
        <v>234</v>
      </c>
      <c r="B2" s="1">
        <v>44208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4</v>
      </c>
      <c r="O2" t="s">
        <v>86</v>
      </c>
      <c r="P2" t="s">
        <v>85</v>
      </c>
      <c r="Q2" t="s">
        <v>84</v>
      </c>
      <c r="R2" t="s">
        <v>83</v>
      </c>
      <c r="S2" t="s">
        <v>82</v>
      </c>
    </row>
    <row r="3" spans="1:19" x14ac:dyDescent="0.25">
      <c r="A3" s="7" t="s">
        <v>233</v>
      </c>
      <c r="B3" s="1">
        <v>44208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27</v>
      </c>
      <c r="I3" t="s">
        <v>28</v>
      </c>
      <c r="J3" t="s">
        <v>29</v>
      </c>
      <c r="K3" t="s">
        <v>24</v>
      </c>
      <c r="L3" t="s">
        <v>25</v>
      </c>
      <c r="M3" t="s">
        <v>30</v>
      </c>
      <c r="N3">
        <v>1</v>
      </c>
      <c r="O3" t="s">
        <v>95</v>
      </c>
      <c r="P3" t="s">
        <v>94</v>
      </c>
      <c r="Q3" t="s">
        <v>96</v>
      </c>
      <c r="R3" t="s">
        <v>95</v>
      </c>
      <c r="S3" t="s">
        <v>94</v>
      </c>
    </row>
    <row r="4" spans="1:19" x14ac:dyDescent="0.25">
      <c r="A4" s="7" t="s">
        <v>232</v>
      </c>
      <c r="B4" s="1">
        <v>44239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27</v>
      </c>
      <c r="I4" t="s">
        <v>22</v>
      </c>
      <c r="J4" t="s">
        <v>23</v>
      </c>
      <c r="K4" t="s">
        <v>24</v>
      </c>
      <c r="L4" t="s">
        <v>25</v>
      </c>
      <c r="M4" t="s">
        <v>31</v>
      </c>
      <c r="N4">
        <v>2</v>
      </c>
      <c r="O4" t="s">
        <v>117</v>
      </c>
      <c r="P4" t="s">
        <v>116</v>
      </c>
      <c r="Q4" t="s">
        <v>115</v>
      </c>
      <c r="R4" t="s">
        <v>114</v>
      </c>
      <c r="S4" t="s">
        <v>113</v>
      </c>
    </row>
    <row r="5" spans="1:19" x14ac:dyDescent="0.25">
      <c r="A5" s="7" t="s">
        <v>231</v>
      </c>
      <c r="B5" s="1">
        <v>44239</v>
      </c>
      <c r="C5">
        <v>2</v>
      </c>
      <c r="D5" t="s">
        <v>19</v>
      </c>
      <c r="E5">
        <v>2021</v>
      </c>
      <c r="F5">
        <v>31</v>
      </c>
      <c r="G5" t="s">
        <v>32</v>
      </c>
      <c r="H5" t="s">
        <v>21</v>
      </c>
      <c r="I5" t="s">
        <v>33</v>
      </c>
      <c r="J5" t="s">
        <v>34</v>
      </c>
      <c r="K5" t="s">
        <v>24</v>
      </c>
      <c r="L5" t="s">
        <v>25</v>
      </c>
      <c r="M5" t="s">
        <v>35</v>
      </c>
      <c r="N5">
        <v>1</v>
      </c>
      <c r="O5" t="s">
        <v>117</v>
      </c>
      <c r="P5" t="s">
        <v>116</v>
      </c>
      <c r="Q5" t="s">
        <v>169</v>
      </c>
      <c r="R5" t="s">
        <v>117</v>
      </c>
      <c r="S5" t="s">
        <v>116</v>
      </c>
    </row>
    <row r="6" spans="1:19" x14ac:dyDescent="0.25">
      <c r="A6" s="7" t="s">
        <v>230</v>
      </c>
      <c r="B6" s="1">
        <v>44267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</v>
      </c>
      <c r="O6" t="s">
        <v>86</v>
      </c>
      <c r="P6" t="s">
        <v>85</v>
      </c>
      <c r="Q6" t="s">
        <v>136</v>
      </c>
      <c r="R6" t="s">
        <v>135</v>
      </c>
      <c r="S6" t="s">
        <v>134</v>
      </c>
    </row>
    <row r="7" spans="1:19" x14ac:dyDescent="0.25">
      <c r="A7" s="7" t="s">
        <v>229</v>
      </c>
      <c r="B7" s="1">
        <v>44267</v>
      </c>
      <c r="C7">
        <v>3</v>
      </c>
      <c r="D7" t="s">
        <v>19</v>
      </c>
      <c r="E7">
        <v>2021</v>
      </c>
      <c r="F7">
        <v>24</v>
      </c>
      <c r="G7" t="s">
        <v>36</v>
      </c>
      <c r="H7" t="s">
        <v>21</v>
      </c>
      <c r="I7" t="s">
        <v>28</v>
      </c>
      <c r="J7" t="s">
        <v>29</v>
      </c>
      <c r="K7" t="s">
        <v>24</v>
      </c>
      <c r="L7" t="s">
        <v>25</v>
      </c>
      <c r="M7" t="s">
        <v>37</v>
      </c>
      <c r="N7">
        <v>1</v>
      </c>
      <c r="O7" t="s">
        <v>86</v>
      </c>
      <c r="P7" t="s">
        <v>85</v>
      </c>
      <c r="Q7" t="s">
        <v>92</v>
      </c>
      <c r="R7" t="s">
        <v>86</v>
      </c>
      <c r="S7" t="s">
        <v>85</v>
      </c>
    </row>
    <row r="8" spans="1:19" x14ac:dyDescent="0.25">
      <c r="A8" s="7" t="s">
        <v>228</v>
      </c>
      <c r="B8" s="1">
        <v>44267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27</v>
      </c>
      <c r="I8" t="s">
        <v>22</v>
      </c>
      <c r="J8" t="s">
        <v>38</v>
      </c>
      <c r="K8" t="s">
        <v>24</v>
      </c>
      <c r="L8" t="s">
        <v>25</v>
      </c>
      <c r="M8" t="s">
        <v>26</v>
      </c>
      <c r="N8">
        <v>1</v>
      </c>
      <c r="O8" t="s">
        <v>86</v>
      </c>
      <c r="P8" t="s">
        <v>85</v>
      </c>
      <c r="Q8" t="s">
        <v>92</v>
      </c>
      <c r="R8" t="s">
        <v>86</v>
      </c>
      <c r="S8" t="s">
        <v>85</v>
      </c>
    </row>
    <row r="9" spans="1:19" x14ac:dyDescent="0.25">
      <c r="A9" s="7" t="s">
        <v>227</v>
      </c>
      <c r="B9" s="1">
        <v>44298</v>
      </c>
      <c r="C9">
        <v>4</v>
      </c>
      <c r="D9" t="s">
        <v>19</v>
      </c>
      <c r="E9">
        <v>2021</v>
      </c>
      <c r="F9">
        <v>31</v>
      </c>
      <c r="G9" t="s">
        <v>32</v>
      </c>
      <c r="H9" t="s">
        <v>21</v>
      </c>
      <c r="I9" t="s">
        <v>33</v>
      </c>
      <c r="J9" t="s">
        <v>34</v>
      </c>
      <c r="K9" t="s">
        <v>24</v>
      </c>
      <c r="L9" t="s">
        <v>25</v>
      </c>
      <c r="M9" t="s">
        <v>35</v>
      </c>
      <c r="N9">
        <v>4</v>
      </c>
      <c r="O9" t="s">
        <v>117</v>
      </c>
      <c r="P9" t="s">
        <v>116</v>
      </c>
      <c r="Q9" t="s">
        <v>191</v>
      </c>
      <c r="R9" t="s">
        <v>190</v>
      </c>
      <c r="S9" t="s">
        <v>189</v>
      </c>
    </row>
    <row r="10" spans="1:19" x14ac:dyDescent="0.25">
      <c r="A10" s="7" t="s">
        <v>226</v>
      </c>
      <c r="B10" s="1">
        <v>44328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>
        <v>4</v>
      </c>
      <c r="O10" t="s">
        <v>86</v>
      </c>
      <c r="P10" t="s">
        <v>85</v>
      </c>
      <c r="Q10" t="s">
        <v>84</v>
      </c>
      <c r="R10" t="s">
        <v>83</v>
      </c>
      <c r="S10" t="s">
        <v>82</v>
      </c>
    </row>
    <row r="11" spans="1:19" x14ac:dyDescent="0.25">
      <c r="A11" s="7" t="s">
        <v>225</v>
      </c>
      <c r="B11" s="1">
        <v>44328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27</v>
      </c>
      <c r="I11" t="s">
        <v>39</v>
      </c>
      <c r="J11" t="s">
        <v>40</v>
      </c>
      <c r="K11" t="s">
        <v>24</v>
      </c>
      <c r="L11" t="s">
        <v>25</v>
      </c>
      <c r="M11" t="s">
        <v>37</v>
      </c>
      <c r="N11">
        <v>4</v>
      </c>
      <c r="O11" t="s">
        <v>86</v>
      </c>
      <c r="P11" t="s">
        <v>85</v>
      </c>
      <c r="Q11" t="s">
        <v>84</v>
      </c>
      <c r="R11" t="s">
        <v>83</v>
      </c>
      <c r="S11" t="s">
        <v>82</v>
      </c>
    </row>
    <row r="12" spans="1:19" x14ac:dyDescent="0.25">
      <c r="A12" s="7" t="s">
        <v>224</v>
      </c>
      <c r="B12" s="1">
        <v>44328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21</v>
      </c>
      <c r="I12" t="s">
        <v>33</v>
      </c>
      <c r="J12" t="s">
        <v>41</v>
      </c>
      <c r="K12" t="s">
        <v>24</v>
      </c>
      <c r="L12" t="s">
        <v>25</v>
      </c>
      <c r="M12" t="s">
        <v>42</v>
      </c>
      <c r="N12">
        <v>1</v>
      </c>
      <c r="O12" t="s">
        <v>95</v>
      </c>
      <c r="P12" t="s">
        <v>94</v>
      </c>
      <c r="Q12" t="s">
        <v>96</v>
      </c>
      <c r="R12" t="s">
        <v>95</v>
      </c>
      <c r="S12" t="s">
        <v>94</v>
      </c>
    </row>
    <row r="13" spans="1:19" x14ac:dyDescent="0.25">
      <c r="A13" s="7" t="s">
        <v>223</v>
      </c>
      <c r="B13" s="1">
        <v>44328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>
        <v>1</v>
      </c>
      <c r="O13" t="s">
        <v>86</v>
      </c>
      <c r="P13" t="s">
        <v>85</v>
      </c>
      <c r="Q13" t="s">
        <v>92</v>
      </c>
      <c r="R13" t="s">
        <v>86</v>
      </c>
      <c r="S13" t="s">
        <v>85</v>
      </c>
    </row>
    <row r="14" spans="1:19" x14ac:dyDescent="0.25">
      <c r="A14" s="7" t="s">
        <v>222</v>
      </c>
      <c r="B14" s="1">
        <v>44359</v>
      </c>
      <c r="C14">
        <v>6</v>
      </c>
      <c r="D14" t="s">
        <v>19</v>
      </c>
      <c r="E14">
        <v>2021</v>
      </c>
      <c r="F14">
        <v>23</v>
      </c>
      <c r="G14" t="s">
        <v>36</v>
      </c>
      <c r="H14" t="s">
        <v>27</v>
      </c>
      <c r="I14" t="s">
        <v>28</v>
      </c>
      <c r="J14" t="s">
        <v>29</v>
      </c>
      <c r="K14" t="s">
        <v>24</v>
      </c>
      <c r="L14" t="s">
        <v>25</v>
      </c>
      <c r="M14" t="s">
        <v>31</v>
      </c>
      <c r="N14">
        <v>3</v>
      </c>
      <c r="O14" t="s">
        <v>117</v>
      </c>
      <c r="P14" t="s">
        <v>116</v>
      </c>
      <c r="Q14" t="s">
        <v>160</v>
      </c>
      <c r="R14" t="s">
        <v>159</v>
      </c>
      <c r="S14" t="s">
        <v>158</v>
      </c>
    </row>
    <row r="15" spans="1:19" x14ac:dyDescent="0.25">
      <c r="A15" s="7" t="s">
        <v>221</v>
      </c>
      <c r="B15" s="1">
        <v>44359</v>
      </c>
      <c r="C15">
        <v>6</v>
      </c>
      <c r="D15" t="s">
        <v>19</v>
      </c>
      <c r="E15">
        <v>2021</v>
      </c>
      <c r="F15">
        <v>27</v>
      </c>
      <c r="G15" t="s">
        <v>32</v>
      </c>
      <c r="H15" t="s">
        <v>27</v>
      </c>
      <c r="I15" t="s">
        <v>43</v>
      </c>
      <c r="J15" t="s">
        <v>44</v>
      </c>
      <c r="K15" t="s">
        <v>24</v>
      </c>
      <c r="L15" t="s">
        <v>25</v>
      </c>
      <c r="M15" t="s">
        <v>26</v>
      </c>
      <c r="N15">
        <v>1</v>
      </c>
      <c r="O15" t="s">
        <v>86</v>
      </c>
      <c r="P15" t="s">
        <v>85</v>
      </c>
      <c r="Q15" t="s">
        <v>92</v>
      </c>
      <c r="R15" t="s">
        <v>86</v>
      </c>
      <c r="S15" t="s">
        <v>85</v>
      </c>
    </row>
    <row r="16" spans="1:19" x14ac:dyDescent="0.25">
      <c r="A16" s="7" t="s">
        <v>220</v>
      </c>
      <c r="B16" s="1">
        <v>44359</v>
      </c>
      <c r="C16">
        <v>6</v>
      </c>
      <c r="D16" t="s">
        <v>19</v>
      </c>
      <c r="E16">
        <v>2021</v>
      </c>
      <c r="F16">
        <v>36</v>
      </c>
      <c r="G16" t="s">
        <v>20</v>
      </c>
      <c r="H16" t="s">
        <v>27</v>
      </c>
      <c r="I16" t="s">
        <v>33</v>
      </c>
      <c r="J16" t="s">
        <v>34</v>
      </c>
      <c r="K16" t="s">
        <v>24</v>
      </c>
      <c r="L16" t="s">
        <v>25</v>
      </c>
      <c r="M16" t="s">
        <v>45</v>
      </c>
      <c r="N16">
        <v>1</v>
      </c>
      <c r="O16" t="s">
        <v>86</v>
      </c>
      <c r="P16" t="s">
        <v>85</v>
      </c>
      <c r="Q16" t="s">
        <v>92</v>
      </c>
      <c r="R16" t="s">
        <v>86</v>
      </c>
      <c r="S16" t="s">
        <v>85</v>
      </c>
    </row>
    <row r="17" spans="1:19" x14ac:dyDescent="0.25">
      <c r="A17" s="7" t="s">
        <v>219</v>
      </c>
      <c r="B17" s="1">
        <v>44359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27</v>
      </c>
      <c r="I17" t="s">
        <v>28</v>
      </c>
      <c r="J17" t="s">
        <v>29</v>
      </c>
      <c r="K17" t="s">
        <v>24</v>
      </c>
      <c r="L17" t="s">
        <v>25</v>
      </c>
      <c r="M17" t="s">
        <v>42</v>
      </c>
      <c r="N17">
        <v>1</v>
      </c>
      <c r="O17" t="s">
        <v>95</v>
      </c>
      <c r="P17" t="s">
        <v>94</v>
      </c>
      <c r="Q17" t="s">
        <v>96</v>
      </c>
      <c r="R17" t="s">
        <v>95</v>
      </c>
      <c r="S17" t="s">
        <v>94</v>
      </c>
    </row>
    <row r="18" spans="1:19" x14ac:dyDescent="0.25">
      <c r="A18" s="7" t="s">
        <v>218</v>
      </c>
      <c r="B18" s="1">
        <v>44389</v>
      </c>
      <c r="C18">
        <v>7</v>
      </c>
      <c r="D18" t="s">
        <v>19</v>
      </c>
      <c r="E18">
        <v>2021</v>
      </c>
      <c r="F18">
        <v>30</v>
      </c>
      <c r="G18" t="s">
        <v>32</v>
      </c>
      <c r="H18" t="s">
        <v>27</v>
      </c>
      <c r="I18" t="s">
        <v>22</v>
      </c>
      <c r="J18" t="s">
        <v>23</v>
      </c>
      <c r="K18" t="s">
        <v>24</v>
      </c>
      <c r="L18" t="s">
        <v>25</v>
      </c>
      <c r="M18" t="s">
        <v>46</v>
      </c>
      <c r="N18">
        <v>4</v>
      </c>
      <c r="O18" t="s">
        <v>117</v>
      </c>
      <c r="P18" t="s">
        <v>116</v>
      </c>
      <c r="Q18" t="s">
        <v>191</v>
      </c>
      <c r="R18" t="s">
        <v>190</v>
      </c>
      <c r="S18" t="s">
        <v>189</v>
      </c>
    </row>
    <row r="19" spans="1:19" x14ac:dyDescent="0.25">
      <c r="A19" s="7" t="s">
        <v>217</v>
      </c>
      <c r="B19" s="1">
        <v>44389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27</v>
      </c>
      <c r="I19" t="s">
        <v>22</v>
      </c>
      <c r="J19" t="s">
        <v>23</v>
      </c>
      <c r="K19" t="s">
        <v>24</v>
      </c>
      <c r="L19" t="s">
        <v>25</v>
      </c>
      <c r="M19" t="s">
        <v>30</v>
      </c>
      <c r="N19">
        <v>2</v>
      </c>
      <c r="O19" t="s">
        <v>95</v>
      </c>
      <c r="P19" t="s">
        <v>94</v>
      </c>
      <c r="Q19" t="s">
        <v>173</v>
      </c>
      <c r="R19" t="s">
        <v>172</v>
      </c>
      <c r="S19" t="s">
        <v>171</v>
      </c>
    </row>
    <row r="20" spans="1:19" x14ac:dyDescent="0.25">
      <c r="A20" s="7" t="s">
        <v>216</v>
      </c>
      <c r="B20" s="1">
        <v>44420</v>
      </c>
      <c r="C20">
        <v>8</v>
      </c>
      <c r="D20" t="s">
        <v>19</v>
      </c>
      <c r="E20">
        <v>2021</v>
      </c>
      <c r="F20">
        <v>19</v>
      </c>
      <c r="G20" t="s">
        <v>36</v>
      </c>
      <c r="H20" t="s">
        <v>21</v>
      </c>
      <c r="I20" t="s">
        <v>33</v>
      </c>
      <c r="J20" t="s">
        <v>34</v>
      </c>
      <c r="K20" t="s">
        <v>24</v>
      </c>
      <c r="L20" t="s">
        <v>25</v>
      </c>
      <c r="M20" t="s">
        <v>47</v>
      </c>
      <c r="N20">
        <v>4</v>
      </c>
      <c r="O20" t="s">
        <v>102</v>
      </c>
      <c r="P20" t="s">
        <v>101</v>
      </c>
      <c r="Q20" t="s">
        <v>166</v>
      </c>
      <c r="R20" t="s">
        <v>165</v>
      </c>
      <c r="S20" t="s">
        <v>164</v>
      </c>
    </row>
    <row r="21" spans="1:19" x14ac:dyDescent="0.25">
      <c r="A21" s="7" t="s">
        <v>215</v>
      </c>
      <c r="B21" s="1">
        <v>44420</v>
      </c>
      <c r="C21">
        <v>8</v>
      </c>
      <c r="D21" t="s">
        <v>19</v>
      </c>
      <c r="E21">
        <v>2021</v>
      </c>
      <c r="F21">
        <v>30</v>
      </c>
      <c r="G21" t="s">
        <v>32</v>
      </c>
      <c r="H21" t="s">
        <v>21</v>
      </c>
      <c r="I21" t="s">
        <v>43</v>
      </c>
      <c r="J21" t="s">
        <v>44</v>
      </c>
      <c r="K21" t="s">
        <v>24</v>
      </c>
      <c r="L21" t="s">
        <v>25</v>
      </c>
      <c r="M21" t="s">
        <v>42</v>
      </c>
      <c r="N21">
        <v>4</v>
      </c>
      <c r="O21" t="s">
        <v>95</v>
      </c>
      <c r="P21" t="s">
        <v>94</v>
      </c>
      <c r="Q21" t="s">
        <v>153</v>
      </c>
      <c r="R21" t="s">
        <v>152</v>
      </c>
      <c r="S21" t="s">
        <v>151</v>
      </c>
    </row>
    <row r="22" spans="1:19" x14ac:dyDescent="0.25">
      <c r="A22" s="7" t="s">
        <v>214</v>
      </c>
      <c r="B22" s="1">
        <v>44420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21</v>
      </c>
      <c r="I22" t="s">
        <v>22</v>
      </c>
      <c r="J22" t="s">
        <v>48</v>
      </c>
      <c r="K22" t="s">
        <v>24</v>
      </c>
      <c r="L22" t="s">
        <v>25</v>
      </c>
      <c r="M22" t="s">
        <v>45</v>
      </c>
      <c r="N22">
        <v>2</v>
      </c>
      <c r="O22" t="s">
        <v>86</v>
      </c>
      <c r="P22" t="s">
        <v>85</v>
      </c>
      <c r="Q22" t="s">
        <v>136</v>
      </c>
      <c r="R22" t="s">
        <v>135</v>
      </c>
      <c r="S22" t="s">
        <v>134</v>
      </c>
    </row>
    <row r="23" spans="1:19" x14ac:dyDescent="0.25">
      <c r="A23" s="7" t="s">
        <v>213</v>
      </c>
      <c r="B23" s="1">
        <v>44420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49</v>
      </c>
      <c r="N23">
        <v>1</v>
      </c>
      <c r="O23" t="s">
        <v>89</v>
      </c>
      <c r="P23" t="s">
        <v>88</v>
      </c>
      <c r="Q23" t="s">
        <v>90</v>
      </c>
      <c r="R23" t="s">
        <v>89</v>
      </c>
      <c r="S23" t="s">
        <v>88</v>
      </c>
    </row>
    <row r="24" spans="1:19" x14ac:dyDescent="0.25">
      <c r="A24" s="7" t="s">
        <v>212</v>
      </c>
      <c r="B24" s="1">
        <v>44451</v>
      </c>
      <c r="C24">
        <v>9</v>
      </c>
      <c r="D24" t="s">
        <v>19</v>
      </c>
      <c r="E24">
        <v>2021</v>
      </c>
      <c r="F24">
        <v>33</v>
      </c>
      <c r="G24" t="s">
        <v>32</v>
      </c>
      <c r="H24" t="s">
        <v>21</v>
      </c>
      <c r="I24" t="s">
        <v>33</v>
      </c>
      <c r="J24" t="s">
        <v>50</v>
      </c>
      <c r="K24" t="s">
        <v>24</v>
      </c>
      <c r="L24" t="s">
        <v>25</v>
      </c>
      <c r="M24" t="s">
        <v>51</v>
      </c>
      <c r="N24">
        <v>2</v>
      </c>
      <c r="O24" t="s">
        <v>131</v>
      </c>
      <c r="P24" t="s">
        <v>130</v>
      </c>
      <c r="Q24" t="s">
        <v>211</v>
      </c>
      <c r="R24" t="s">
        <v>210</v>
      </c>
      <c r="S24" t="s">
        <v>209</v>
      </c>
    </row>
    <row r="25" spans="1:19" x14ac:dyDescent="0.25">
      <c r="A25" s="7" t="s">
        <v>208</v>
      </c>
      <c r="B25" s="1">
        <v>44451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21</v>
      </c>
      <c r="I25" t="s">
        <v>39</v>
      </c>
      <c r="J25" t="s">
        <v>52</v>
      </c>
      <c r="K25" t="s">
        <v>24</v>
      </c>
      <c r="L25" t="s">
        <v>25</v>
      </c>
      <c r="M25" t="s">
        <v>30</v>
      </c>
      <c r="N25">
        <v>1</v>
      </c>
      <c r="O25" t="s">
        <v>95</v>
      </c>
      <c r="P25" t="s">
        <v>94</v>
      </c>
      <c r="Q25" t="s">
        <v>96</v>
      </c>
      <c r="R25" t="s">
        <v>95</v>
      </c>
      <c r="S25" t="s">
        <v>94</v>
      </c>
    </row>
    <row r="26" spans="1:19" x14ac:dyDescent="0.25">
      <c r="A26" s="7" t="s">
        <v>207</v>
      </c>
      <c r="B26" s="1">
        <v>44481</v>
      </c>
      <c r="C26">
        <v>10</v>
      </c>
      <c r="D26" t="s">
        <v>19</v>
      </c>
      <c r="E26">
        <v>2021</v>
      </c>
      <c r="F26">
        <v>34</v>
      </c>
      <c r="G26" t="s">
        <v>32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45</v>
      </c>
      <c r="N26">
        <v>2</v>
      </c>
      <c r="O26" t="s">
        <v>86</v>
      </c>
      <c r="P26" t="s">
        <v>85</v>
      </c>
      <c r="Q26" t="s">
        <v>136</v>
      </c>
      <c r="R26" t="s">
        <v>135</v>
      </c>
      <c r="S26" t="s">
        <v>134</v>
      </c>
    </row>
    <row r="27" spans="1:19" x14ac:dyDescent="0.25">
      <c r="A27" s="7" t="s">
        <v>206</v>
      </c>
      <c r="B27" s="1">
        <v>44481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27</v>
      </c>
      <c r="I27" t="s">
        <v>33</v>
      </c>
      <c r="J27" t="s">
        <v>34</v>
      </c>
      <c r="K27" t="s">
        <v>24</v>
      </c>
      <c r="L27" t="s">
        <v>25</v>
      </c>
      <c r="M27" t="s">
        <v>45</v>
      </c>
      <c r="N27">
        <v>2</v>
      </c>
      <c r="O27" t="s">
        <v>86</v>
      </c>
      <c r="P27" t="s">
        <v>85</v>
      </c>
      <c r="Q27" t="s">
        <v>136</v>
      </c>
      <c r="R27" t="s">
        <v>135</v>
      </c>
      <c r="S27" t="s">
        <v>134</v>
      </c>
    </row>
    <row r="28" spans="1:19" x14ac:dyDescent="0.25">
      <c r="A28" s="7" t="s">
        <v>205</v>
      </c>
      <c r="B28" s="1">
        <v>44481</v>
      </c>
      <c r="C28">
        <v>10</v>
      </c>
      <c r="D28" t="s">
        <v>19</v>
      </c>
      <c r="E28">
        <v>2021</v>
      </c>
      <c r="F28">
        <v>26</v>
      </c>
      <c r="G28" t="s">
        <v>32</v>
      </c>
      <c r="H28" t="s">
        <v>27</v>
      </c>
      <c r="I28" t="s">
        <v>28</v>
      </c>
      <c r="J28" t="s">
        <v>29</v>
      </c>
      <c r="K28" t="s">
        <v>24</v>
      </c>
      <c r="L28" t="s">
        <v>25</v>
      </c>
      <c r="M28" t="s">
        <v>37</v>
      </c>
      <c r="N28">
        <v>1</v>
      </c>
      <c r="O28" t="s">
        <v>86</v>
      </c>
      <c r="P28" t="s">
        <v>85</v>
      </c>
      <c r="Q28" t="s">
        <v>92</v>
      </c>
      <c r="R28" t="s">
        <v>86</v>
      </c>
      <c r="S28" t="s">
        <v>85</v>
      </c>
    </row>
    <row r="29" spans="1:19" x14ac:dyDescent="0.25">
      <c r="A29" s="7" t="s">
        <v>204</v>
      </c>
      <c r="B29" s="1">
        <v>44481</v>
      </c>
      <c r="C29">
        <v>10</v>
      </c>
      <c r="D29" t="s">
        <v>19</v>
      </c>
      <c r="E29">
        <v>2021</v>
      </c>
      <c r="F29">
        <v>34</v>
      </c>
      <c r="G29" t="s">
        <v>32</v>
      </c>
      <c r="H29" t="s">
        <v>27</v>
      </c>
      <c r="I29" t="s">
        <v>22</v>
      </c>
      <c r="J29" t="s">
        <v>23</v>
      </c>
      <c r="K29" t="s">
        <v>24</v>
      </c>
      <c r="L29" t="s">
        <v>25</v>
      </c>
      <c r="M29" t="s">
        <v>53</v>
      </c>
      <c r="N29">
        <v>1</v>
      </c>
      <c r="O29" t="s">
        <v>89</v>
      </c>
      <c r="P29" t="s">
        <v>88</v>
      </c>
      <c r="Q29" t="s">
        <v>90</v>
      </c>
      <c r="R29" t="s">
        <v>89</v>
      </c>
      <c r="S29" t="s">
        <v>88</v>
      </c>
    </row>
    <row r="30" spans="1:19" x14ac:dyDescent="0.25">
      <c r="A30" s="7" t="s">
        <v>203</v>
      </c>
      <c r="B30" s="1">
        <v>44481</v>
      </c>
      <c r="C30">
        <v>10</v>
      </c>
      <c r="D30" t="s">
        <v>19</v>
      </c>
      <c r="E30">
        <v>2021</v>
      </c>
      <c r="F30">
        <v>34</v>
      </c>
      <c r="G30" t="s">
        <v>32</v>
      </c>
      <c r="H30" t="s">
        <v>21</v>
      </c>
      <c r="I30" t="s">
        <v>22</v>
      </c>
      <c r="J30" t="s">
        <v>38</v>
      </c>
      <c r="K30" t="s">
        <v>24</v>
      </c>
      <c r="L30" t="s">
        <v>25</v>
      </c>
      <c r="M30" t="s">
        <v>54</v>
      </c>
      <c r="N30">
        <v>1</v>
      </c>
      <c r="O30" t="s">
        <v>201</v>
      </c>
      <c r="P30" t="s">
        <v>200</v>
      </c>
      <c r="Q30" t="s">
        <v>202</v>
      </c>
      <c r="R30" t="s">
        <v>201</v>
      </c>
      <c r="S30" t="s">
        <v>200</v>
      </c>
    </row>
    <row r="31" spans="1:19" x14ac:dyDescent="0.25">
      <c r="A31" s="7" t="s">
        <v>199</v>
      </c>
      <c r="B31" s="1">
        <v>44481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27</v>
      </c>
      <c r="I31" t="s">
        <v>33</v>
      </c>
      <c r="J31" t="s">
        <v>34</v>
      </c>
      <c r="K31" t="s">
        <v>24</v>
      </c>
      <c r="L31" t="s">
        <v>25</v>
      </c>
      <c r="M31" t="s">
        <v>37</v>
      </c>
      <c r="N31">
        <v>1</v>
      </c>
      <c r="O31" t="s">
        <v>86</v>
      </c>
      <c r="P31" t="s">
        <v>85</v>
      </c>
      <c r="Q31" t="s">
        <v>92</v>
      </c>
      <c r="R31" t="s">
        <v>86</v>
      </c>
      <c r="S31" t="s">
        <v>85</v>
      </c>
    </row>
    <row r="32" spans="1:19" x14ac:dyDescent="0.25">
      <c r="A32" s="7" t="s">
        <v>198</v>
      </c>
      <c r="B32" s="1">
        <v>44512</v>
      </c>
      <c r="C32">
        <v>11</v>
      </c>
      <c r="D32" t="s">
        <v>19</v>
      </c>
      <c r="E32">
        <v>2021</v>
      </c>
      <c r="F32">
        <v>24</v>
      </c>
      <c r="G32" t="s">
        <v>36</v>
      </c>
      <c r="H32" t="s">
        <v>21</v>
      </c>
      <c r="I32" t="s">
        <v>55</v>
      </c>
      <c r="J32" t="s">
        <v>56</v>
      </c>
      <c r="K32" t="s">
        <v>24</v>
      </c>
      <c r="L32" t="s">
        <v>25</v>
      </c>
      <c r="M32" t="s">
        <v>37</v>
      </c>
      <c r="N32">
        <v>3</v>
      </c>
      <c r="O32" t="s">
        <v>86</v>
      </c>
      <c r="P32" t="s">
        <v>85</v>
      </c>
      <c r="Q32" t="s">
        <v>107</v>
      </c>
      <c r="R32" t="s">
        <v>106</v>
      </c>
      <c r="S32" t="s">
        <v>105</v>
      </c>
    </row>
    <row r="33" spans="1:19" x14ac:dyDescent="0.25">
      <c r="A33" s="7" t="s">
        <v>197</v>
      </c>
      <c r="B33" s="1">
        <v>44512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21</v>
      </c>
      <c r="I33" t="s">
        <v>33</v>
      </c>
      <c r="J33" t="s">
        <v>34</v>
      </c>
      <c r="K33" t="s">
        <v>24</v>
      </c>
      <c r="L33" t="s">
        <v>25</v>
      </c>
      <c r="M33" t="s">
        <v>46</v>
      </c>
      <c r="N33">
        <v>2</v>
      </c>
      <c r="O33" t="s">
        <v>117</v>
      </c>
      <c r="P33" t="s">
        <v>116</v>
      </c>
      <c r="Q33" t="s">
        <v>115</v>
      </c>
      <c r="R33" t="s">
        <v>114</v>
      </c>
      <c r="S33" t="s">
        <v>113</v>
      </c>
    </row>
    <row r="34" spans="1:19" x14ac:dyDescent="0.25">
      <c r="A34" s="7" t="s">
        <v>196</v>
      </c>
      <c r="B34" s="1">
        <v>44512</v>
      </c>
      <c r="C34">
        <v>11</v>
      </c>
      <c r="D34" t="s">
        <v>19</v>
      </c>
      <c r="E34">
        <v>2021</v>
      </c>
      <c r="F34">
        <v>27</v>
      </c>
      <c r="G34" t="s">
        <v>32</v>
      </c>
      <c r="H34" t="s">
        <v>27</v>
      </c>
      <c r="I34" t="s">
        <v>43</v>
      </c>
      <c r="J34" t="s">
        <v>44</v>
      </c>
      <c r="K34" t="s">
        <v>24</v>
      </c>
      <c r="L34" t="s">
        <v>25</v>
      </c>
      <c r="M34" t="s">
        <v>26</v>
      </c>
      <c r="N34">
        <v>1</v>
      </c>
      <c r="O34" t="s">
        <v>86</v>
      </c>
      <c r="P34" t="s">
        <v>85</v>
      </c>
      <c r="Q34" t="s">
        <v>92</v>
      </c>
      <c r="R34" t="s">
        <v>86</v>
      </c>
      <c r="S34" t="s">
        <v>85</v>
      </c>
    </row>
    <row r="35" spans="1:19" x14ac:dyDescent="0.25">
      <c r="A35" s="7" t="s">
        <v>195</v>
      </c>
      <c r="B35" s="1">
        <v>44512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27</v>
      </c>
      <c r="I35" t="s">
        <v>22</v>
      </c>
      <c r="J35" t="s">
        <v>23</v>
      </c>
      <c r="K35" t="s">
        <v>24</v>
      </c>
      <c r="L35" t="s">
        <v>25</v>
      </c>
      <c r="M35" t="s">
        <v>31</v>
      </c>
      <c r="N35">
        <v>1</v>
      </c>
      <c r="O35" t="s">
        <v>117</v>
      </c>
      <c r="P35" t="s">
        <v>116</v>
      </c>
      <c r="Q35" t="s">
        <v>169</v>
      </c>
      <c r="R35" t="s">
        <v>117</v>
      </c>
      <c r="S35" t="s">
        <v>116</v>
      </c>
    </row>
    <row r="36" spans="1:19" x14ac:dyDescent="0.25">
      <c r="A36" s="7" t="s">
        <v>194</v>
      </c>
      <c r="B36" s="1">
        <v>44512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42</v>
      </c>
      <c r="N36">
        <v>1</v>
      </c>
      <c r="O36" t="s">
        <v>95</v>
      </c>
      <c r="P36" t="s">
        <v>94</v>
      </c>
      <c r="Q36" t="s">
        <v>96</v>
      </c>
      <c r="R36" t="s">
        <v>95</v>
      </c>
      <c r="S36" t="s">
        <v>94</v>
      </c>
    </row>
    <row r="37" spans="1:19" x14ac:dyDescent="0.25">
      <c r="A37" s="7" t="s">
        <v>193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21</v>
      </c>
      <c r="I37" t="s">
        <v>33</v>
      </c>
      <c r="J37" t="s">
        <v>34</v>
      </c>
      <c r="K37" t="s">
        <v>24</v>
      </c>
      <c r="L37" t="s">
        <v>25</v>
      </c>
      <c r="M37" t="s">
        <v>30</v>
      </c>
      <c r="N37">
        <v>4</v>
      </c>
      <c r="O37" t="s">
        <v>95</v>
      </c>
      <c r="P37" t="s">
        <v>94</v>
      </c>
      <c r="Q37" t="s">
        <v>153</v>
      </c>
      <c r="R37" t="s">
        <v>152</v>
      </c>
      <c r="S37" t="s">
        <v>151</v>
      </c>
    </row>
    <row r="38" spans="1:19" x14ac:dyDescent="0.25">
      <c r="A38" s="7" t="s">
        <v>192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27</v>
      </c>
      <c r="I38" t="s">
        <v>22</v>
      </c>
      <c r="J38" t="s">
        <v>23</v>
      </c>
      <c r="K38" t="s">
        <v>24</v>
      </c>
      <c r="L38" t="s">
        <v>25</v>
      </c>
      <c r="M38" t="s">
        <v>31</v>
      </c>
      <c r="N38">
        <v>4</v>
      </c>
      <c r="O38" t="s">
        <v>117</v>
      </c>
      <c r="P38" t="s">
        <v>116</v>
      </c>
      <c r="Q38" t="s">
        <v>191</v>
      </c>
      <c r="R38" t="s">
        <v>190</v>
      </c>
      <c r="S38" t="s">
        <v>189</v>
      </c>
    </row>
    <row r="39" spans="1:19" x14ac:dyDescent="0.25">
      <c r="A39" s="7" t="s">
        <v>188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32</v>
      </c>
      <c r="H39" t="s">
        <v>27</v>
      </c>
      <c r="I39" t="s">
        <v>33</v>
      </c>
      <c r="J39" t="s">
        <v>34</v>
      </c>
      <c r="K39" t="s">
        <v>24</v>
      </c>
      <c r="L39" t="s">
        <v>25</v>
      </c>
      <c r="M39" t="s">
        <v>37</v>
      </c>
      <c r="N39">
        <v>2</v>
      </c>
      <c r="O39" t="s">
        <v>86</v>
      </c>
      <c r="P39" t="s">
        <v>85</v>
      </c>
      <c r="Q39" t="s">
        <v>136</v>
      </c>
      <c r="R39" t="s">
        <v>135</v>
      </c>
      <c r="S39" t="s">
        <v>134</v>
      </c>
    </row>
    <row r="40" spans="1:19" x14ac:dyDescent="0.25">
      <c r="A40" s="7" t="s">
        <v>187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21</v>
      </c>
      <c r="I40" t="s">
        <v>33</v>
      </c>
      <c r="J40" t="s">
        <v>50</v>
      </c>
      <c r="K40" t="s">
        <v>24</v>
      </c>
      <c r="L40" t="s">
        <v>25</v>
      </c>
      <c r="M40" t="s">
        <v>30</v>
      </c>
      <c r="N40">
        <v>1</v>
      </c>
      <c r="O40" t="s">
        <v>95</v>
      </c>
      <c r="P40" t="s">
        <v>94</v>
      </c>
      <c r="Q40" t="s">
        <v>96</v>
      </c>
      <c r="R40" t="s">
        <v>95</v>
      </c>
      <c r="S40" t="s">
        <v>94</v>
      </c>
    </row>
    <row r="41" spans="1:19" x14ac:dyDescent="0.25">
      <c r="A41" s="7" t="s">
        <v>186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21</v>
      </c>
      <c r="I41" t="s">
        <v>22</v>
      </c>
      <c r="J41" t="s">
        <v>38</v>
      </c>
      <c r="K41" t="s">
        <v>24</v>
      </c>
      <c r="L41" t="s">
        <v>25</v>
      </c>
      <c r="M41" t="s">
        <v>30</v>
      </c>
      <c r="N41">
        <v>1</v>
      </c>
      <c r="O41" t="s">
        <v>95</v>
      </c>
      <c r="P41" t="s">
        <v>94</v>
      </c>
      <c r="Q41" t="s">
        <v>96</v>
      </c>
      <c r="R41" t="s">
        <v>95</v>
      </c>
      <c r="S41" t="s">
        <v>94</v>
      </c>
    </row>
    <row r="42" spans="1:19" x14ac:dyDescent="0.25">
      <c r="A42" s="7" t="s">
        <v>185</v>
      </c>
      <c r="B42" t="s">
        <v>57</v>
      </c>
      <c r="C42">
        <v>13</v>
      </c>
      <c r="D42" t="s">
        <v>19</v>
      </c>
      <c r="E42">
        <v>2021</v>
      </c>
      <c r="F42">
        <v>32</v>
      </c>
      <c r="G42" t="s">
        <v>32</v>
      </c>
      <c r="H42" t="s">
        <v>21</v>
      </c>
      <c r="I42" t="s">
        <v>33</v>
      </c>
      <c r="J42" t="s">
        <v>41</v>
      </c>
      <c r="K42" t="s">
        <v>24</v>
      </c>
      <c r="L42" t="s">
        <v>25</v>
      </c>
      <c r="M42" t="s">
        <v>30</v>
      </c>
      <c r="N42">
        <v>3</v>
      </c>
      <c r="O42" t="s">
        <v>95</v>
      </c>
      <c r="P42" t="s">
        <v>94</v>
      </c>
      <c r="Q42" t="s">
        <v>111</v>
      </c>
      <c r="R42" t="s">
        <v>110</v>
      </c>
      <c r="S42" t="s">
        <v>109</v>
      </c>
    </row>
    <row r="43" spans="1:19" x14ac:dyDescent="0.25">
      <c r="A43" s="7" t="s">
        <v>184</v>
      </c>
      <c r="B43" t="s">
        <v>57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58</v>
      </c>
      <c r="N43">
        <v>1</v>
      </c>
      <c r="O43" t="s">
        <v>102</v>
      </c>
      <c r="P43" t="s">
        <v>101</v>
      </c>
      <c r="Q43" t="s">
        <v>103</v>
      </c>
      <c r="R43" t="s">
        <v>102</v>
      </c>
      <c r="S43" t="s">
        <v>101</v>
      </c>
    </row>
    <row r="44" spans="1:19" x14ac:dyDescent="0.25">
      <c r="A44" s="7" t="s">
        <v>183</v>
      </c>
      <c r="B44" t="s">
        <v>57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21</v>
      </c>
      <c r="I44" t="s">
        <v>28</v>
      </c>
      <c r="J44" t="s">
        <v>29</v>
      </c>
      <c r="K44" t="s">
        <v>24</v>
      </c>
      <c r="L44" t="s">
        <v>25</v>
      </c>
      <c r="M44" t="s">
        <v>37</v>
      </c>
      <c r="N44">
        <v>1</v>
      </c>
      <c r="O44" t="s">
        <v>86</v>
      </c>
      <c r="P44" t="s">
        <v>85</v>
      </c>
      <c r="Q44" t="s">
        <v>92</v>
      </c>
      <c r="R44" t="s">
        <v>86</v>
      </c>
      <c r="S44" t="s">
        <v>85</v>
      </c>
    </row>
    <row r="45" spans="1:19" x14ac:dyDescent="0.25">
      <c r="A45" s="7" t="s">
        <v>182</v>
      </c>
      <c r="B45" t="s">
        <v>57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27</v>
      </c>
      <c r="I45" t="s">
        <v>28</v>
      </c>
      <c r="J45" t="s">
        <v>29</v>
      </c>
      <c r="K45" t="s">
        <v>24</v>
      </c>
      <c r="L45" t="s">
        <v>25</v>
      </c>
      <c r="M45" t="s">
        <v>37</v>
      </c>
      <c r="N45">
        <v>1</v>
      </c>
      <c r="O45" t="s">
        <v>86</v>
      </c>
      <c r="P45" t="s">
        <v>85</v>
      </c>
      <c r="Q45" t="s">
        <v>92</v>
      </c>
      <c r="R45" t="s">
        <v>86</v>
      </c>
      <c r="S45" t="s">
        <v>85</v>
      </c>
    </row>
    <row r="46" spans="1:19" x14ac:dyDescent="0.25">
      <c r="A46" s="7" t="s">
        <v>181</v>
      </c>
      <c r="B46" t="s">
        <v>59</v>
      </c>
      <c r="C46">
        <v>14</v>
      </c>
      <c r="D46" t="s">
        <v>19</v>
      </c>
      <c r="E46">
        <v>2021</v>
      </c>
      <c r="F46">
        <v>30</v>
      </c>
      <c r="G46" t="s">
        <v>32</v>
      </c>
      <c r="H46" t="s">
        <v>21</v>
      </c>
      <c r="I46" t="s">
        <v>22</v>
      </c>
      <c r="J46" t="s">
        <v>38</v>
      </c>
      <c r="K46" t="s">
        <v>24</v>
      </c>
      <c r="L46" t="s">
        <v>25</v>
      </c>
      <c r="M46" t="s">
        <v>42</v>
      </c>
      <c r="N46">
        <v>2</v>
      </c>
      <c r="O46" t="s">
        <v>95</v>
      </c>
      <c r="P46" t="s">
        <v>94</v>
      </c>
      <c r="Q46" t="s">
        <v>173</v>
      </c>
      <c r="R46" t="s">
        <v>172</v>
      </c>
      <c r="S46" t="s">
        <v>171</v>
      </c>
    </row>
    <row r="47" spans="1:19" x14ac:dyDescent="0.25">
      <c r="A47" s="7" t="s">
        <v>180</v>
      </c>
      <c r="B47" t="s">
        <v>59</v>
      </c>
      <c r="C47">
        <v>14</v>
      </c>
      <c r="D47" t="s">
        <v>19</v>
      </c>
      <c r="E47">
        <v>2021</v>
      </c>
      <c r="F47">
        <v>32</v>
      </c>
      <c r="G47" t="s">
        <v>32</v>
      </c>
      <c r="H47" t="s">
        <v>27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>
        <v>1</v>
      </c>
      <c r="O47" t="s">
        <v>86</v>
      </c>
      <c r="P47" t="s">
        <v>85</v>
      </c>
      <c r="Q47" t="s">
        <v>92</v>
      </c>
      <c r="R47" t="s">
        <v>86</v>
      </c>
      <c r="S47" t="s">
        <v>85</v>
      </c>
    </row>
    <row r="48" spans="1:19" x14ac:dyDescent="0.25">
      <c r="A48" s="7" t="s">
        <v>179</v>
      </c>
      <c r="B48" t="s">
        <v>59</v>
      </c>
      <c r="C48">
        <v>14</v>
      </c>
      <c r="D48" t="s">
        <v>19</v>
      </c>
      <c r="E48">
        <v>2021</v>
      </c>
      <c r="F48">
        <v>32</v>
      </c>
      <c r="G48" t="s">
        <v>32</v>
      </c>
      <c r="H48" t="s">
        <v>21</v>
      </c>
      <c r="I48" t="s">
        <v>33</v>
      </c>
      <c r="J48" t="s">
        <v>50</v>
      </c>
      <c r="K48" t="s">
        <v>24</v>
      </c>
      <c r="L48" t="s">
        <v>25</v>
      </c>
      <c r="M48" t="s">
        <v>31</v>
      </c>
      <c r="N48">
        <v>1</v>
      </c>
      <c r="O48" t="s">
        <v>117</v>
      </c>
      <c r="P48" t="s">
        <v>116</v>
      </c>
      <c r="Q48" t="s">
        <v>169</v>
      </c>
      <c r="R48" t="s">
        <v>117</v>
      </c>
      <c r="S48" t="s">
        <v>116</v>
      </c>
    </row>
    <row r="49" spans="1:19" x14ac:dyDescent="0.25">
      <c r="A49" s="7" t="s">
        <v>178</v>
      </c>
      <c r="B49" t="s">
        <v>60</v>
      </c>
      <c r="C49">
        <v>15</v>
      </c>
      <c r="D49" t="s">
        <v>19</v>
      </c>
      <c r="E49">
        <v>2021</v>
      </c>
      <c r="F49">
        <v>29</v>
      </c>
      <c r="G49" t="s">
        <v>32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30</v>
      </c>
      <c r="N49">
        <v>1</v>
      </c>
      <c r="O49" t="s">
        <v>95</v>
      </c>
      <c r="P49" t="s">
        <v>94</v>
      </c>
      <c r="Q49" t="s">
        <v>96</v>
      </c>
      <c r="R49" t="s">
        <v>95</v>
      </c>
      <c r="S49" t="s">
        <v>94</v>
      </c>
    </row>
    <row r="50" spans="1:19" x14ac:dyDescent="0.25">
      <c r="A50" s="7" t="s">
        <v>177</v>
      </c>
      <c r="B50" t="s">
        <v>61</v>
      </c>
      <c r="C50">
        <v>16</v>
      </c>
      <c r="D50" t="s">
        <v>19</v>
      </c>
      <c r="E50">
        <v>2021</v>
      </c>
      <c r="F50">
        <v>33</v>
      </c>
      <c r="G50" t="s">
        <v>32</v>
      </c>
      <c r="H50" t="s">
        <v>21</v>
      </c>
      <c r="I50" t="s">
        <v>33</v>
      </c>
      <c r="J50" t="s">
        <v>34</v>
      </c>
      <c r="K50" t="s">
        <v>24</v>
      </c>
      <c r="L50" t="s">
        <v>25</v>
      </c>
      <c r="M50" t="s">
        <v>37</v>
      </c>
      <c r="N50">
        <v>2</v>
      </c>
      <c r="O50" t="s">
        <v>86</v>
      </c>
      <c r="P50" t="s">
        <v>85</v>
      </c>
      <c r="Q50" t="s">
        <v>136</v>
      </c>
      <c r="R50" t="s">
        <v>135</v>
      </c>
      <c r="S50" t="s">
        <v>134</v>
      </c>
    </row>
    <row r="51" spans="1:19" x14ac:dyDescent="0.25">
      <c r="A51" s="7" t="s">
        <v>176</v>
      </c>
      <c r="B51" t="s">
        <v>61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27</v>
      </c>
      <c r="I51" t="s">
        <v>33</v>
      </c>
      <c r="J51" t="s">
        <v>34</v>
      </c>
      <c r="K51" t="s">
        <v>24</v>
      </c>
      <c r="L51" t="s">
        <v>25</v>
      </c>
      <c r="M51" t="s">
        <v>37</v>
      </c>
      <c r="N51">
        <v>2</v>
      </c>
      <c r="O51" t="s">
        <v>86</v>
      </c>
      <c r="P51" t="s">
        <v>85</v>
      </c>
      <c r="Q51" t="s">
        <v>136</v>
      </c>
      <c r="R51" t="s">
        <v>135</v>
      </c>
      <c r="S51" t="s">
        <v>134</v>
      </c>
    </row>
    <row r="52" spans="1:19" x14ac:dyDescent="0.25">
      <c r="A52" s="7" t="s">
        <v>175</v>
      </c>
      <c r="B52" t="s">
        <v>61</v>
      </c>
      <c r="C52">
        <v>16</v>
      </c>
      <c r="D52" t="s">
        <v>19</v>
      </c>
      <c r="E52">
        <v>2021</v>
      </c>
      <c r="F52">
        <v>27</v>
      </c>
      <c r="G52" t="s">
        <v>32</v>
      </c>
      <c r="H52" t="s">
        <v>21</v>
      </c>
      <c r="I52" t="s">
        <v>55</v>
      </c>
      <c r="J52" t="s">
        <v>62</v>
      </c>
      <c r="K52" t="s">
        <v>24</v>
      </c>
      <c r="L52" t="s">
        <v>25</v>
      </c>
      <c r="M52" t="s">
        <v>63</v>
      </c>
      <c r="N52">
        <v>1</v>
      </c>
      <c r="O52" t="s">
        <v>95</v>
      </c>
      <c r="P52" t="s">
        <v>94</v>
      </c>
      <c r="Q52" t="s">
        <v>96</v>
      </c>
      <c r="R52" t="s">
        <v>95</v>
      </c>
      <c r="S52" t="s">
        <v>94</v>
      </c>
    </row>
    <row r="53" spans="1:19" x14ac:dyDescent="0.25">
      <c r="A53" s="7" t="s">
        <v>174</v>
      </c>
      <c r="B53" t="s">
        <v>64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21</v>
      </c>
      <c r="I53" t="s">
        <v>22</v>
      </c>
      <c r="J53" t="s">
        <v>38</v>
      </c>
      <c r="K53" t="s">
        <v>24</v>
      </c>
      <c r="L53" t="s">
        <v>25</v>
      </c>
      <c r="M53" t="s">
        <v>42</v>
      </c>
      <c r="N53">
        <v>2</v>
      </c>
      <c r="O53" t="s">
        <v>95</v>
      </c>
      <c r="P53" t="s">
        <v>94</v>
      </c>
      <c r="Q53" t="s">
        <v>173</v>
      </c>
      <c r="R53" t="s">
        <v>172</v>
      </c>
      <c r="S53" t="s">
        <v>171</v>
      </c>
    </row>
    <row r="54" spans="1:19" x14ac:dyDescent="0.25">
      <c r="A54" s="7" t="s">
        <v>170</v>
      </c>
      <c r="B54" t="s">
        <v>64</v>
      </c>
      <c r="C54">
        <v>17</v>
      </c>
      <c r="D54" t="s">
        <v>19</v>
      </c>
      <c r="E54">
        <v>2021</v>
      </c>
      <c r="F54">
        <v>31</v>
      </c>
      <c r="G54" t="s">
        <v>32</v>
      </c>
      <c r="H54" t="s">
        <v>27</v>
      </c>
      <c r="I54" t="s">
        <v>33</v>
      </c>
      <c r="J54" t="s">
        <v>34</v>
      </c>
      <c r="K54" t="s">
        <v>24</v>
      </c>
      <c r="L54" t="s">
        <v>25</v>
      </c>
      <c r="M54" t="s">
        <v>35</v>
      </c>
      <c r="N54">
        <v>1</v>
      </c>
      <c r="O54" t="s">
        <v>117</v>
      </c>
      <c r="P54" t="s">
        <v>116</v>
      </c>
      <c r="Q54" t="s">
        <v>169</v>
      </c>
      <c r="R54" t="s">
        <v>117</v>
      </c>
      <c r="S54" t="s">
        <v>116</v>
      </c>
    </row>
    <row r="55" spans="1:19" x14ac:dyDescent="0.25">
      <c r="A55" s="7" t="s">
        <v>168</v>
      </c>
      <c r="B55" t="s">
        <v>64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21</v>
      </c>
      <c r="I55" t="s">
        <v>39</v>
      </c>
      <c r="J55" t="s">
        <v>40</v>
      </c>
      <c r="K55" t="s">
        <v>24</v>
      </c>
      <c r="L55" t="s">
        <v>25</v>
      </c>
      <c r="M55" t="s">
        <v>63</v>
      </c>
      <c r="N55">
        <v>1</v>
      </c>
      <c r="O55" t="s">
        <v>95</v>
      </c>
      <c r="P55" t="s">
        <v>94</v>
      </c>
      <c r="Q55" t="s">
        <v>96</v>
      </c>
      <c r="R55" t="s">
        <v>95</v>
      </c>
      <c r="S55" t="s">
        <v>94</v>
      </c>
    </row>
    <row r="56" spans="1:19" x14ac:dyDescent="0.25">
      <c r="A56" s="7" t="s">
        <v>167</v>
      </c>
      <c r="B56" t="s">
        <v>65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21</v>
      </c>
      <c r="I56" t="s">
        <v>33</v>
      </c>
      <c r="J56" t="s">
        <v>34</v>
      </c>
      <c r="K56" t="s">
        <v>24</v>
      </c>
      <c r="L56" t="s">
        <v>25</v>
      </c>
      <c r="M56" t="s">
        <v>47</v>
      </c>
      <c r="N56">
        <v>4</v>
      </c>
      <c r="O56" t="s">
        <v>102</v>
      </c>
      <c r="P56" t="s">
        <v>101</v>
      </c>
      <c r="Q56" t="s">
        <v>166</v>
      </c>
      <c r="R56" t="s">
        <v>165</v>
      </c>
      <c r="S56" t="s">
        <v>164</v>
      </c>
    </row>
    <row r="57" spans="1:19" x14ac:dyDescent="0.25">
      <c r="A57" s="7" t="s">
        <v>163</v>
      </c>
      <c r="B57" t="s">
        <v>65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21</v>
      </c>
      <c r="I57" t="s">
        <v>39</v>
      </c>
      <c r="J57" t="s">
        <v>40</v>
      </c>
      <c r="K57" t="s">
        <v>24</v>
      </c>
      <c r="L57" t="s">
        <v>25</v>
      </c>
      <c r="M57" t="s">
        <v>63</v>
      </c>
      <c r="N57">
        <v>4</v>
      </c>
      <c r="O57" t="s">
        <v>95</v>
      </c>
      <c r="P57" t="s">
        <v>94</v>
      </c>
      <c r="Q57" t="s">
        <v>153</v>
      </c>
      <c r="R57" t="s">
        <v>152</v>
      </c>
      <c r="S57" t="s">
        <v>151</v>
      </c>
    </row>
    <row r="58" spans="1:19" x14ac:dyDescent="0.25">
      <c r="A58" s="7" t="s">
        <v>162</v>
      </c>
      <c r="B58" t="s">
        <v>65</v>
      </c>
      <c r="C58">
        <v>18</v>
      </c>
      <c r="D58" t="s">
        <v>19</v>
      </c>
      <c r="E58">
        <v>2021</v>
      </c>
      <c r="F58">
        <v>24</v>
      </c>
      <c r="G58" t="s">
        <v>36</v>
      </c>
      <c r="H58" t="s">
        <v>21</v>
      </c>
      <c r="I58" t="s">
        <v>55</v>
      </c>
      <c r="J58" t="s">
        <v>66</v>
      </c>
      <c r="K58" t="s">
        <v>24</v>
      </c>
      <c r="L58" t="s">
        <v>25</v>
      </c>
      <c r="M58" t="s">
        <v>42</v>
      </c>
      <c r="N58">
        <v>3</v>
      </c>
      <c r="O58" t="s">
        <v>95</v>
      </c>
      <c r="P58" t="s">
        <v>94</v>
      </c>
      <c r="Q58" t="s">
        <v>111</v>
      </c>
      <c r="R58" t="s">
        <v>110</v>
      </c>
      <c r="S58" t="s">
        <v>109</v>
      </c>
    </row>
    <row r="59" spans="1:19" x14ac:dyDescent="0.25">
      <c r="A59" s="7" t="s">
        <v>161</v>
      </c>
      <c r="B59" t="s">
        <v>65</v>
      </c>
      <c r="C59">
        <v>18</v>
      </c>
      <c r="D59" t="s">
        <v>19</v>
      </c>
      <c r="E59">
        <v>2021</v>
      </c>
      <c r="F59">
        <v>26</v>
      </c>
      <c r="G59" t="s">
        <v>32</v>
      </c>
      <c r="H59" t="s">
        <v>21</v>
      </c>
      <c r="I59" t="s">
        <v>28</v>
      </c>
      <c r="J59" t="s">
        <v>29</v>
      </c>
      <c r="K59" t="s">
        <v>24</v>
      </c>
      <c r="L59" t="s">
        <v>25</v>
      </c>
      <c r="M59" t="s">
        <v>35</v>
      </c>
      <c r="N59">
        <v>3</v>
      </c>
      <c r="O59" t="s">
        <v>117</v>
      </c>
      <c r="P59" t="s">
        <v>116</v>
      </c>
      <c r="Q59" t="s">
        <v>160</v>
      </c>
      <c r="R59" t="s">
        <v>159</v>
      </c>
      <c r="S59" t="s">
        <v>158</v>
      </c>
    </row>
    <row r="60" spans="1:19" x14ac:dyDescent="0.25">
      <c r="A60" s="7" t="s">
        <v>157</v>
      </c>
      <c r="B60" t="s">
        <v>65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27</v>
      </c>
      <c r="I60" t="s">
        <v>22</v>
      </c>
      <c r="J60" t="s">
        <v>23</v>
      </c>
      <c r="K60" t="s">
        <v>24</v>
      </c>
      <c r="L60" t="s">
        <v>25</v>
      </c>
      <c r="M60" t="s">
        <v>45</v>
      </c>
      <c r="N60">
        <v>3</v>
      </c>
      <c r="O60" t="s">
        <v>86</v>
      </c>
      <c r="P60" t="s">
        <v>85</v>
      </c>
      <c r="Q60" t="s">
        <v>107</v>
      </c>
      <c r="R60" t="s">
        <v>106</v>
      </c>
      <c r="S60" t="s">
        <v>105</v>
      </c>
    </row>
    <row r="61" spans="1:19" x14ac:dyDescent="0.25">
      <c r="A61" s="7" t="s">
        <v>156</v>
      </c>
      <c r="B61" t="s">
        <v>65</v>
      </c>
      <c r="C61">
        <v>18</v>
      </c>
      <c r="D61" t="s">
        <v>19</v>
      </c>
      <c r="E61">
        <v>2021</v>
      </c>
      <c r="F61">
        <v>26</v>
      </c>
      <c r="G61" t="s">
        <v>32</v>
      </c>
      <c r="H61" t="s">
        <v>27</v>
      </c>
      <c r="I61" t="s">
        <v>55</v>
      </c>
      <c r="J61" t="s">
        <v>56</v>
      </c>
      <c r="K61" t="s">
        <v>24</v>
      </c>
      <c r="L61" t="s">
        <v>25</v>
      </c>
      <c r="M61" t="s">
        <v>26</v>
      </c>
      <c r="N61">
        <v>1</v>
      </c>
      <c r="O61" t="s">
        <v>86</v>
      </c>
      <c r="P61" t="s">
        <v>85</v>
      </c>
      <c r="Q61" t="s">
        <v>92</v>
      </c>
      <c r="R61" t="s">
        <v>86</v>
      </c>
      <c r="S61" t="s">
        <v>85</v>
      </c>
    </row>
    <row r="62" spans="1:19" x14ac:dyDescent="0.25">
      <c r="A62" s="7" t="s">
        <v>155</v>
      </c>
      <c r="B62" t="s">
        <v>65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27</v>
      </c>
      <c r="I62" t="s">
        <v>22</v>
      </c>
      <c r="J62" t="s">
        <v>38</v>
      </c>
      <c r="K62" t="s">
        <v>24</v>
      </c>
      <c r="L62" t="s">
        <v>25</v>
      </c>
      <c r="M62" t="s">
        <v>42</v>
      </c>
      <c r="N62">
        <v>1</v>
      </c>
      <c r="O62" t="s">
        <v>95</v>
      </c>
      <c r="P62" t="s">
        <v>94</v>
      </c>
      <c r="Q62" t="s">
        <v>96</v>
      </c>
      <c r="R62" t="s">
        <v>95</v>
      </c>
      <c r="S62" t="s">
        <v>94</v>
      </c>
    </row>
    <row r="63" spans="1:19" x14ac:dyDescent="0.25">
      <c r="A63" s="7" t="s">
        <v>154</v>
      </c>
      <c r="B63" t="s">
        <v>67</v>
      </c>
      <c r="C63">
        <v>19</v>
      </c>
      <c r="D63" t="s">
        <v>19</v>
      </c>
      <c r="E63">
        <v>2021</v>
      </c>
      <c r="F63">
        <v>17</v>
      </c>
      <c r="G63" t="s">
        <v>36</v>
      </c>
      <c r="H63" t="s">
        <v>27</v>
      </c>
      <c r="I63" t="s">
        <v>55</v>
      </c>
      <c r="J63" t="s">
        <v>68</v>
      </c>
      <c r="K63" t="s">
        <v>24</v>
      </c>
      <c r="L63" t="s">
        <v>25</v>
      </c>
      <c r="M63" t="s">
        <v>63</v>
      </c>
      <c r="N63">
        <v>4</v>
      </c>
      <c r="O63" t="s">
        <v>95</v>
      </c>
      <c r="P63" t="s">
        <v>94</v>
      </c>
      <c r="Q63" t="s">
        <v>153</v>
      </c>
      <c r="R63" t="s">
        <v>152</v>
      </c>
      <c r="S63" t="s">
        <v>151</v>
      </c>
    </row>
    <row r="64" spans="1:19" x14ac:dyDescent="0.25">
      <c r="A64" s="7" t="s">
        <v>150</v>
      </c>
      <c r="B64" t="s">
        <v>67</v>
      </c>
      <c r="C64">
        <v>19</v>
      </c>
      <c r="D64" t="s">
        <v>19</v>
      </c>
      <c r="E64">
        <v>2021</v>
      </c>
      <c r="F64">
        <v>19</v>
      </c>
      <c r="G64" t="s">
        <v>36</v>
      </c>
      <c r="H64" t="s">
        <v>21</v>
      </c>
      <c r="I64" t="s">
        <v>33</v>
      </c>
      <c r="J64" t="s">
        <v>50</v>
      </c>
      <c r="K64" t="s">
        <v>24</v>
      </c>
      <c r="L64" t="s">
        <v>25</v>
      </c>
      <c r="M64" t="s">
        <v>69</v>
      </c>
      <c r="N64">
        <v>4</v>
      </c>
      <c r="O64" t="s">
        <v>89</v>
      </c>
      <c r="P64" t="s">
        <v>88</v>
      </c>
      <c r="Q64" t="s">
        <v>149</v>
      </c>
      <c r="R64" t="s">
        <v>148</v>
      </c>
      <c r="S64" t="s">
        <v>147</v>
      </c>
    </row>
    <row r="65" spans="1:19" x14ac:dyDescent="0.25">
      <c r="A65" s="7" t="s">
        <v>146</v>
      </c>
      <c r="B65" t="s">
        <v>67</v>
      </c>
      <c r="C65">
        <v>19</v>
      </c>
      <c r="D65" t="s">
        <v>19</v>
      </c>
      <c r="E65">
        <v>2021</v>
      </c>
      <c r="F65">
        <v>25</v>
      </c>
      <c r="G65" t="s">
        <v>32</v>
      </c>
      <c r="H65" t="s">
        <v>27</v>
      </c>
      <c r="I65" t="s">
        <v>55</v>
      </c>
      <c r="J65" t="s">
        <v>56</v>
      </c>
      <c r="K65" t="s">
        <v>24</v>
      </c>
      <c r="L65" t="s">
        <v>25</v>
      </c>
      <c r="M65" t="s">
        <v>37</v>
      </c>
      <c r="N65">
        <v>4</v>
      </c>
      <c r="O65" t="s">
        <v>86</v>
      </c>
      <c r="P65" t="s">
        <v>85</v>
      </c>
      <c r="Q65" t="s">
        <v>84</v>
      </c>
      <c r="R65" t="s">
        <v>83</v>
      </c>
      <c r="S65" t="s">
        <v>82</v>
      </c>
    </row>
    <row r="66" spans="1:19" x14ac:dyDescent="0.25">
      <c r="A66" s="7" t="s">
        <v>145</v>
      </c>
      <c r="B66" t="s">
        <v>67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21</v>
      </c>
      <c r="I66" t="s">
        <v>22</v>
      </c>
      <c r="J66" t="s">
        <v>48</v>
      </c>
      <c r="K66" t="s">
        <v>24</v>
      </c>
      <c r="L66" t="s">
        <v>25</v>
      </c>
      <c r="M66" t="s">
        <v>70</v>
      </c>
      <c r="N66">
        <v>4</v>
      </c>
      <c r="O66" t="s">
        <v>131</v>
      </c>
      <c r="P66" t="s">
        <v>130</v>
      </c>
      <c r="Q66" t="s">
        <v>129</v>
      </c>
      <c r="R66" t="s">
        <v>128</v>
      </c>
      <c r="S66" t="s">
        <v>127</v>
      </c>
    </row>
    <row r="67" spans="1:19" x14ac:dyDescent="0.25">
      <c r="A67" s="7" t="s">
        <v>144</v>
      </c>
      <c r="B67" t="s">
        <v>67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27</v>
      </c>
      <c r="I67" t="s">
        <v>22</v>
      </c>
      <c r="J67" t="s">
        <v>48</v>
      </c>
      <c r="K67" t="s">
        <v>24</v>
      </c>
      <c r="L67" t="s">
        <v>25</v>
      </c>
      <c r="M67" t="s">
        <v>37</v>
      </c>
      <c r="N67">
        <v>4</v>
      </c>
      <c r="O67" t="s">
        <v>86</v>
      </c>
      <c r="P67" t="s">
        <v>85</v>
      </c>
      <c r="Q67" t="s">
        <v>84</v>
      </c>
      <c r="R67" t="s">
        <v>83</v>
      </c>
      <c r="S67" t="s">
        <v>82</v>
      </c>
    </row>
    <row r="68" spans="1:19" x14ac:dyDescent="0.25">
      <c r="A68" s="7" t="s">
        <v>143</v>
      </c>
      <c r="B68" t="s">
        <v>67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>
        <v>4</v>
      </c>
      <c r="O68" t="s">
        <v>86</v>
      </c>
      <c r="P68" t="s">
        <v>85</v>
      </c>
      <c r="Q68" t="s">
        <v>84</v>
      </c>
      <c r="R68" t="s">
        <v>83</v>
      </c>
      <c r="S68" t="s">
        <v>82</v>
      </c>
    </row>
    <row r="69" spans="1:19" x14ac:dyDescent="0.25">
      <c r="A69" s="7" t="s">
        <v>142</v>
      </c>
      <c r="B69" t="s">
        <v>67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21</v>
      </c>
      <c r="I69" t="s">
        <v>33</v>
      </c>
      <c r="J69" t="s">
        <v>41</v>
      </c>
      <c r="K69" t="s">
        <v>24</v>
      </c>
      <c r="L69" t="s">
        <v>25</v>
      </c>
      <c r="M69" t="s">
        <v>26</v>
      </c>
      <c r="N69">
        <v>4</v>
      </c>
      <c r="O69" t="s">
        <v>86</v>
      </c>
      <c r="P69" t="s">
        <v>85</v>
      </c>
      <c r="Q69" t="s">
        <v>84</v>
      </c>
      <c r="R69" t="s">
        <v>83</v>
      </c>
      <c r="S69" t="s">
        <v>82</v>
      </c>
    </row>
    <row r="70" spans="1:19" x14ac:dyDescent="0.25">
      <c r="A70" s="7" t="s">
        <v>141</v>
      </c>
      <c r="B70" t="s">
        <v>67</v>
      </c>
      <c r="C70">
        <v>19</v>
      </c>
      <c r="D70" t="s">
        <v>19</v>
      </c>
      <c r="E70">
        <v>2021</v>
      </c>
      <c r="F70">
        <v>18</v>
      </c>
      <c r="G70" t="s">
        <v>36</v>
      </c>
      <c r="H70" t="s">
        <v>27</v>
      </c>
      <c r="I70" t="s">
        <v>33</v>
      </c>
      <c r="J70" t="s">
        <v>71</v>
      </c>
      <c r="K70" t="s">
        <v>24</v>
      </c>
      <c r="L70" t="s">
        <v>25</v>
      </c>
      <c r="M70" t="s">
        <v>53</v>
      </c>
      <c r="N70">
        <v>2</v>
      </c>
      <c r="O70" t="s">
        <v>89</v>
      </c>
      <c r="P70" t="s">
        <v>88</v>
      </c>
      <c r="Q70" t="s">
        <v>140</v>
      </c>
      <c r="R70" t="s">
        <v>139</v>
      </c>
      <c r="S70" t="s">
        <v>138</v>
      </c>
    </row>
    <row r="71" spans="1:19" x14ac:dyDescent="0.25">
      <c r="A71" s="7" t="s">
        <v>137</v>
      </c>
      <c r="B71" t="s">
        <v>67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21</v>
      </c>
      <c r="I71" t="s">
        <v>39</v>
      </c>
      <c r="J71" t="s">
        <v>72</v>
      </c>
      <c r="K71" t="s">
        <v>24</v>
      </c>
      <c r="L71" t="s">
        <v>25</v>
      </c>
      <c r="M71" t="s">
        <v>26</v>
      </c>
      <c r="N71">
        <v>2</v>
      </c>
      <c r="O71" t="s">
        <v>86</v>
      </c>
      <c r="P71" t="s">
        <v>85</v>
      </c>
      <c r="Q71" t="s">
        <v>136</v>
      </c>
      <c r="R71" t="s">
        <v>135</v>
      </c>
      <c r="S71" t="s">
        <v>134</v>
      </c>
    </row>
    <row r="72" spans="1:19" x14ac:dyDescent="0.25">
      <c r="A72" s="7" t="s">
        <v>133</v>
      </c>
      <c r="B72" t="s">
        <v>67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21</v>
      </c>
      <c r="I72" t="s">
        <v>22</v>
      </c>
      <c r="J72" t="s">
        <v>38</v>
      </c>
      <c r="K72" t="s">
        <v>24</v>
      </c>
      <c r="L72" t="s">
        <v>25</v>
      </c>
      <c r="M72" t="s">
        <v>42</v>
      </c>
      <c r="N72">
        <v>1</v>
      </c>
      <c r="O72" t="s">
        <v>95</v>
      </c>
      <c r="P72" t="s">
        <v>94</v>
      </c>
      <c r="Q72" t="s">
        <v>96</v>
      </c>
      <c r="R72" t="s">
        <v>95</v>
      </c>
      <c r="S72" t="s">
        <v>94</v>
      </c>
    </row>
    <row r="73" spans="1:19" x14ac:dyDescent="0.25">
      <c r="A73" s="7" t="s">
        <v>132</v>
      </c>
      <c r="B73" t="s">
        <v>73</v>
      </c>
      <c r="C73">
        <v>20</v>
      </c>
      <c r="D73" t="s">
        <v>19</v>
      </c>
      <c r="E73">
        <v>2021</v>
      </c>
      <c r="F73">
        <v>33</v>
      </c>
      <c r="G73" t="s">
        <v>32</v>
      </c>
      <c r="H73" t="s">
        <v>21</v>
      </c>
      <c r="I73" t="s">
        <v>33</v>
      </c>
      <c r="J73" t="s">
        <v>50</v>
      </c>
      <c r="K73" t="s">
        <v>24</v>
      </c>
      <c r="L73" t="s">
        <v>25</v>
      </c>
      <c r="M73" t="s">
        <v>51</v>
      </c>
      <c r="N73">
        <v>4</v>
      </c>
      <c r="O73" t="s">
        <v>131</v>
      </c>
      <c r="P73" t="s">
        <v>130</v>
      </c>
      <c r="Q73" t="s">
        <v>129</v>
      </c>
      <c r="R73" t="s">
        <v>128</v>
      </c>
      <c r="S73" t="s">
        <v>127</v>
      </c>
    </row>
    <row r="74" spans="1:19" x14ac:dyDescent="0.25">
      <c r="A74" s="7" t="s">
        <v>126</v>
      </c>
      <c r="B74" t="s">
        <v>73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27</v>
      </c>
      <c r="I74" t="s">
        <v>33</v>
      </c>
      <c r="J74" t="s">
        <v>41</v>
      </c>
      <c r="K74" t="s">
        <v>24</v>
      </c>
      <c r="L74" t="s">
        <v>25</v>
      </c>
      <c r="M74" t="s">
        <v>26</v>
      </c>
      <c r="N74">
        <v>4</v>
      </c>
      <c r="O74" t="s">
        <v>86</v>
      </c>
      <c r="P74" t="s">
        <v>85</v>
      </c>
      <c r="Q74" t="s">
        <v>84</v>
      </c>
      <c r="R74" t="s">
        <v>83</v>
      </c>
      <c r="S74" t="s">
        <v>82</v>
      </c>
    </row>
    <row r="75" spans="1:19" x14ac:dyDescent="0.25">
      <c r="A75" s="7" t="s">
        <v>125</v>
      </c>
      <c r="B75" t="s">
        <v>73</v>
      </c>
      <c r="C75">
        <v>20</v>
      </c>
      <c r="D75" t="s">
        <v>19</v>
      </c>
      <c r="E75">
        <v>2021</v>
      </c>
      <c r="F75">
        <v>29</v>
      </c>
      <c r="G75" t="s">
        <v>32</v>
      </c>
      <c r="H75" t="s">
        <v>27</v>
      </c>
      <c r="I75" t="s">
        <v>43</v>
      </c>
      <c r="J75" t="s">
        <v>44</v>
      </c>
      <c r="K75" t="s">
        <v>24</v>
      </c>
      <c r="L75" t="s">
        <v>25</v>
      </c>
      <c r="M75" t="s">
        <v>74</v>
      </c>
      <c r="N75">
        <v>3</v>
      </c>
      <c r="O75" t="s">
        <v>89</v>
      </c>
      <c r="P75" t="s">
        <v>88</v>
      </c>
      <c r="Q75" t="s">
        <v>124</v>
      </c>
      <c r="R75" t="s">
        <v>123</v>
      </c>
      <c r="S75" t="s">
        <v>122</v>
      </c>
    </row>
    <row r="76" spans="1:19" x14ac:dyDescent="0.25">
      <c r="A76" s="7" t="s">
        <v>121</v>
      </c>
      <c r="B76" t="s">
        <v>73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21</v>
      </c>
      <c r="I76" t="s">
        <v>33</v>
      </c>
      <c r="J76" t="s">
        <v>41</v>
      </c>
      <c r="K76" t="s">
        <v>24</v>
      </c>
      <c r="L76" t="s">
        <v>25</v>
      </c>
      <c r="M76" t="s">
        <v>42</v>
      </c>
      <c r="N76">
        <v>1</v>
      </c>
      <c r="O76" t="s">
        <v>95</v>
      </c>
      <c r="P76" t="s">
        <v>94</v>
      </c>
      <c r="Q76" t="s">
        <v>96</v>
      </c>
      <c r="R76" t="s">
        <v>95</v>
      </c>
      <c r="S76" t="s">
        <v>94</v>
      </c>
    </row>
    <row r="77" spans="1:19" x14ac:dyDescent="0.25">
      <c r="A77" s="7" t="s">
        <v>120</v>
      </c>
      <c r="B77" t="s">
        <v>73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27</v>
      </c>
      <c r="I77" t="s">
        <v>33</v>
      </c>
      <c r="J77" t="s">
        <v>50</v>
      </c>
      <c r="K77" t="s">
        <v>24</v>
      </c>
      <c r="L77" t="s">
        <v>25</v>
      </c>
      <c r="M77" t="s">
        <v>42</v>
      </c>
      <c r="N77">
        <v>1</v>
      </c>
      <c r="O77" t="s">
        <v>95</v>
      </c>
      <c r="P77" t="s">
        <v>94</v>
      </c>
      <c r="Q77" t="s">
        <v>96</v>
      </c>
      <c r="R77" t="s">
        <v>95</v>
      </c>
      <c r="S77" t="s">
        <v>94</v>
      </c>
    </row>
    <row r="78" spans="1:19" x14ac:dyDescent="0.25">
      <c r="A78" s="7" t="s">
        <v>119</v>
      </c>
      <c r="B78" t="s">
        <v>75</v>
      </c>
      <c r="C78">
        <v>21</v>
      </c>
      <c r="D78" t="s">
        <v>19</v>
      </c>
      <c r="E78">
        <v>2021</v>
      </c>
      <c r="F78">
        <v>26</v>
      </c>
      <c r="G78" t="s">
        <v>32</v>
      </c>
      <c r="H78" t="s">
        <v>27</v>
      </c>
      <c r="I78" t="s">
        <v>55</v>
      </c>
      <c r="J78" t="s">
        <v>76</v>
      </c>
      <c r="K78" t="s">
        <v>24</v>
      </c>
      <c r="L78" t="s">
        <v>25</v>
      </c>
      <c r="M78" t="s">
        <v>42</v>
      </c>
      <c r="N78">
        <v>3</v>
      </c>
      <c r="O78" t="s">
        <v>95</v>
      </c>
      <c r="P78" t="s">
        <v>94</v>
      </c>
      <c r="Q78" t="s">
        <v>111</v>
      </c>
      <c r="R78" t="s">
        <v>110</v>
      </c>
      <c r="S78" t="s">
        <v>109</v>
      </c>
    </row>
    <row r="79" spans="1:19" x14ac:dyDescent="0.25">
      <c r="A79" s="7" t="s">
        <v>118</v>
      </c>
      <c r="B79" t="s">
        <v>75</v>
      </c>
      <c r="C79">
        <v>21</v>
      </c>
      <c r="D79" t="s">
        <v>19</v>
      </c>
      <c r="E79">
        <v>2021</v>
      </c>
      <c r="F79">
        <v>23</v>
      </c>
      <c r="G79" t="s">
        <v>36</v>
      </c>
      <c r="H79" t="s">
        <v>27</v>
      </c>
      <c r="I79" t="s">
        <v>28</v>
      </c>
      <c r="J79" t="s">
        <v>29</v>
      </c>
      <c r="K79" t="s">
        <v>24</v>
      </c>
      <c r="L79" t="s">
        <v>25</v>
      </c>
      <c r="M79" t="s">
        <v>31</v>
      </c>
      <c r="N79">
        <v>2</v>
      </c>
      <c r="O79" t="s">
        <v>117</v>
      </c>
      <c r="P79" t="s">
        <v>116</v>
      </c>
      <c r="Q79" t="s">
        <v>115</v>
      </c>
      <c r="R79" t="s">
        <v>114</v>
      </c>
      <c r="S79" t="s">
        <v>113</v>
      </c>
    </row>
    <row r="80" spans="1:19" x14ac:dyDescent="0.25">
      <c r="A80" s="7" t="s">
        <v>112</v>
      </c>
      <c r="B80" t="s">
        <v>77</v>
      </c>
      <c r="C80">
        <v>22</v>
      </c>
      <c r="D80" t="s">
        <v>19</v>
      </c>
      <c r="E80">
        <v>2021</v>
      </c>
      <c r="F80">
        <v>30</v>
      </c>
      <c r="G80" t="s">
        <v>32</v>
      </c>
      <c r="H80" t="s">
        <v>21</v>
      </c>
      <c r="I80" t="s">
        <v>22</v>
      </c>
      <c r="J80" t="s">
        <v>38</v>
      </c>
      <c r="K80" t="s">
        <v>24</v>
      </c>
      <c r="L80" t="s">
        <v>25</v>
      </c>
      <c r="M80" t="s">
        <v>42</v>
      </c>
      <c r="N80">
        <v>3</v>
      </c>
      <c r="O80" t="s">
        <v>95</v>
      </c>
      <c r="P80" t="s">
        <v>94</v>
      </c>
      <c r="Q80" t="s">
        <v>111</v>
      </c>
      <c r="R80" t="s">
        <v>110</v>
      </c>
      <c r="S80" t="s">
        <v>109</v>
      </c>
    </row>
    <row r="81" spans="1:19" x14ac:dyDescent="0.25">
      <c r="A81" s="7" t="s">
        <v>108</v>
      </c>
      <c r="B81" t="s">
        <v>77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27</v>
      </c>
      <c r="I81" t="s">
        <v>22</v>
      </c>
      <c r="J81" t="s">
        <v>23</v>
      </c>
      <c r="K81" t="s">
        <v>24</v>
      </c>
      <c r="L81" t="s">
        <v>25</v>
      </c>
      <c r="M81" t="s">
        <v>45</v>
      </c>
      <c r="N81">
        <v>3</v>
      </c>
      <c r="O81" t="s">
        <v>86</v>
      </c>
      <c r="P81" t="s">
        <v>85</v>
      </c>
      <c r="Q81" t="s">
        <v>107</v>
      </c>
      <c r="R81" t="s">
        <v>106</v>
      </c>
      <c r="S81" t="s">
        <v>105</v>
      </c>
    </row>
    <row r="82" spans="1:19" x14ac:dyDescent="0.25">
      <c r="A82" s="7" t="s">
        <v>104</v>
      </c>
      <c r="B82" t="s">
        <v>77</v>
      </c>
      <c r="C82">
        <v>22</v>
      </c>
      <c r="D82" t="s">
        <v>19</v>
      </c>
      <c r="E82">
        <v>2021</v>
      </c>
      <c r="F82">
        <v>19</v>
      </c>
      <c r="G82" t="s">
        <v>36</v>
      </c>
      <c r="H82" t="s">
        <v>21</v>
      </c>
      <c r="I82" t="s">
        <v>33</v>
      </c>
      <c r="J82" t="s">
        <v>34</v>
      </c>
      <c r="K82" t="s">
        <v>24</v>
      </c>
      <c r="L82" t="s">
        <v>25</v>
      </c>
      <c r="M82" t="s">
        <v>47</v>
      </c>
      <c r="N82">
        <v>1</v>
      </c>
      <c r="O82" t="s">
        <v>102</v>
      </c>
      <c r="P82" t="s">
        <v>101</v>
      </c>
      <c r="Q82" t="s">
        <v>103</v>
      </c>
      <c r="R82" t="s">
        <v>102</v>
      </c>
      <c r="S82" t="s">
        <v>101</v>
      </c>
    </row>
    <row r="83" spans="1:19" x14ac:dyDescent="0.25">
      <c r="A83" s="7" t="s">
        <v>100</v>
      </c>
      <c r="B83" t="s">
        <v>77</v>
      </c>
      <c r="C83">
        <v>22</v>
      </c>
      <c r="D83" t="s">
        <v>19</v>
      </c>
      <c r="E83">
        <v>2021</v>
      </c>
      <c r="F83">
        <v>25</v>
      </c>
      <c r="G83" t="s">
        <v>32</v>
      </c>
      <c r="H83" t="s">
        <v>27</v>
      </c>
      <c r="I83" t="s">
        <v>55</v>
      </c>
      <c r="J83" t="s">
        <v>56</v>
      </c>
      <c r="K83" t="s">
        <v>24</v>
      </c>
      <c r="L83" t="s">
        <v>25</v>
      </c>
      <c r="M83" t="s">
        <v>37</v>
      </c>
      <c r="N83">
        <v>1</v>
      </c>
      <c r="O83" t="s">
        <v>86</v>
      </c>
      <c r="P83" t="s">
        <v>85</v>
      </c>
      <c r="Q83" t="s">
        <v>92</v>
      </c>
      <c r="R83" t="s">
        <v>86</v>
      </c>
      <c r="S83" t="s">
        <v>85</v>
      </c>
    </row>
    <row r="84" spans="1:19" x14ac:dyDescent="0.25">
      <c r="A84" s="7" t="s">
        <v>99</v>
      </c>
      <c r="B84" t="s">
        <v>77</v>
      </c>
      <c r="C84">
        <v>22</v>
      </c>
      <c r="D84" t="s">
        <v>19</v>
      </c>
      <c r="E84">
        <v>2021</v>
      </c>
      <c r="F84">
        <v>27</v>
      </c>
      <c r="G84" t="s">
        <v>32</v>
      </c>
      <c r="H84" t="s">
        <v>21</v>
      </c>
      <c r="I84" t="s">
        <v>43</v>
      </c>
      <c r="J84" t="s">
        <v>44</v>
      </c>
      <c r="K84" t="s">
        <v>24</v>
      </c>
      <c r="L84" t="s">
        <v>25</v>
      </c>
      <c r="M84" t="s">
        <v>26</v>
      </c>
      <c r="N84">
        <v>1</v>
      </c>
      <c r="O84" t="s">
        <v>86</v>
      </c>
      <c r="P84" t="s">
        <v>85</v>
      </c>
      <c r="Q84" t="s">
        <v>92</v>
      </c>
      <c r="R84" t="s">
        <v>86</v>
      </c>
      <c r="S84" t="s">
        <v>85</v>
      </c>
    </row>
    <row r="85" spans="1:19" x14ac:dyDescent="0.25">
      <c r="A85" s="7" t="s">
        <v>98</v>
      </c>
      <c r="B85" t="s">
        <v>77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27</v>
      </c>
      <c r="I85" t="s">
        <v>39</v>
      </c>
      <c r="J85" t="s">
        <v>72</v>
      </c>
      <c r="K85" t="s">
        <v>24</v>
      </c>
      <c r="L85" t="s">
        <v>25</v>
      </c>
      <c r="M85" t="s">
        <v>42</v>
      </c>
      <c r="N85">
        <v>1</v>
      </c>
      <c r="O85" t="s">
        <v>95</v>
      </c>
      <c r="P85" t="s">
        <v>94</v>
      </c>
      <c r="Q85" t="s">
        <v>96</v>
      </c>
      <c r="R85" t="s">
        <v>95</v>
      </c>
      <c r="S85" t="s">
        <v>94</v>
      </c>
    </row>
    <row r="86" spans="1:19" x14ac:dyDescent="0.25">
      <c r="A86" s="7" t="s">
        <v>97</v>
      </c>
      <c r="B86" t="s">
        <v>78</v>
      </c>
      <c r="C86">
        <v>23</v>
      </c>
      <c r="D86" t="s">
        <v>19</v>
      </c>
      <c r="E86">
        <v>2021</v>
      </c>
      <c r="F86">
        <v>30</v>
      </c>
      <c r="G86" t="s">
        <v>32</v>
      </c>
      <c r="H86" t="s">
        <v>21</v>
      </c>
      <c r="I86" t="s">
        <v>22</v>
      </c>
      <c r="J86" t="s">
        <v>48</v>
      </c>
      <c r="K86" t="s">
        <v>24</v>
      </c>
      <c r="L86" t="s">
        <v>25</v>
      </c>
      <c r="M86" t="s">
        <v>30</v>
      </c>
      <c r="N86">
        <v>1</v>
      </c>
      <c r="O86" t="s">
        <v>95</v>
      </c>
      <c r="P86" t="s">
        <v>94</v>
      </c>
      <c r="Q86" t="s">
        <v>96</v>
      </c>
      <c r="R86" t="s">
        <v>95</v>
      </c>
      <c r="S86" t="s">
        <v>94</v>
      </c>
    </row>
    <row r="87" spans="1:19" x14ac:dyDescent="0.25">
      <c r="A87" s="7" t="s">
        <v>93</v>
      </c>
      <c r="B87" t="s">
        <v>78</v>
      </c>
      <c r="C87">
        <v>23</v>
      </c>
      <c r="D87" t="s">
        <v>19</v>
      </c>
      <c r="E87">
        <v>2021</v>
      </c>
      <c r="F87">
        <v>31</v>
      </c>
      <c r="G87" t="s">
        <v>32</v>
      </c>
      <c r="H87" t="s">
        <v>21</v>
      </c>
      <c r="I87" t="s">
        <v>43</v>
      </c>
      <c r="J87" t="s">
        <v>44</v>
      </c>
      <c r="K87" t="s">
        <v>24</v>
      </c>
      <c r="L87" t="s">
        <v>25</v>
      </c>
      <c r="M87" t="s">
        <v>45</v>
      </c>
      <c r="N87">
        <v>1</v>
      </c>
      <c r="O87" t="s">
        <v>86</v>
      </c>
      <c r="P87" t="s">
        <v>85</v>
      </c>
      <c r="Q87" t="s">
        <v>92</v>
      </c>
      <c r="R87" t="s">
        <v>86</v>
      </c>
      <c r="S87" t="s">
        <v>85</v>
      </c>
    </row>
    <row r="88" spans="1:19" x14ac:dyDescent="0.25">
      <c r="A88" s="7" t="s">
        <v>91</v>
      </c>
      <c r="B88" t="s">
        <v>78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49</v>
      </c>
      <c r="N88">
        <v>1</v>
      </c>
      <c r="O88" t="s">
        <v>89</v>
      </c>
      <c r="P88" t="s">
        <v>88</v>
      </c>
      <c r="Q88" t="s">
        <v>90</v>
      </c>
      <c r="R88" t="s">
        <v>89</v>
      </c>
      <c r="S88" t="s">
        <v>88</v>
      </c>
    </row>
    <row r="89" spans="1:19" x14ac:dyDescent="0.25">
      <c r="A89" s="7" t="s">
        <v>87</v>
      </c>
      <c r="B89" t="s">
        <v>79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27</v>
      </c>
      <c r="I89" t="s">
        <v>33</v>
      </c>
      <c r="J89" t="s">
        <v>41</v>
      </c>
      <c r="K89" t="s">
        <v>24</v>
      </c>
      <c r="L89" t="s">
        <v>25</v>
      </c>
      <c r="M89" t="s">
        <v>45</v>
      </c>
      <c r="N89">
        <v>4</v>
      </c>
      <c r="O89" t="s">
        <v>86</v>
      </c>
      <c r="P89" t="s">
        <v>85</v>
      </c>
      <c r="Q89" t="s">
        <v>84</v>
      </c>
      <c r="R89" t="s">
        <v>83</v>
      </c>
      <c r="S89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zoomScale="80" zoomScaleNormal="80" workbookViewId="0"/>
  </sheetViews>
  <sheetFormatPr defaultRowHeight="15" x14ac:dyDescent="0.25"/>
  <cols>
    <col min="1" max="1" width="16.42578125" bestFit="1" customWidth="1"/>
    <col min="2" max="2" width="11.5703125" bestFit="1" customWidth="1"/>
    <col min="3" max="3" width="7.7109375" bestFit="1" customWidth="1"/>
    <col min="4" max="4" width="11" bestFit="1" customWidth="1"/>
    <col min="5" max="5" width="8" bestFit="1" customWidth="1"/>
    <col min="6" max="6" width="17.140625" bestFit="1" customWidth="1"/>
    <col min="7" max="7" width="21.28515625" style="4" bestFit="1" customWidth="1"/>
    <col min="8" max="8" width="20.140625" bestFit="1" customWidth="1"/>
    <col min="9" max="9" width="17" bestFit="1" customWidth="1"/>
    <col min="10" max="10" width="22.28515625" bestFit="1" customWidth="1"/>
    <col min="11" max="11" width="19.85546875" bestFit="1" customWidth="1"/>
    <col min="12" max="12" width="16.7109375" bestFit="1" customWidth="1"/>
    <col min="13" max="13" width="27" bestFit="1" customWidth="1"/>
    <col min="14" max="14" width="18" bestFit="1" customWidth="1"/>
    <col min="15" max="15" width="13.7109375" style="2" bestFit="1" customWidth="1"/>
    <col min="16" max="16" width="14.28515625" style="2" bestFit="1" customWidth="1"/>
    <col min="17" max="17" width="10" style="2" bestFit="1" customWidth="1"/>
    <col min="18" max="18" width="8.85546875" style="2" bestFit="1" customWidth="1"/>
    <col min="19" max="19" width="11.7109375" style="2" bestFit="1" customWidth="1"/>
    <col min="21" max="21" width="21.28515625" bestFit="1" customWidth="1"/>
    <col min="22" max="22" width="31.7109375" bestFit="1" customWidth="1"/>
    <col min="23" max="23" width="23.140625" bestFit="1" customWidth="1"/>
    <col min="24" max="24" width="22.28515625" bestFit="1" customWidth="1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V1" s="8" t="s">
        <v>80</v>
      </c>
      <c r="W1" s="8" t="s">
        <v>81</v>
      </c>
      <c r="X1" s="8" t="s">
        <v>235</v>
      </c>
    </row>
    <row r="2" spans="1:26" x14ac:dyDescent="0.25">
      <c r="A2">
        <v>261695</v>
      </c>
      <c r="B2" s="1">
        <v>44208</v>
      </c>
      <c r="C2">
        <v>1</v>
      </c>
      <c r="D2" t="s">
        <v>19</v>
      </c>
      <c r="E2">
        <v>2021</v>
      </c>
      <c r="F2">
        <v>39</v>
      </c>
      <c r="G2" s="4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4</v>
      </c>
      <c r="O2" s="2">
        <v>1252</v>
      </c>
      <c r="P2" s="2">
        <v>2295</v>
      </c>
      <c r="Q2" s="2">
        <v>4172</v>
      </c>
      <c r="R2" s="2">
        <v>5008</v>
      </c>
      <c r="S2" s="5">
        <v>9180</v>
      </c>
      <c r="U2" t="s">
        <v>36</v>
      </c>
      <c r="V2" s="6">
        <f>AVERAGEIF($G$2:$G$89,U2,$S$2:$S$89)</f>
        <v>3533</v>
      </c>
      <c r="W2" s="6">
        <f>_xlfn.MINIFS(S:S,I:I,"Australia")</f>
        <v>565</v>
      </c>
      <c r="X2" s="6">
        <f>_xlfn.MAXIFS(S:S,I:I,"Australia")</f>
        <v>13500</v>
      </c>
    </row>
    <row r="3" spans="1:26" x14ac:dyDescent="0.25">
      <c r="A3">
        <v>261696</v>
      </c>
      <c r="B3" s="1">
        <v>44208</v>
      </c>
      <c r="C3">
        <v>1</v>
      </c>
      <c r="D3" t="s">
        <v>19</v>
      </c>
      <c r="E3">
        <v>2021</v>
      </c>
      <c r="F3">
        <v>44</v>
      </c>
      <c r="G3" s="4" t="s">
        <v>20</v>
      </c>
      <c r="H3" t="s">
        <v>27</v>
      </c>
      <c r="I3" t="s">
        <v>28</v>
      </c>
      <c r="J3" t="s">
        <v>29</v>
      </c>
      <c r="K3" t="s">
        <v>24</v>
      </c>
      <c r="L3" t="s">
        <v>25</v>
      </c>
      <c r="M3" t="s">
        <v>30</v>
      </c>
      <c r="N3" s="3"/>
      <c r="O3" s="2">
        <v>1266</v>
      </c>
      <c r="P3" s="2">
        <v>2320</v>
      </c>
      <c r="Q3" s="2">
        <v>1054</v>
      </c>
      <c r="R3" s="2">
        <v>1266</v>
      </c>
      <c r="S3" s="5">
        <v>2320</v>
      </c>
      <c r="U3" t="s">
        <v>32</v>
      </c>
      <c r="V3" s="6">
        <f>AVERAGEIF($G$2:$G$89,U3,$S$2:$S$89)</f>
        <v>3859.5483870967741</v>
      </c>
      <c r="Y3">
        <f>FIND("Adult",U3,7)</f>
        <v>7</v>
      </c>
      <c r="Z3" t="str">
        <f>MID(U3,Y3,7)</f>
        <v xml:space="preserve">Adults </v>
      </c>
    </row>
    <row r="4" spans="1:26" x14ac:dyDescent="0.25">
      <c r="A4">
        <v>261697</v>
      </c>
      <c r="B4" s="1">
        <v>44239</v>
      </c>
      <c r="C4">
        <v>2</v>
      </c>
      <c r="D4" t="s">
        <v>19</v>
      </c>
      <c r="E4">
        <v>2021</v>
      </c>
      <c r="F4">
        <v>37</v>
      </c>
      <c r="G4" s="4" t="s">
        <v>20</v>
      </c>
      <c r="H4" t="s">
        <v>27</v>
      </c>
      <c r="I4" t="s">
        <v>22</v>
      </c>
      <c r="J4" t="s">
        <v>23</v>
      </c>
      <c r="K4" t="s">
        <v>24</v>
      </c>
      <c r="L4" t="s">
        <v>25</v>
      </c>
      <c r="M4" t="s">
        <v>31</v>
      </c>
      <c r="N4">
        <v>2</v>
      </c>
      <c r="O4" s="2">
        <v>420</v>
      </c>
      <c r="P4" s="2">
        <v>769</v>
      </c>
      <c r="Q4" s="2">
        <v>698</v>
      </c>
      <c r="R4" s="2">
        <v>840</v>
      </c>
      <c r="S4" s="5">
        <v>1538</v>
      </c>
      <c r="U4" s="4" t="s">
        <v>20</v>
      </c>
      <c r="V4" s="6">
        <f>AVERAGEIF($G$2:$G$89,U4,$S$2:$S$89)</f>
        <v>4388.4255319148933</v>
      </c>
      <c r="Y4">
        <f>SEARCH("Adult",U3,7)</f>
        <v>7</v>
      </c>
    </row>
    <row r="5" spans="1:26" x14ac:dyDescent="0.25">
      <c r="A5">
        <v>261698</v>
      </c>
      <c r="B5" s="1">
        <v>44239</v>
      </c>
      <c r="C5">
        <v>2</v>
      </c>
      <c r="D5" t="s">
        <v>19</v>
      </c>
      <c r="E5">
        <v>2021</v>
      </c>
      <c r="F5">
        <v>31</v>
      </c>
      <c r="G5" s="4" t="s">
        <v>32</v>
      </c>
      <c r="H5" t="s">
        <v>21</v>
      </c>
      <c r="I5" t="s">
        <v>33</v>
      </c>
      <c r="J5" t="s">
        <v>34</v>
      </c>
      <c r="K5" t="s">
        <v>24</v>
      </c>
      <c r="L5" t="s">
        <v>25</v>
      </c>
      <c r="M5" t="s">
        <v>35</v>
      </c>
      <c r="N5">
        <v>1</v>
      </c>
      <c r="O5" s="2">
        <v>420</v>
      </c>
      <c r="P5" s="2">
        <v>769</v>
      </c>
      <c r="Q5" s="2">
        <v>349</v>
      </c>
      <c r="R5" s="2">
        <v>420</v>
      </c>
      <c r="S5" s="5">
        <v>769</v>
      </c>
    </row>
    <row r="6" spans="1:26" x14ac:dyDescent="0.25">
      <c r="A6">
        <v>261699</v>
      </c>
      <c r="B6" s="1">
        <v>44267</v>
      </c>
      <c r="C6">
        <v>3</v>
      </c>
      <c r="D6" t="s">
        <v>19</v>
      </c>
      <c r="E6">
        <v>2021</v>
      </c>
      <c r="F6">
        <v>37</v>
      </c>
      <c r="G6" s="4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</v>
      </c>
      <c r="O6" s="2">
        <v>1252</v>
      </c>
      <c r="P6" s="2">
        <v>2295</v>
      </c>
      <c r="Q6" s="2">
        <v>2086</v>
      </c>
      <c r="R6" s="2">
        <v>2504</v>
      </c>
      <c r="S6" s="5">
        <v>4590</v>
      </c>
    </row>
    <row r="7" spans="1:26" x14ac:dyDescent="0.25">
      <c r="A7">
        <v>261700</v>
      </c>
      <c r="B7" s="1">
        <v>44267</v>
      </c>
      <c r="C7">
        <v>3</v>
      </c>
      <c r="D7" t="s">
        <v>19</v>
      </c>
      <c r="E7">
        <v>2021</v>
      </c>
      <c r="F7">
        <v>24</v>
      </c>
      <c r="G7" s="4" t="s">
        <v>36</v>
      </c>
      <c r="H7" t="s">
        <v>21</v>
      </c>
      <c r="I7" t="s">
        <v>28</v>
      </c>
      <c r="J7" t="s">
        <v>29</v>
      </c>
      <c r="K7" t="s">
        <v>24</v>
      </c>
      <c r="L7" t="s">
        <v>25</v>
      </c>
      <c r="M7" t="s">
        <v>37</v>
      </c>
      <c r="N7">
        <v>1</v>
      </c>
      <c r="O7" s="2">
        <v>1252</v>
      </c>
      <c r="P7" s="2">
        <v>2295</v>
      </c>
      <c r="Q7" s="2">
        <v>1043</v>
      </c>
      <c r="R7" s="2">
        <v>1252</v>
      </c>
      <c r="S7" s="5">
        <v>2295</v>
      </c>
    </row>
    <row r="8" spans="1:26" x14ac:dyDescent="0.25">
      <c r="A8">
        <v>261701</v>
      </c>
      <c r="B8" s="1">
        <v>44267</v>
      </c>
      <c r="C8">
        <v>3</v>
      </c>
      <c r="D8" t="s">
        <v>19</v>
      </c>
      <c r="E8">
        <v>2021</v>
      </c>
      <c r="F8">
        <v>37</v>
      </c>
      <c r="G8" s="4" t="s">
        <v>20</v>
      </c>
      <c r="H8" t="s">
        <v>27</v>
      </c>
      <c r="I8" t="s">
        <v>22</v>
      </c>
      <c r="J8" t="s">
        <v>38</v>
      </c>
      <c r="K8" t="s">
        <v>24</v>
      </c>
      <c r="L8" t="s">
        <v>25</v>
      </c>
      <c r="M8" t="s">
        <v>26</v>
      </c>
      <c r="N8">
        <v>1</v>
      </c>
      <c r="O8" s="2">
        <v>1252</v>
      </c>
      <c r="P8" s="2">
        <v>2295</v>
      </c>
      <c r="Q8" s="2">
        <v>1043</v>
      </c>
      <c r="R8" s="2">
        <v>1252</v>
      </c>
      <c r="S8" s="5">
        <v>2295</v>
      </c>
    </row>
    <row r="9" spans="1:26" x14ac:dyDescent="0.25">
      <c r="A9">
        <v>261702</v>
      </c>
      <c r="B9" s="1">
        <v>44298</v>
      </c>
      <c r="C9">
        <v>4</v>
      </c>
      <c r="D9" t="s">
        <v>19</v>
      </c>
      <c r="E9">
        <v>2021</v>
      </c>
      <c r="F9">
        <v>31</v>
      </c>
      <c r="G9" s="4" t="s">
        <v>32</v>
      </c>
      <c r="H9" t="s">
        <v>21</v>
      </c>
      <c r="I9" t="s">
        <v>33</v>
      </c>
      <c r="J9" t="s">
        <v>34</v>
      </c>
      <c r="K9" t="s">
        <v>24</v>
      </c>
      <c r="L9" t="s">
        <v>25</v>
      </c>
      <c r="M9" t="s">
        <v>35</v>
      </c>
      <c r="N9">
        <v>4</v>
      </c>
      <c r="O9" s="2">
        <v>420</v>
      </c>
      <c r="P9" s="2">
        <v>769</v>
      </c>
      <c r="Q9" s="2">
        <v>1396</v>
      </c>
      <c r="R9" s="2">
        <v>1680</v>
      </c>
      <c r="S9" s="5">
        <v>3076</v>
      </c>
    </row>
    <row r="10" spans="1:26" x14ac:dyDescent="0.25">
      <c r="A10">
        <v>261703</v>
      </c>
      <c r="B10" s="1">
        <v>44328</v>
      </c>
      <c r="C10">
        <v>5</v>
      </c>
      <c r="D10" t="s">
        <v>19</v>
      </c>
      <c r="E10">
        <v>2021</v>
      </c>
      <c r="F10">
        <v>39</v>
      </c>
      <c r="G10" s="4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>
        <v>4</v>
      </c>
      <c r="O10" s="2">
        <v>1252</v>
      </c>
      <c r="P10" s="2">
        <v>2295</v>
      </c>
      <c r="Q10" s="2">
        <v>4172</v>
      </c>
      <c r="R10" s="2">
        <v>5008</v>
      </c>
      <c r="S10" s="5">
        <v>9180</v>
      </c>
    </row>
    <row r="11" spans="1:26" x14ac:dyDescent="0.25">
      <c r="A11">
        <v>261704</v>
      </c>
      <c r="B11" s="1">
        <v>44328</v>
      </c>
      <c r="C11">
        <v>5</v>
      </c>
      <c r="D11" t="s">
        <v>19</v>
      </c>
      <c r="E11">
        <v>2021</v>
      </c>
      <c r="F11">
        <v>42</v>
      </c>
      <c r="G11" s="4" t="s">
        <v>20</v>
      </c>
      <c r="H11" t="s">
        <v>27</v>
      </c>
      <c r="I11" t="s">
        <v>39</v>
      </c>
      <c r="J11" t="s">
        <v>40</v>
      </c>
      <c r="K11" t="s">
        <v>24</v>
      </c>
      <c r="L11" t="s">
        <v>25</v>
      </c>
      <c r="M11" t="s">
        <v>37</v>
      </c>
      <c r="N11">
        <v>4</v>
      </c>
      <c r="O11" s="2">
        <v>1252</v>
      </c>
      <c r="P11" s="2">
        <v>2295</v>
      </c>
      <c r="Q11" s="2">
        <v>4172</v>
      </c>
      <c r="R11" s="2">
        <v>5008</v>
      </c>
      <c r="S11" s="5">
        <v>9180</v>
      </c>
    </row>
    <row r="12" spans="1:26" x14ac:dyDescent="0.25">
      <c r="A12">
        <v>261705</v>
      </c>
      <c r="B12" s="1">
        <v>44328</v>
      </c>
      <c r="C12">
        <v>5</v>
      </c>
      <c r="D12" t="s">
        <v>19</v>
      </c>
      <c r="E12">
        <v>2021</v>
      </c>
      <c r="F12">
        <v>35</v>
      </c>
      <c r="G12" s="4" t="s">
        <v>20</v>
      </c>
      <c r="H12" t="s">
        <v>21</v>
      </c>
      <c r="I12" t="s">
        <v>33</v>
      </c>
      <c r="J12" t="s">
        <v>41</v>
      </c>
      <c r="K12" t="s">
        <v>24</v>
      </c>
      <c r="L12" t="s">
        <v>25</v>
      </c>
      <c r="M12" t="s">
        <v>42</v>
      </c>
      <c r="N12">
        <v>1</v>
      </c>
      <c r="O12" s="2">
        <v>1266</v>
      </c>
      <c r="P12" s="2">
        <v>2320</v>
      </c>
      <c r="Q12" s="2">
        <v>1054</v>
      </c>
      <c r="R12" s="2">
        <v>1266</v>
      </c>
      <c r="S12" s="5">
        <v>2320</v>
      </c>
    </row>
    <row r="13" spans="1:26" x14ac:dyDescent="0.25">
      <c r="A13">
        <v>261706</v>
      </c>
      <c r="B13" s="1">
        <v>44328</v>
      </c>
      <c r="C13">
        <v>5</v>
      </c>
      <c r="D13" t="s">
        <v>19</v>
      </c>
      <c r="E13">
        <v>2021</v>
      </c>
      <c r="F13">
        <v>37</v>
      </c>
      <c r="G13" s="4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>
        <v>1</v>
      </c>
      <c r="O13" s="2">
        <v>1252</v>
      </c>
      <c r="P13" s="2">
        <v>2295</v>
      </c>
      <c r="Q13" s="2">
        <v>1043</v>
      </c>
      <c r="R13" s="2">
        <v>1252</v>
      </c>
      <c r="S13" s="5">
        <v>2295</v>
      </c>
    </row>
    <row r="14" spans="1:26" x14ac:dyDescent="0.25">
      <c r="A14">
        <v>261707</v>
      </c>
      <c r="B14" s="1">
        <v>44359</v>
      </c>
      <c r="C14">
        <v>6</v>
      </c>
      <c r="D14" t="s">
        <v>19</v>
      </c>
      <c r="E14">
        <v>2021</v>
      </c>
      <c r="F14">
        <v>23</v>
      </c>
      <c r="G14" s="4" t="s">
        <v>36</v>
      </c>
      <c r="H14" t="s">
        <v>27</v>
      </c>
      <c r="I14" t="s">
        <v>28</v>
      </c>
      <c r="J14" t="s">
        <v>29</v>
      </c>
      <c r="K14" t="s">
        <v>24</v>
      </c>
      <c r="L14" t="s">
        <v>25</v>
      </c>
      <c r="M14" t="s">
        <v>31</v>
      </c>
      <c r="N14">
        <v>3</v>
      </c>
      <c r="O14" s="2">
        <v>420</v>
      </c>
      <c r="P14" s="2">
        <v>769</v>
      </c>
      <c r="Q14" s="2">
        <v>1047</v>
      </c>
      <c r="R14" s="2">
        <v>1260</v>
      </c>
      <c r="S14" s="5">
        <v>2307</v>
      </c>
    </row>
    <row r="15" spans="1:26" x14ac:dyDescent="0.25">
      <c r="A15">
        <v>261708</v>
      </c>
      <c r="B15" s="1">
        <v>44359</v>
      </c>
      <c r="C15">
        <v>6</v>
      </c>
      <c r="D15" t="s">
        <v>19</v>
      </c>
      <c r="E15">
        <v>2021</v>
      </c>
      <c r="F15">
        <v>27</v>
      </c>
      <c r="G15" s="4" t="s">
        <v>32</v>
      </c>
      <c r="H15" t="s">
        <v>27</v>
      </c>
      <c r="I15" t="s">
        <v>43</v>
      </c>
      <c r="J15" t="s">
        <v>44</v>
      </c>
      <c r="K15" t="s">
        <v>24</v>
      </c>
      <c r="L15" t="s">
        <v>25</v>
      </c>
      <c r="M15" t="s">
        <v>26</v>
      </c>
      <c r="N15">
        <v>1</v>
      </c>
      <c r="O15" s="2">
        <v>1252</v>
      </c>
      <c r="P15" s="2">
        <v>2295</v>
      </c>
      <c r="Q15" s="2">
        <v>1043</v>
      </c>
      <c r="R15" s="2">
        <v>1252</v>
      </c>
      <c r="S15" s="5">
        <v>2295</v>
      </c>
    </row>
    <row r="16" spans="1:26" x14ac:dyDescent="0.25">
      <c r="A16">
        <v>261709</v>
      </c>
      <c r="B16" s="1">
        <v>44359</v>
      </c>
      <c r="C16">
        <v>6</v>
      </c>
      <c r="D16" t="s">
        <v>19</v>
      </c>
      <c r="E16">
        <v>2021</v>
      </c>
      <c r="F16">
        <v>36</v>
      </c>
      <c r="G16" s="4" t="s">
        <v>20</v>
      </c>
      <c r="H16" t="s">
        <v>27</v>
      </c>
      <c r="I16" t="s">
        <v>33</v>
      </c>
      <c r="J16" t="s">
        <v>34</v>
      </c>
      <c r="K16" t="s">
        <v>24</v>
      </c>
      <c r="L16" t="s">
        <v>25</v>
      </c>
      <c r="M16" t="s">
        <v>45</v>
      </c>
      <c r="N16">
        <v>1</v>
      </c>
      <c r="O16" s="2">
        <v>1252</v>
      </c>
      <c r="P16" s="2">
        <v>2295</v>
      </c>
      <c r="Q16" s="2">
        <v>1043</v>
      </c>
      <c r="R16" s="2">
        <v>1252</v>
      </c>
      <c r="S16" s="5">
        <v>2295</v>
      </c>
    </row>
    <row r="17" spans="1:19" x14ac:dyDescent="0.25">
      <c r="A17">
        <v>261710</v>
      </c>
      <c r="B17" s="1">
        <v>44359</v>
      </c>
      <c r="C17">
        <v>6</v>
      </c>
      <c r="D17" t="s">
        <v>19</v>
      </c>
      <c r="E17">
        <v>2021</v>
      </c>
      <c r="F17">
        <v>47</v>
      </c>
      <c r="G17" s="4" t="s">
        <v>20</v>
      </c>
      <c r="H17" t="s">
        <v>27</v>
      </c>
      <c r="I17" t="s">
        <v>28</v>
      </c>
      <c r="J17" t="s">
        <v>29</v>
      </c>
      <c r="K17" t="s">
        <v>24</v>
      </c>
      <c r="L17" t="s">
        <v>25</v>
      </c>
      <c r="M17" t="s">
        <v>42</v>
      </c>
      <c r="N17">
        <v>1</v>
      </c>
      <c r="O17" s="2">
        <v>1266</v>
      </c>
      <c r="P17" s="2">
        <v>2320</v>
      </c>
      <c r="Q17" s="2">
        <v>1054</v>
      </c>
      <c r="R17" s="2">
        <v>1266</v>
      </c>
      <c r="S17" s="5">
        <v>2320</v>
      </c>
    </row>
    <row r="18" spans="1:19" x14ac:dyDescent="0.25">
      <c r="A18">
        <v>261711</v>
      </c>
      <c r="B18" s="1">
        <v>44389</v>
      </c>
      <c r="C18">
        <v>7</v>
      </c>
      <c r="D18" t="s">
        <v>19</v>
      </c>
      <c r="E18">
        <v>2021</v>
      </c>
      <c r="F18">
        <v>30</v>
      </c>
      <c r="G18" s="4" t="s">
        <v>32</v>
      </c>
      <c r="H18" t="s">
        <v>27</v>
      </c>
      <c r="I18" t="s">
        <v>22</v>
      </c>
      <c r="J18" t="s">
        <v>23</v>
      </c>
      <c r="K18" t="s">
        <v>24</v>
      </c>
      <c r="L18" t="s">
        <v>25</v>
      </c>
      <c r="M18" t="s">
        <v>46</v>
      </c>
      <c r="N18">
        <v>4</v>
      </c>
      <c r="O18" s="2">
        <v>420</v>
      </c>
      <c r="P18" s="2">
        <v>769</v>
      </c>
      <c r="Q18" s="2">
        <v>1396</v>
      </c>
      <c r="R18" s="2">
        <v>1680</v>
      </c>
      <c r="S18" s="5">
        <v>3076</v>
      </c>
    </row>
    <row r="19" spans="1:19" x14ac:dyDescent="0.25">
      <c r="A19">
        <v>261712</v>
      </c>
      <c r="B19" s="1">
        <v>44389</v>
      </c>
      <c r="C19">
        <v>7</v>
      </c>
      <c r="D19" t="s">
        <v>19</v>
      </c>
      <c r="E19">
        <v>2021</v>
      </c>
      <c r="F19">
        <v>38</v>
      </c>
      <c r="G19" s="4" t="s">
        <v>20</v>
      </c>
      <c r="H19" t="s">
        <v>27</v>
      </c>
      <c r="I19" t="s">
        <v>22</v>
      </c>
      <c r="J19" t="s">
        <v>23</v>
      </c>
      <c r="K19" t="s">
        <v>24</v>
      </c>
      <c r="L19" t="s">
        <v>25</v>
      </c>
      <c r="M19" t="s">
        <v>30</v>
      </c>
      <c r="N19">
        <v>2</v>
      </c>
      <c r="O19" s="2">
        <v>1266</v>
      </c>
      <c r="P19" s="2">
        <v>2320</v>
      </c>
      <c r="Q19" s="2">
        <v>2108</v>
      </c>
      <c r="R19" s="2">
        <v>2532</v>
      </c>
      <c r="S19" s="5">
        <v>4640</v>
      </c>
    </row>
    <row r="20" spans="1:19" x14ac:dyDescent="0.25">
      <c r="A20">
        <v>261713</v>
      </c>
      <c r="B20" s="1">
        <v>44420</v>
      </c>
      <c r="C20">
        <v>8</v>
      </c>
      <c r="D20" t="s">
        <v>19</v>
      </c>
      <c r="E20">
        <v>2021</v>
      </c>
      <c r="F20">
        <v>19</v>
      </c>
      <c r="G20" s="4" t="s">
        <v>36</v>
      </c>
      <c r="H20" t="s">
        <v>21</v>
      </c>
      <c r="I20" t="s">
        <v>33</v>
      </c>
      <c r="J20" t="s">
        <v>34</v>
      </c>
      <c r="K20" t="s">
        <v>24</v>
      </c>
      <c r="L20" t="s">
        <v>25</v>
      </c>
      <c r="M20" t="s">
        <v>47</v>
      </c>
      <c r="N20">
        <v>4</v>
      </c>
      <c r="O20" s="2">
        <v>308</v>
      </c>
      <c r="P20" s="2">
        <v>565</v>
      </c>
      <c r="Q20" s="2">
        <v>1028</v>
      </c>
      <c r="R20" s="2">
        <v>1232</v>
      </c>
      <c r="S20" s="5">
        <v>2260</v>
      </c>
    </row>
    <row r="21" spans="1:19" x14ac:dyDescent="0.25">
      <c r="A21">
        <v>261714</v>
      </c>
      <c r="B21" s="1">
        <v>44420</v>
      </c>
      <c r="C21">
        <v>8</v>
      </c>
      <c r="D21" t="s">
        <v>19</v>
      </c>
      <c r="E21">
        <v>2021</v>
      </c>
      <c r="F21">
        <v>30</v>
      </c>
      <c r="G21" s="4" t="s">
        <v>32</v>
      </c>
      <c r="H21" t="s">
        <v>21</v>
      </c>
      <c r="I21" t="s">
        <v>43</v>
      </c>
      <c r="J21" t="s">
        <v>44</v>
      </c>
      <c r="K21" t="s">
        <v>24</v>
      </c>
      <c r="L21" t="s">
        <v>25</v>
      </c>
      <c r="M21" t="s">
        <v>42</v>
      </c>
      <c r="N21">
        <v>4</v>
      </c>
      <c r="O21" s="2">
        <v>1266</v>
      </c>
      <c r="P21" s="2">
        <v>2320</v>
      </c>
      <c r="Q21" s="2">
        <v>4216</v>
      </c>
      <c r="R21" s="2">
        <v>5064</v>
      </c>
      <c r="S21" s="5">
        <v>9280</v>
      </c>
    </row>
    <row r="22" spans="1:19" x14ac:dyDescent="0.25">
      <c r="A22">
        <v>261715</v>
      </c>
      <c r="B22" s="1">
        <v>44420</v>
      </c>
      <c r="C22">
        <v>8</v>
      </c>
      <c r="D22" t="s">
        <v>19</v>
      </c>
      <c r="E22">
        <v>2021</v>
      </c>
      <c r="F22">
        <v>39</v>
      </c>
      <c r="G22" s="4" t="s">
        <v>20</v>
      </c>
      <c r="H22" t="s">
        <v>21</v>
      </c>
      <c r="I22" t="s">
        <v>22</v>
      </c>
      <c r="J22" t="s">
        <v>48</v>
      </c>
      <c r="K22" t="s">
        <v>24</v>
      </c>
      <c r="L22" t="s">
        <v>25</v>
      </c>
      <c r="M22" t="s">
        <v>45</v>
      </c>
      <c r="N22">
        <v>2</v>
      </c>
      <c r="O22" s="2">
        <v>1252</v>
      </c>
      <c r="P22" s="2">
        <v>2295</v>
      </c>
      <c r="Q22" s="2">
        <v>2086</v>
      </c>
      <c r="R22" s="2">
        <v>2504</v>
      </c>
      <c r="S22" s="5">
        <v>4590</v>
      </c>
    </row>
    <row r="23" spans="1:19" x14ac:dyDescent="0.25">
      <c r="A23">
        <v>261716</v>
      </c>
      <c r="B23" s="1">
        <v>44420</v>
      </c>
      <c r="C23">
        <v>8</v>
      </c>
      <c r="D23" t="s">
        <v>19</v>
      </c>
      <c r="E23">
        <v>2021</v>
      </c>
      <c r="F23">
        <v>35</v>
      </c>
      <c r="G23" s="4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49</v>
      </c>
      <c r="N23">
        <v>1</v>
      </c>
      <c r="O23" s="2">
        <v>295</v>
      </c>
      <c r="P23" s="2">
        <v>540</v>
      </c>
      <c r="Q23" s="2">
        <v>245</v>
      </c>
      <c r="R23" s="2">
        <v>295</v>
      </c>
      <c r="S23" s="5">
        <v>540</v>
      </c>
    </row>
    <row r="24" spans="1:19" x14ac:dyDescent="0.25">
      <c r="A24">
        <v>261717</v>
      </c>
      <c r="B24" s="1">
        <v>44451</v>
      </c>
      <c r="C24">
        <v>9</v>
      </c>
      <c r="D24" t="s">
        <v>19</v>
      </c>
      <c r="E24">
        <v>2021</v>
      </c>
      <c r="F24">
        <v>33</v>
      </c>
      <c r="G24" s="4" t="s">
        <v>32</v>
      </c>
      <c r="H24" t="s">
        <v>21</v>
      </c>
      <c r="I24" t="s">
        <v>33</v>
      </c>
      <c r="J24" t="s">
        <v>50</v>
      </c>
      <c r="K24" t="s">
        <v>24</v>
      </c>
      <c r="L24" t="s">
        <v>25</v>
      </c>
      <c r="M24" t="s">
        <v>51</v>
      </c>
      <c r="N24">
        <v>2</v>
      </c>
      <c r="O24" s="2">
        <v>1898</v>
      </c>
      <c r="P24" s="2">
        <v>3375</v>
      </c>
      <c r="Q24" s="2">
        <v>2954</v>
      </c>
      <c r="R24" s="2">
        <v>3796</v>
      </c>
      <c r="S24" s="5">
        <v>6750</v>
      </c>
    </row>
    <row r="25" spans="1:19" x14ac:dyDescent="0.25">
      <c r="A25">
        <v>261718</v>
      </c>
      <c r="B25" s="1">
        <v>44451</v>
      </c>
      <c r="C25">
        <v>9</v>
      </c>
      <c r="D25" t="s">
        <v>19</v>
      </c>
      <c r="E25">
        <v>2021</v>
      </c>
      <c r="F25">
        <v>41</v>
      </c>
      <c r="G25" s="4" t="s">
        <v>20</v>
      </c>
      <c r="H25" t="s">
        <v>21</v>
      </c>
      <c r="I25" t="s">
        <v>39</v>
      </c>
      <c r="J25" t="s">
        <v>52</v>
      </c>
      <c r="K25" t="s">
        <v>24</v>
      </c>
      <c r="L25" t="s">
        <v>25</v>
      </c>
      <c r="M25" t="s">
        <v>30</v>
      </c>
      <c r="N25">
        <v>1</v>
      </c>
      <c r="O25" s="2">
        <v>1266</v>
      </c>
      <c r="P25" s="2">
        <v>2320</v>
      </c>
      <c r="Q25" s="2">
        <v>1054</v>
      </c>
      <c r="R25" s="2">
        <v>1266</v>
      </c>
      <c r="S25" s="5">
        <v>2320</v>
      </c>
    </row>
    <row r="26" spans="1:19" x14ac:dyDescent="0.25">
      <c r="A26">
        <v>261719</v>
      </c>
      <c r="B26" s="1">
        <v>44481</v>
      </c>
      <c r="C26">
        <v>10</v>
      </c>
      <c r="D26" t="s">
        <v>19</v>
      </c>
      <c r="E26">
        <v>2021</v>
      </c>
      <c r="F26">
        <v>34</v>
      </c>
      <c r="G26" s="4" t="s">
        <v>32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45</v>
      </c>
      <c r="N26">
        <v>2</v>
      </c>
      <c r="O26" s="2">
        <v>1252</v>
      </c>
      <c r="P26" s="2">
        <v>2295</v>
      </c>
      <c r="Q26" s="2">
        <v>2086</v>
      </c>
      <c r="R26" s="2">
        <v>2504</v>
      </c>
      <c r="S26" s="5">
        <v>4590</v>
      </c>
    </row>
    <row r="27" spans="1:19" x14ac:dyDescent="0.25">
      <c r="A27">
        <v>261720</v>
      </c>
      <c r="B27" s="1">
        <v>44481</v>
      </c>
      <c r="C27">
        <v>10</v>
      </c>
      <c r="D27" t="s">
        <v>19</v>
      </c>
      <c r="E27">
        <v>2021</v>
      </c>
      <c r="F27">
        <v>40</v>
      </c>
      <c r="G27" s="4" t="s">
        <v>20</v>
      </c>
      <c r="H27" t="s">
        <v>27</v>
      </c>
      <c r="I27" t="s">
        <v>33</v>
      </c>
      <c r="J27" t="s">
        <v>34</v>
      </c>
      <c r="K27" t="s">
        <v>24</v>
      </c>
      <c r="L27" t="s">
        <v>25</v>
      </c>
      <c r="M27" t="s">
        <v>45</v>
      </c>
      <c r="N27">
        <v>2</v>
      </c>
      <c r="O27" s="2">
        <v>1252</v>
      </c>
      <c r="P27" s="2">
        <v>2295</v>
      </c>
      <c r="Q27" s="2">
        <v>2086</v>
      </c>
      <c r="R27" s="2">
        <v>2504</v>
      </c>
      <c r="S27" s="5">
        <v>4590</v>
      </c>
    </row>
    <row r="28" spans="1:19" x14ac:dyDescent="0.25">
      <c r="A28">
        <v>261721</v>
      </c>
      <c r="B28" s="1">
        <v>44481</v>
      </c>
      <c r="C28">
        <v>10</v>
      </c>
      <c r="D28" t="s">
        <v>19</v>
      </c>
      <c r="E28">
        <v>2021</v>
      </c>
      <c r="F28">
        <v>26</v>
      </c>
      <c r="G28" s="4" t="s">
        <v>32</v>
      </c>
      <c r="H28" t="s">
        <v>27</v>
      </c>
      <c r="I28" t="s">
        <v>28</v>
      </c>
      <c r="J28" t="s">
        <v>29</v>
      </c>
      <c r="K28" t="s">
        <v>24</v>
      </c>
      <c r="L28" t="s">
        <v>25</v>
      </c>
      <c r="M28" t="s">
        <v>37</v>
      </c>
      <c r="N28">
        <v>1</v>
      </c>
      <c r="O28" s="2">
        <v>1252</v>
      </c>
      <c r="P28" s="2">
        <v>2295</v>
      </c>
      <c r="Q28" s="2">
        <v>1043</v>
      </c>
      <c r="R28" s="2">
        <v>1252</v>
      </c>
      <c r="S28" s="5">
        <v>2295</v>
      </c>
    </row>
    <row r="29" spans="1:19" x14ac:dyDescent="0.25">
      <c r="A29">
        <v>261722</v>
      </c>
      <c r="B29" s="1">
        <v>44481</v>
      </c>
      <c r="C29">
        <v>10</v>
      </c>
      <c r="D29" t="s">
        <v>19</v>
      </c>
      <c r="E29">
        <v>2021</v>
      </c>
      <c r="F29">
        <v>34</v>
      </c>
      <c r="G29" s="4" t="s">
        <v>32</v>
      </c>
      <c r="H29" t="s">
        <v>27</v>
      </c>
      <c r="I29" t="s">
        <v>22</v>
      </c>
      <c r="J29" t="s">
        <v>23</v>
      </c>
      <c r="K29" t="s">
        <v>24</v>
      </c>
      <c r="L29" t="s">
        <v>25</v>
      </c>
      <c r="M29" t="s">
        <v>53</v>
      </c>
      <c r="N29">
        <v>1</v>
      </c>
      <c r="O29" s="2">
        <v>295</v>
      </c>
      <c r="P29" s="2">
        <v>540</v>
      </c>
      <c r="Q29" s="2">
        <v>245</v>
      </c>
      <c r="R29" s="2">
        <v>295</v>
      </c>
      <c r="S29" s="5">
        <v>540</v>
      </c>
    </row>
    <row r="30" spans="1:19" x14ac:dyDescent="0.25">
      <c r="A30">
        <v>261723</v>
      </c>
      <c r="B30" s="1">
        <v>44481</v>
      </c>
      <c r="C30">
        <v>10</v>
      </c>
      <c r="D30" t="s">
        <v>19</v>
      </c>
      <c r="E30">
        <v>2021</v>
      </c>
      <c r="F30">
        <v>34</v>
      </c>
      <c r="G30" s="4" t="s">
        <v>32</v>
      </c>
      <c r="H30" t="s">
        <v>21</v>
      </c>
      <c r="I30" t="s">
        <v>22</v>
      </c>
      <c r="J30" t="s">
        <v>38</v>
      </c>
      <c r="K30" t="s">
        <v>24</v>
      </c>
      <c r="L30" t="s">
        <v>25</v>
      </c>
      <c r="M30" t="s">
        <v>54</v>
      </c>
      <c r="N30">
        <v>1</v>
      </c>
      <c r="O30" s="2">
        <v>1912</v>
      </c>
      <c r="P30" s="2">
        <v>3400</v>
      </c>
      <c r="Q30" s="2">
        <v>1488</v>
      </c>
      <c r="R30" s="2">
        <v>1912</v>
      </c>
      <c r="S30" s="5">
        <v>3400</v>
      </c>
    </row>
    <row r="31" spans="1:19" x14ac:dyDescent="0.25">
      <c r="A31">
        <v>261724</v>
      </c>
      <c r="B31" s="1">
        <v>44481</v>
      </c>
      <c r="C31">
        <v>10</v>
      </c>
      <c r="D31" t="s">
        <v>19</v>
      </c>
      <c r="E31">
        <v>2021</v>
      </c>
      <c r="F31">
        <v>38</v>
      </c>
      <c r="G31" s="4" t="s">
        <v>20</v>
      </c>
      <c r="H31" t="s">
        <v>27</v>
      </c>
      <c r="I31" t="s">
        <v>33</v>
      </c>
      <c r="J31" t="s">
        <v>34</v>
      </c>
      <c r="K31" t="s">
        <v>24</v>
      </c>
      <c r="L31" t="s">
        <v>25</v>
      </c>
      <c r="M31" t="s">
        <v>37</v>
      </c>
      <c r="N31">
        <v>1</v>
      </c>
      <c r="O31" s="2">
        <v>1252</v>
      </c>
      <c r="P31" s="2">
        <v>2295</v>
      </c>
      <c r="Q31" s="2">
        <v>1043</v>
      </c>
      <c r="R31" s="2">
        <v>1252</v>
      </c>
      <c r="S31" s="5">
        <v>2295</v>
      </c>
    </row>
    <row r="32" spans="1:19" x14ac:dyDescent="0.25">
      <c r="A32">
        <v>261725</v>
      </c>
      <c r="B32" s="1">
        <v>44512</v>
      </c>
      <c r="C32">
        <v>11</v>
      </c>
      <c r="D32" t="s">
        <v>19</v>
      </c>
      <c r="E32">
        <v>2021</v>
      </c>
      <c r="F32">
        <v>24</v>
      </c>
      <c r="G32" s="4" t="s">
        <v>36</v>
      </c>
      <c r="H32" t="s">
        <v>21</v>
      </c>
      <c r="I32" t="s">
        <v>55</v>
      </c>
      <c r="J32" t="s">
        <v>56</v>
      </c>
      <c r="K32" t="s">
        <v>24</v>
      </c>
      <c r="L32" t="s">
        <v>25</v>
      </c>
      <c r="M32" t="s">
        <v>37</v>
      </c>
      <c r="N32">
        <v>3</v>
      </c>
      <c r="O32" s="2">
        <v>1252</v>
      </c>
      <c r="P32" s="2">
        <v>2295</v>
      </c>
      <c r="Q32" s="2">
        <v>3129</v>
      </c>
      <c r="R32" s="2">
        <v>3756</v>
      </c>
      <c r="S32" s="5">
        <v>6885</v>
      </c>
    </row>
    <row r="33" spans="1:19" x14ac:dyDescent="0.25">
      <c r="A33">
        <v>261726</v>
      </c>
      <c r="B33" s="1">
        <v>44512</v>
      </c>
      <c r="C33">
        <v>11</v>
      </c>
      <c r="D33" t="s">
        <v>19</v>
      </c>
      <c r="E33">
        <v>2021</v>
      </c>
      <c r="F33">
        <v>41</v>
      </c>
      <c r="G33" s="4" t="s">
        <v>20</v>
      </c>
      <c r="H33" t="s">
        <v>21</v>
      </c>
      <c r="I33" t="s">
        <v>33</v>
      </c>
      <c r="J33" t="s">
        <v>34</v>
      </c>
      <c r="K33" t="s">
        <v>24</v>
      </c>
      <c r="L33" t="s">
        <v>25</v>
      </c>
      <c r="M33" t="s">
        <v>46</v>
      </c>
      <c r="N33">
        <v>2</v>
      </c>
      <c r="O33" s="2">
        <v>420</v>
      </c>
      <c r="P33" s="2">
        <v>769</v>
      </c>
      <c r="Q33" s="2">
        <v>698</v>
      </c>
      <c r="R33" s="2">
        <v>840</v>
      </c>
      <c r="S33" s="5">
        <v>1538</v>
      </c>
    </row>
    <row r="34" spans="1:19" x14ac:dyDescent="0.25">
      <c r="A34">
        <v>261727</v>
      </c>
      <c r="B34" s="1">
        <v>44512</v>
      </c>
      <c r="C34">
        <v>11</v>
      </c>
      <c r="D34" t="s">
        <v>19</v>
      </c>
      <c r="E34">
        <v>2021</v>
      </c>
      <c r="F34">
        <v>27</v>
      </c>
      <c r="G34" s="4" t="s">
        <v>32</v>
      </c>
      <c r="H34" t="s">
        <v>27</v>
      </c>
      <c r="I34" t="s">
        <v>43</v>
      </c>
      <c r="J34" t="s">
        <v>44</v>
      </c>
      <c r="K34" t="s">
        <v>24</v>
      </c>
      <c r="L34" t="s">
        <v>25</v>
      </c>
      <c r="M34" t="s">
        <v>26</v>
      </c>
      <c r="N34">
        <v>1</v>
      </c>
      <c r="O34" s="2">
        <v>1252</v>
      </c>
      <c r="P34" s="2">
        <v>2295</v>
      </c>
      <c r="Q34" s="2">
        <v>1043</v>
      </c>
      <c r="R34" s="2">
        <v>1252</v>
      </c>
      <c r="S34" s="5">
        <v>2295</v>
      </c>
    </row>
    <row r="35" spans="1:19" x14ac:dyDescent="0.25">
      <c r="A35">
        <v>261728</v>
      </c>
      <c r="B35" s="1">
        <v>44512</v>
      </c>
      <c r="C35">
        <v>11</v>
      </c>
      <c r="D35" t="s">
        <v>19</v>
      </c>
      <c r="E35">
        <v>2021</v>
      </c>
      <c r="F35">
        <v>37</v>
      </c>
      <c r="G35" s="4" t="s">
        <v>20</v>
      </c>
      <c r="H35" t="s">
        <v>27</v>
      </c>
      <c r="I35" t="s">
        <v>22</v>
      </c>
      <c r="J35" t="s">
        <v>23</v>
      </c>
      <c r="K35" t="s">
        <v>24</v>
      </c>
      <c r="L35" t="s">
        <v>25</v>
      </c>
      <c r="M35" t="s">
        <v>31</v>
      </c>
      <c r="N35">
        <v>1</v>
      </c>
      <c r="O35" s="2">
        <v>420</v>
      </c>
      <c r="P35" s="2">
        <v>769</v>
      </c>
      <c r="Q35" s="2">
        <v>349</v>
      </c>
      <c r="R35" s="2">
        <v>420</v>
      </c>
      <c r="S35" s="5">
        <v>769</v>
      </c>
    </row>
    <row r="36" spans="1:19" x14ac:dyDescent="0.25">
      <c r="A36">
        <v>261729</v>
      </c>
      <c r="B36" s="1">
        <v>44512</v>
      </c>
      <c r="C36">
        <v>11</v>
      </c>
      <c r="D36" t="s">
        <v>19</v>
      </c>
      <c r="E36">
        <v>2021</v>
      </c>
      <c r="F36">
        <v>38</v>
      </c>
      <c r="G36" s="4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42</v>
      </c>
      <c r="N36">
        <v>1</v>
      </c>
      <c r="O36" s="2">
        <v>1266</v>
      </c>
      <c r="P36" s="2">
        <v>2320</v>
      </c>
      <c r="Q36" s="2">
        <v>1054</v>
      </c>
      <c r="R36" s="2">
        <v>1266</v>
      </c>
      <c r="S36" s="5">
        <v>2320</v>
      </c>
    </row>
    <row r="37" spans="1:19" x14ac:dyDescent="0.25">
      <c r="A37">
        <v>261730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s="4" t="s">
        <v>20</v>
      </c>
      <c r="H37" t="s">
        <v>21</v>
      </c>
      <c r="I37" t="s">
        <v>33</v>
      </c>
      <c r="J37" t="s">
        <v>34</v>
      </c>
      <c r="K37" t="s">
        <v>24</v>
      </c>
      <c r="L37" t="s">
        <v>25</v>
      </c>
      <c r="M37" t="s">
        <v>30</v>
      </c>
      <c r="N37">
        <v>4</v>
      </c>
      <c r="O37" s="2">
        <v>1266</v>
      </c>
      <c r="P37" s="2">
        <v>2320</v>
      </c>
      <c r="Q37" s="2">
        <v>4216</v>
      </c>
      <c r="R37" s="2">
        <v>5064</v>
      </c>
      <c r="S37" s="5">
        <v>9280</v>
      </c>
    </row>
    <row r="38" spans="1:19" x14ac:dyDescent="0.25">
      <c r="A38">
        <v>261731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s="4" t="s">
        <v>20</v>
      </c>
      <c r="H38" t="s">
        <v>27</v>
      </c>
      <c r="I38" t="s">
        <v>22</v>
      </c>
      <c r="J38" t="s">
        <v>23</v>
      </c>
      <c r="K38" t="s">
        <v>24</v>
      </c>
      <c r="L38" t="s">
        <v>25</v>
      </c>
      <c r="M38" t="s">
        <v>31</v>
      </c>
      <c r="N38">
        <v>4</v>
      </c>
      <c r="O38" s="2">
        <v>420</v>
      </c>
      <c r="P38" s="2">
        <v>769</v>
      </c>
      <c r="Q38" s="2">
        <v>1396</v>
      </c>
      <c r="R38" s="2">
        <v>1680</v>
      </c>
      <c r="S38" s="5">
        <v>3076</v>
      </c>
    </row>
    <row r="39" spans="1:19" x14ac:dyDescent="0.25">
      <c r="A39">
        <v>261732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s="4" t="s">
        <v>32</v>
      </c>
      <c r="H39" t="s">
        <v>27</v>
      </c>
      <c r="I39" t="s">
        <v>33</v>
      </c>
      <c r="J39" t="s">
        <v>34</v>
      </c>
      <c r="K39" t="s">
        <v>24</v>
      </c>
      <c r="L39" t="s">
        <v>25</v>
      </c>
      <c r="M39" t="s">
        <v>37</v>
      </c>
      <c r="N39">
        <v>2</v>
      </c>
      <c r="O39" s="2">
        <v>1252</v>
      </c>
      <c r="P39" s="2">
        <v>2295</v>
      </c>
      <c r="Q39" s="2">
        <v>2086</v>
      </c>
      <c r="R39" s="2">
        <v>2504</v>
      </c>
      <c r="S39" s="5">
        <v>4590</v>
      </c>
    </row>
    <row r="40" spans="1:19" x14ac:dyDescent="0.25">
      <c r="A40">
        <v>261733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s="4" t="s">
        <v>20</v>
      </c>
      <c r="H40" t="s">
        <v>21</v>
      </c>
      <c r="I40" t="s">
        <v>33</v>
      </c>
      <c r="J40" t="s">
        <v>50</v>
      </c>
      <c r="K40" t="s">
        <v>24</v>
      </c>
      <c r="L40" t="s">
        <v>25</v>
      </c>
      <c r="M40" t="s">
        <v>30</v>
      </c>
      <c r="N40">
        <v>1</v>
      </c>
      <c r="O40" s="2">
        <v>1266</v>
      </c>
      <c r="P40" s="2">
        <v>2320</v>
      </c>
      <c r="Q40" s="2">
        <v>1054</v>
      </c>
      <c r="R40" s="2">
        <v>1266</v>
      </c>
      <c r="S40" s="5">
        <v>2320</v>
      </c>
    </row>
    <row r="41" spans="1:19" x14ac:dyDescent="0.25">
      <c r="A41">
        <v>261734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s="4" t="s">
        <v>20</v>
      </c>
      <c r="H41" t="s">
        <v>21</v>
      </c>
      <c r="I41" t="s">
        <v>22</v>
      </c>
      <c r="J41" t="s">
        <v>38</v>
      </c>
      <c r="K41" t="s">
        <v>24</v>
      </c>
      <c r="L41" t="s">
        <v>25</v>
      </c>
      <c r="M41" t="s">
        <v>30</v>
      </c>
      <c r="N41">
        <v>1</v>
      </c>
      <c r="O41" s="2">
        <v>1266</v>
      </c>
      <c r="P41" s="2">
        <v>2320</v>
      </c>
      <c r="Q41" s="2">
        <v>1054</v>
      </c>
      <c r="R41" s="2">
        <v>1266</v>
      </c>
      <c r="S41" s="5">
        <v>2320</v>
      </c>
    </row>
    <row r="42" spans="1:19" x14ac:dyDescent="0.25">
      <c r="A42">
        <v>261735</v>
      </c>
      <c r="B42" t="s">
        <v>57</v>
      </c>
      <c r="C42">
        <v>13</v>
      </c>
      <c r="D42" t="s">
        <v>19</v>
      </c>
      <c r="E42">
        <v>2021</v>
      </c>
      <c r="F42">
        <v>32</v>
      </c>
      <c r="G42" s="4" t="s">
        <v>32</v>
      </c>
      <c r="H42" t="s">
        <v>21</v>
      </c>
      <c r="I42" t="s">
        <v>33</v>
      </c>
      <c r="J42" t="s">
        <v>41</v>
      </c>
      <c r="K42" t="s">
        <v>24</v>
      </c>
      <c r="L42" t="s">
        <v>25</v>
      </c>
      <c r="M42" t="s">
        <v>30</v>
      </c>
      <c r="N42">
        <v>3</v>
      </c>
      <c r="O42" s="2">
        <v>1266</v>
      </c>
      <c r="P42" s="2">
        <v>2320</v>
      </c>
      <c r="Q42" s="2">
        <v>3162</v>
      </c>
      <c r="R42" s="2">
        <v>3798</v>
      </c>
      <c r="S42" s="5">
        <v>6960</v>
      </c>
    </row>
    <row r="43" spans="1:19" x14ac:dyDescent="0.25">
      <c r="A43">
        <v>261736</v>
      </c>
      <c r="B43" t="s">
        <v>57</v>
      </c>
      <c r="C43">
        <v>13</v>
      </c>
      <c r="D43" t="s">
        <v>19</v>
      </c>
      <c r="E43">
        <v>2021</v>
      </c>
      <c r="F43">
        <v>40</v>
      </c>
      <c r="G43" s="4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58</v>
      </c>
      <c r="N43">
        <v>1</v>
      </c>
      <c r="O43" s="2">
        <v>308</v>
      </c>
      <c r="P43" s="2">
        <v>565</v>
      </c>
      <c r="Q43" s="2">
        <v>257</v>
      </c>
      <c r="R43" s="2">
        <v>308</v>
      </c>
      <c r="S43" s="5">
        <v>565</v>
      </c>
    </row>
    <row r="44" spans="1:19" x14ac:dyDescent="0.25">
      <c r="A44">
        <v>261737</v>
      </c>
      <c r="B44" t="s">
        <v>57</v>
      </c>
      <c r="C44">
        <v>13</v>
      </c>
      <c r="D44" t="s">
        <v>19</v>
      </c>
      <c r="E44">
        <v>2021</v>
      </c>
      <c r="F44">
        <v>44</v>
      </c>
      <c r="G44" s="4" t="s">
        <v>20</v>
      </c>
      <c r="H44" t="s">
        <v>21</v>
      </c>
      <c r="I44" t="s">
        <v>28</v>
      </c>
      <c r="J44" t="s">
        <v>29</v>
      </c>
      <c r="K44" t="s">
        <v>24</v>
      </c>
      <c r="L44" t="s">
        <v>25</v>
      </c>
      <c r="M44" t="s">
        <v>37</v>
      </c>
      <c r="N44">
        <v>1</v>
      </c>
      <c r="O44" s="2">
        <v>1252</v>
      </c>
      <c r="P44" s="2">
        <v>2295</v>
      </c>
      <c r="Q44" s="2">
        <v>1043</v>
      </c>
      <c r="R44" s="2">
        <v>1252</v>
      </c>
      <c r="S44" s="5">
        <v>2295</v>
      </c>
    </row>
    <row r="45" spans="1:19" x14ac:dyDescent="0.25">
      <c r="A45">
        <v>261738</v>
      </c>
      <c r="B45" t="s">
        <v>57</v>
      </c>
      <c r="C45">
        <v>13</v>
      </c>
      <c r="D45" t="s">
        <v>19</v>
      </c>
      <c r="E45">
        <v>2021</v>
      </c>
      <c r="F45">
        <v>49</v>
      </c>
      <c r="G45" s="4" t="s">
        <v>20</v>
      </c>
      <c r="H45" t="s">
        <v>27</v>
      </c>
      <c r="I45" t="s">
        <v>28</v>
      </c>
      <c r="J45" t="s">
        <v>29</v>
      </c>
      <c r="K45" t="s">
        <v>24</v>
      </c>
      <c r="L45" t="s">
        <v>25</v>
      </c>
      <c r="M45" t="s">
        <v>37</v>
      </c>
      <c r="N45">
        <v>1</v>
      </c>
      <c r="O45" s="2">
        <v>1252</v>
      </c>
      <c r="P45" s="2">
        <v>2295</v>
      </c>
      <c r="Q45" s="2">
        <v>1043</v>
      </c>
      <c r="R45" s="2">
        <v>1252</v>
      </c>
      <c r="S45" s="5">
        <v>2295</v>
      </c>
    </row>
    <row r="46" spans="1:19" x14ac:dyDescent="0.25">
      <c r="A46">
        <v>261739</v>
      </c>
      <c r="B46" t="s">
        <v>59</v>
      </c>
      <c r="C46">
        <v>14</v>
      </c>
      <c r="D46" t="s">
        <v>19</v>
      </c>
      <c r="E46">
        <v>2021</v>
      </c>
      <c r="F46">
        <v>30</v>
      </c>
      <c r="G46" s="4" t="s">
        <v>32</v>
      </c>
      <c r="H46" t="s">
        <v>21</v>
      </c>
      <c r="I46" t="s">
        <v>22</v>
      </c>
      <c r="J46" t="s">
        <v>38</v>
      </c>
      <c r="K46" t="s">
        <v>24</v>
      </c>
      <c r="L46" t="s">
        <v>25</v>
      </c>
      <c r="M46" t="s">
        <v>42</v>
      </c>
      <c r="N46">
        <v>2</v>
      </c>
      <c r="O46" s="2">
        <v>1266</v>
      </c>
      <c r="P46" s="2">
        <v>2320</v>
      </c>
      <c r="Q46" s="2">
        <v>2108</v>
      </c>
      <c r="R46" s="2">
        <v>2532</v>
      </c>
      <c r="S46" s="5">
        <v>4640</v>
      </c>
    </row>
    <row r="47" spans="1:19" x14ac:dyDescent="0.25">
      <c r="A47">
        <v>261740</v>
      </c>
      <c r="B47" t="s">
        <v>59</v>
      </c>
      <c r="C47">
        <v>14</v>
      </c>
      <c r="D47" t="s">
        <v>19</v>
      </c>
      <c r="E47">
        <v>2021</v>
      </c>
      <c r="F47">
        <v>32</v>
      </c>
      <c r="G47" s="4" t="s">
        <v>32</v>
      </c>
      <c r="H47" t="s">
        <v>27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>
        <v>1</v>
      </c>
      <c r="O47" s="2">
        <v>1252</v>
      </c>
      <c r="P47" s="2">
        <v>2295</v>
      </c>
      <c r="Q47" s="2">
        <v>1043</v>
      </c>
      <c r="R47" s="2">
        <v>1252</v>
      </c>
      <c r="S47" s="5">
        <v>2295</v>
      </c>
    </row>
    <row r="48" spans="1:19" x14ac:dyDescent="0.25">
      <c r="A48">
        <v>261741</v>
      </c>
      <c r="B48" t="s">
        <v>59</v>
      </c>
      <c r="C48">
        <v>14</v>
      </c>
      <c r="D48" t="s">
        <v>19</v>
      </c>
      <c r="E48">
        <v>2021</v>
      </c>
      <c r="F48">
        <v>32</v>
      </c>
      <c r="G48" s="4" t="s">
        <v>32</v>
      </c>
      <c r="H48" t="s">
        <v>21</v>
      </c>
      <c r="I48" t="s">
        <v>33</v>
      </c>
      <c r="J48" t="s">
        <v>50</v>
      </c>
      <c r="K48" t="s">
        <v>24</v>
      </c>
      <c r="L48" t="s">
        <v>25</v>
      </c>
      <c r="M48" t="s">
        <v>31</v>
      </c>
      <c r="N48">
        <v>1</v>
      </c>
      <c r="O48" s="2">
        <v>420</v>
      </c>
      <c r="P48" s="2">
        <v>769</v>
      </c>
      <c r="Q48" s="2">
        <v>349</v>
      </c>
      <c r="R48" s="2">
        <v>420</v>
      </c>
      <c r="S48" s="5">
        <v>769</v>
      </c>
    </row>
    <row r="49" spans="1:19" x14ac:dyDescent="0.25">
      <c r="A49">
        <v>261742</v>
      </c>
      <c r="B49" t="s">
        <v>60</v>
      </c>
      <c r="C49">
        <v>15</v>
      </c>
      <c r="D49" t="s">
        <v>19</v>
      </c>
      <c r="E49">
        <v>2021</v>
      </c>
      <c r="F49">
        <v>29</v>
      </c>
      <c r="G49" s="4" t="s">
        <v>32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30</v>
      </c>
      <c r="N49">
        <v>1</v>
      </c>
      <c r="O49" s="2">
        <v>1266</v>
      </c>
      <c r="P49" s="2">
        <v>2320</v>
      </c>
      <c r="Q49" s="2">
        <v>1054</v>
      </c>
      <c r="R49" s="2">
        <v>1266</v>
      </c>
      <c r="S49" s="5">
        <v>2320</v>
      </c>
    </row>
    <row r="50" spans="1:19" x14ac:dyDescent="0.25">
      <c r="A50">
        <v>261743</v>
      </c>
      <c r="B50" t="s">
        <v>61</v>
      </c>
      <c r="C50">
        <v>16</v>
      </c>
      <c r="D50" t="s">
        <v>19</v>
      </c>
      <c r="E50">
        <v>2021</v>
      </c>
      <c r="F50">
        <v>33</v>
      </c>
      <c r="G50" s="4" t="s">
        <v>32</v>
      </c>
      <c r="H50" t="s">
        <v>21</v>
      </c>
      <c r="I50" t="s">
        <v>33</v>
      </c>
      <c r="J50" t="s">
        <v>34</v>
      </c>
      <c r="K50" t="s">
        <v>24</v>
      </c>
      <c r="L50" t="s">
        <v>25</v>
      </c>
      <c r="M50" t="s">
        <v>37</v>
      </c>
      <c r="N50">
        <v>2</v>
      </c>
      <c r="O50" s="2">
        <v>1252</v>
      </c>
      <c r="P50" s="2">
        <v>2295</v>
      </c>
      <c r="Q50" s="2">
        <v>2086</v>
      </c>
      <c r="R50" s="2">
        <v>2504</v>
      </c>
      <c r="S50" s="5">
        <v>4590</v>
      </c>
    </row>
    <row r="51" spans="1:19" x14ac:dyDescent="0.25">
      <c r="A51">
        <v>261744</v>
      </c>
      <c r="B51" t="s">
        <v>61</v>
      </c>
      <c r="C51">
        <v>16</v>
      </c>
      <c r="D51" t="s">
        <v>19</v>
      </c>
      <c r="E51">
        <v>2021</v>
      </c>
      <c r="F51">
        <v>38</v>
      </c>
      <c r="G51" s="4" t="s">
        <v>20</v>
      </c>
      <c r="H51" t="s">
        <v>27</v>
      </c>
      <c r="I51" t="s">
        <v>33</v>
      </c>
      <c r="J51" t="s">
        <v>34</v>
      </c>
      <c r="K51" t="s">
        <v>24</v>
      </c>
      <c r="L51" t="s">
        <v>25</v>
      </c>
      <c r="M51" t="s">
        <v>37</v>
      </c>
      <c r="N51">
        <v>2</v>
      </c>
      <c r="O51" s="2">
        <v>1252</v>
      </c>
      <c r="P51" s="2">
        <v>2295</v>
      </c>
      <c r="Q51" s="2">
        <v>2086</v>
      </c>
      <c r="R51" s="2">
        <v>2504</v>
      </c>
      <c r="S51" s="5">
        <v>4590</v>
      </c>
    </row>
    <row r="52" spans="1:19" x14ac:dyDescent="0.25">
      <c r="A52">
        <v>261745</v>
      </c>
      <c r="B52" t="s">
        <v>61</v>
      </c>
      <c r="C52">
        <v>16</v>
      </c>
      <c r="D52" t="s">
        <v>19</v>
      </c>
      <c r="E52">
        <v>2021</v>
      </c>
      <c r="F52">
        <v>27</v>
      </c>
      <c r="G52" s="4" t="s">
        <v>32</v>
      </c>
      <c r="H52" t="s">
        <v>21</v>
      </c>
      <c r="I52" t="s">
        <v>55</v>
      </c>
      <c r="J52" t="s">
        <v>62</v>
      </c>
      <c r="K52" t="s">
        <v>24</v>
      </c>
      <c r="L52" t="s">
        <v>25</v>
      </c>
      <c r="M52" t="s">
        <v>63</v>
      </c>
      <c r="N52">
        <v>1</v>
      </c>
      <c r="O52" s="2">
        <v>1266</v>
      </c>
      <c r="P52" s="2">
        <v>2320</v>
      </c>
      <c r="Q52" s="2">
        <v>1054</v>
      </c>
      <c r="R52" s="2">
        <v>1266</v>
      </c>
      <c r="S52" s="5">
        <v>2320</v>
      </c>
    </row>
    <row r="53" spans="1:19" x14ac:dyDescent="0.25">
      <c r="A53">
        <v>261746</v>
      </c>
      <c r="B53" t="s">
        <v>64</v>
      </c>
      <c r="C53">
        <v>17</v>
      </c>
      <c r="D53" t="s">
        <v>19</v>
      </c>
      <c r="E53">
        <v>2021</v>
      </c>
      <c r="F53">
        <v>37</v>
      </c>
      <c r="G53" s="4" t="s">
        <v>20</v>
      </c>
      <c r="H53" t="s">
        <v>21</v>
      </c>
      <c r="I53" t="s">
        <v>22</v>
      </c>
      <c r="J53" t="s">
        <v>38</v>
      </c>
      <c r="K53" t="s">
        <v>24</v>
      </c>
      <c r="L53" t="s">
        <v>25</v>
      </c>
      <c r="M53" t="s">
        <v>42</v>
      </c>
      <c r="N53">
        <v>2</v>
      </c>
      <c r="O53" s="2">
        <v>1266</v>
      </c>
      <c r="P53" s="2">
        <v>2320</v>
      </c>
      <c r="Q53" s="2">
        <v>2108</v>
      </c>
      <c r="R53" s="2">
        <v>2532</v>
      </c>
      <c r="S53" s="5">
        <v>4640</v>
      </c>
    </row>
    <row r="54" spans="1:19" x14ac:dyDescent="0.25">
      <c r="A54">
        <v>261747</v>
      </c>
      <c r="B54" t="s">
        <v>64</v>
      </c>
      <c r="C54">
        <v>17</v>
      </c>
      <c r="D54" t="s">
        <v>19</v>
      </c>
      <c r="E54">
        <v>2021</v>
      </c>
      <c r="F54">
        <v>31</v>
      </c>
      <c r="G54" s="4" t="s">
        <v>32</v>
      </c>
      <c r="H54" t="s">
        <v>27</v>
      </c>
      <c r="I54" t="s">
        <v>33</v>
      </c>
      <c r="J54" t="s">
        <v>34</v>
      </c>
      <c r="K54" t="s">
        <v>24</v>
      </c>
      <c r="L54" t="s">
        <v>25</v>
      </c>
      <c r="M54" t="s">
        <v>35</v>
      </c>
      <c r="N54">
        <v>1</v>
      </c>
      <c r="O54" s="2">
        <v>420</v>
      </c>
      <c r="P54" s="2">
        <v>769</v>
      </c>
      <c r="Q54" s="2">
        <v>349</v>
      </c>
      <c r="R54" s="2">
        <v>420</v>
      </c>
      <c r="S54" s="5">
        <v>769</v>
      </c>
    </row>
    <row r="55" spans="1:19" x14ac:dyDescent="0.25">
      <c r="A55">
        <v>261748</v>
      </c>
      <c r="B55" t="s">
        <v>64</v>
      </c>
      <c r="C55">
        <v>17</v>
      </c>
      <c r="D55" t="s">
        <v>19</v>
      </c>
      <c r="E55">
        <v>2021</v>
      </c>
      <c r="F55">
        <v>42</v>
      </c>
      <c r="G55" s="4" t="s">
        <v>20</v>
      </c>
      <c r="H55" t="s">
        <v>21</v>
      </c>
      <c r="I55" t="s">
        <v>39</v>
      </c>
      <c r="J55" t="s">
        <v>40</v>
      </c>
      <c r="K55" t="s">
        <v>24</v>
      </c>
      <c r="L55" t="s">
        <v>25</v>
      </c>
      <c r="M55" t="s">
        <v>63</v>
      </c>
      <c r="N55">
        <v>1</v>
      </c>
      <c r="O55" s="2">
        <v>1266</v>
      </c>
      <c r="P55" s="2">
        <v>2320</v>
      </c>
      <c r="Q55" s="2">
        <v>1054</v>
      </c>
      <c r="R55" s="2">
        <v>1266</v>
      </c>
      <c r="S55" s="5">
        <v>2320</v>
      </c>
    </row>
    <row r="56" spans="1:19" x14ac:dyDescent="0.25">
      <c r="A56">
        <v>261749</v>
      </c>
      <c r="B56" t="s">
        <v>65</v>
      </c>
      <c r="C56">
        <v>18</v>
      </c>
      <c r="D56" t="s">
        <v>19</v>
      </c>
      <c r="E56">
        <v>2021</v>
      </c>
      <c r="F56">
        <v>35</v>
      </c>
      <c r="G56" s="4" t="s">
        <v>20</v>
      </c>
      <c r="H56" t="s">
        <v>21</v>
      </c>
      <c r="I56" t="s">
        <v>33</v>
      </c>
      <c r="J56" t="s">
        <v>34</v>
      </c>
      <c r="K56" t="s">
        <v>24</v>
      </c>
      <c r="L56" t="s">
        <v>25</v>
      </c>
      <c r="M56" t="s">
        <v>47</v>
      </c>
      <c r="N56">
        <v>4</v>
      </c>
      <c r="O56" s="2">
        <v>308</v>
      </c>
      <c r="P56" s="2">
        <v>565</v>
      </c>
      <c r="Q56" s="2">
        <v>1028</v>
      </c>
      <c r="R56" s="2">
        <v>1232</v>
      </c>
      <c r="S56" s="5">
        <v>2260</v>
      </c>
    </row>
    <row r="57" spans="1:19" x14ac:dyDescent="0.25">
      <c r="A57">
        <v>261750</v>
      </c>
      <c r="B57" t="s">
        <v>65</v>
      </c>
      <c r="C57">
        <v>18</v>
      </c>
      <c r="D57" t="s">
        <v>19</v>
      </c>
      <c r="E57">
        <v>2021</v>
      </c>
      <c r="F57">
        <v>38</v>
      </c>
      <c r="G57" s="4" t="s">
        <v>20</v>
      </c>
      <c r="H57" t="s">
        <v>21</v>
      </c>
      <c r="I57" t="s">
        <v>39</v>
      </c>
      <c r="J57" t="s">
        <v>40</v>
      </c>
      <c r="K57" t="s">
        <v>24</v>
      </c>
      <c r="L57" t="s">
        <v>25</v>
      </c>
      <c r="M57" t="s">
        <v>63</v>
      </c>
      <c r="N57">
        <v>4</v>
      </c>
      <c r="O57" s="2">
        <v>1266</v>
      </c>
      <c r="P57" s="2">
        <v>2320</v>
      </c>
      <c r="Q57" s="2">
        <v>4216</v>
      </c>
      <c r="R57" s="2">
        <v>5064</v>
      </c>
      <c r="S57" s="5">
        <v>9280</v>
      </c>
    </row>
    <row r="58" spans="1:19" x14ac:dyDescent="0.25">
      <c r="A58">
        <v>261751</v>
      </c>
      <c r="B58" t="s">
        <v>65</v>
      </c>
      <c r="C58">
        <v>18</v>
      </c>
      <c r="D58" t="s">
        <v>19</v>
      </c>
      <c r="E58">
        <v>2021</v>
      </c>
      <c r="F58">
        <v>24</v>
      </c>
      <c r="G58" s="4" t="s">
        <v>36</v>
      </c>
      <c r="H58" t="s">
        <v>21</v>
      </c>
      <c r="I58" t="s">
        <v>55</v>
      </c>
      <c r="J58" t="s">
        <v>66</v>
      </c>
      <c r="K58" t="s">
        <v>24</v>
      </c>
      <c r="L58" t="s">
        <v>25</v>
      </c>
      <c r="M58" t="s">
        <v>42</v>
      </c>
      <c r="N58">
        <v>3</v>
      </c>
      <c r="O58" s="2">
        <v>1266</v>
      </c>
      <c r="P58" s="2">
        <v>2320</v>
      </c>
      <c r="Q58" s="2">
        <v>3162</v>
      </c>
      <c r="R58" s="2">
        <v>3798</v>
      </c>
      <c r="S58" s="5">
        <v>6960</v>
      </c>
    </row>
    <row r="59" spans="1:19" x14ac:dyDescent="0.25">
      <c r="A59">
        <v>261752</v>
      </c>
      <c r="B59" t="s">
        <v>65</v>
      </c>
      <c r="C59">
        <v>18</v>
      </c>
      <c r="D59" t="s">
        <v>19</v>
      </c>
      <c r="E59">
        <v>2021</v>
      </c>
      <c r="F59">
        <v>26</v>
      </c>
      <c r="G59" s="4" t="s">
        <v>32</v>
      </c>
      <c r="H59" t="s">
        <v>21</v>
      </c>
      <c r="I59" t="s">
        <v>28</v>
      </c>
      <c r="J59" t="s">
        <v>29</v>
      </c>
      <c r="K59" t="s">
        <v>24</v>
      </c>
      <c r="L59" t="s">
        <v>25</v>
      </c>
      <c r="M59" t="s">
        <v>35</v>
      </c>
      <c r="N59">
        <v>3</v>
      </c>
      <c r="O59" s="2">
        <v>420</v>
      </c>
      <c r="P59" s="2">
        <v>769</v>
      </c>
      <c r="Q59" s="2">
        <v>1047</v>
      </c>
      <c r="R59" s="2">
        <v>1260</v>
      </c>
      <c r="S59" s="5">
        <v>2307</v>
      </c>
    </row>
    <row r="60" spans="1:19" x14ac:dyDescent="0.25">
      <c r="A60">
        <v>261753</v>
      </c>
      <c r="B60" t="s">
        <v>65</v>
      </c>
      <c r="C60">
        <v>18</v>
      </c>
      <c r="D60" t="s">
        <v>19</v>
      </c>
      <c r="E60">
        <v>2021</v>
      </c>
      <c r="F60">
        <v>39</v>
      </c>
      <c r="G60" s="4" t="s">
        <v>20</v>
      </c>
      <c r="H60" t="s">
        <v>27</v>
      </c>
      <c r="I60" t="s">
        <v>22</v>
      </c>
      <c r="J60" t="s">
        <v>23</v>
      </c>
      <c r="K60" t="s">
        <v>24</v>
      </c>
      <c r="L60" t="s">
        <v>25</v>
      </c>
      <c r="M60" t="s">
        <v>45</v>
      </c>
      <c r="N60">
        <v>3</v>
      </c>
      <c r="O60" s="2">
        <v>1252</v>
      </c>
      <c r="P60" s="2">
        <v>2295</v>
      </c>
      <c r="Q60" s="2">
        <v>3129</v>
      </c>
      <c r="R60" s="2">
        <v>3756</v>
      </c>
      <c r="S60" s="5">
        <v>6885</v>
      </c>
    </row>
    <row r="61" spans="1:19" x14ac:dyDescent="0.25">
      <c r="A61">
        <v>261754</v>
      </c>
      <c r="B61" t="s">
        <v>65</v>
      </c>
      <c r="C61">
        <v>18</v>
      </c>
      <c r="D61" t="s">
        <v>19</v>
      </c>
      <c r="E61">
        <v>2021</v>
      </c>
      <c r="F61">
        <v>26</v>
      </c>
      <c r="G61" s="4" t="s">
        <v>32</v>
      </c>
      <c r="H61" t="s">
        <v>27</v>
      </c>
      <c r="I61" t="s">
        <v>55</v>
      </c>
      <c r="J61" t="s">
        <v>56</v>
      </c>
      <c r="K61" t="s">
        <v>24</v>
      </c>
      <c r="L61" t="s">
        <v>25</v>
      </c>
      <c r="M61" t="s">
        <v>26</v>
      </c>
      <c r="N61">
        <v>1</v>
      </c>
      <c r="O61" s="2">
        <v>1252</v>
      </c>
      <c r="P61" s="2">
        <v>2295</v>
      </c>
      <c r="Q61" s="2">
        <v>1043</v>
      </c>
      <c r="R61" s="2">
        <v>1252</v>
      </c>
      <c r="S61" s="5">
        <v>2295</v>
      </c>
    </row>
    <row r="62" spans="1:19" x14ac:dyDescent="0.25">
      <c r="A62">
        <v>261755</v>
      </c>
      <c r="B62" t="s">
        <v>65</v>
      </c>
      <c r="C62">
        <v>18</v>
      </c>
      <c r="D62" t="s">
        <v>19</v>
      </c>
      <c r="E62">
        <v>2021</v>
      </c>
      <c r="F62">
        <v>36</v>
      </c>
      <c r="G62" s="4" t="s">
        <v>20</v>
      </c>
      <c r="H62" t="s">
        <v>27</v>
      </c>
      <c r="I62" t="s">
        <v>22</v>
      </c>
      <c r="J62" t="s">
        <v>38</v>
      </c>
      <c r="K62" t="s">
        <v>24</v>
      </c>
      <c r="L62" t="s">
        <v>25</v>
      </c>
      <c r="M62" t="s">
        <v>42</v>
      </c>
      <c r="N62">
        <v>1</v>
      </c>
      <c r="O62" s="2">
        <v>1266</v>
      </c>
      <c r="P62" s="2">
        <v>2320</v>
      </c>
      <c r="Q62" s="2">
        <v>1054</v>
      </c>
      <c r="R62" s="2">
        <v>1266</v>
      </c>
      <c r="S62" s="5">
        <v>2320</v>
      </c>
    </row>
    <row r="63" spans="1:19" x14ac:dyDescent="0.25">
      <c r="A63">
        <v>261756</v>
      </c>
      <c r="B63" t="s">
        <v>67</v>
      </c>
      <c r="C63">
        <v>19</v>
      </c>
      <c r="D63" t="s">
        <v>19</v>
      </c>
      <c r="E63">
        <v>2021</v>
      </c>
      <c r="F63">
        <v>17</v>
      </c>
      <c r="G63" s="4" t="s">
        <v>36</v>
      </c>
      <c r="H63" t="s">
        <v>27</v>
      </c>
      <c r="I63" t="s">
        <v>55</v>
      </c>
      <c r="J63" t="s">
        <v>68</v>
      </c>
      <c r="K63" t="s">
        <v>24</v>
      </c>
      <c r="L63" t="s">
        <v>25</v>
      </c>
      <c r="M63" t="s">
        <v>63</v>
      </c>
      <c r="N63">
        <v>4</v>
      </c>
      <c r="O63" s="2">
        <v>1266</v>
      </c>
      <c r="P63" s="2">
        <v>2320</v>
      </c>
      <c r="Q63" s="2">
        <v>4216</v>
      </c>
      <c r="R63" s="2">
        <v>5064</v>
      </c>
      <c r="S63" s="5">
        <v>9280</v>
      </c>
    </row>
    <row r="64" spans="1:19" x14ac:dyDescent="0.25">
      <c r="A64">
        <v>261757</v>
      </c>
      <c r="B64" t="s">
        <v>67</v>
      </c>
      <c r="C64">
        <v>19</v>
      </c>
      <c r="D64" t="s">
        <v>19</v>
      </c>
      <c r="E64">
        <v>2021</v>
      </c>
      <c r="F64">
        <v>19</v>
      </c>
      <c r="G64" s="4" t="s">
        <v>36</v>
      </c>
      <c r="H64" t="s">
        <v>21</v>
      </c>
      <c r="I64" t="s">
        <v>33</v>
      </c>
      <c r="J64" t="s">
        <v>50</v>
      </c>
      <c r="K64" t="s">
        <v>24</v>
      </c>
      <c r="L64" t="s">
        <v>25</v>
      </c>
      <c r="M64" t="s">
        <v>69</v>
      </c>
      <c r="N64">
        <v>4</v>
      </c>
      <c r="O64" s="2">
        <v>295</v>
      </c>
      <c r="P64" s="2">
        <v>540</v>
      </c>
      <c r="Q64" s="2">
        <v>980</v>
      </c>
      <c r="R64" s="2">
        <v>1180</v>
      </c>
      <c r="S64" s="5">
        <v>2160</v>
      </c>
    </row>
    <row r="65" spans="1:19" x14ac:dyDescent="0.25">
      <c r="A65">
        <v>261758</v>
      </c>
      <c r="B65" t="s">
        <v>67</v>
      </c>
      <c r="C65">
        <v>19</v>
      </c>
      <c r="D65" t="s">
        <v>19</v>
      </c>
      <c r="E65">
        <v>2021</v>
      </c>
      <c r="F65">
        <v>25</v>
      </c>
      <c r="G65" s="4" t="s">
        <v>32</v>
      </c>
      <c r="H65" t="s">
        <v>27</v>
      </c>
      <c r="I65" t="s">
        <v>55</v>
      </c>
      <c r="J65" t="s">
        <v>56</v>
      </c>
      <c r="K65" t="s">
        <v>24</v>
      </c>
      <c r="L65" t="s">
        <v>25</v>
      </c>
      <c r="M65" t="s">
        <v>37</v>
      </c>
      <c r="N65">
        <v>4</v>
      </c>
      <c r="O65" s="2">
        <v>1252</v>
      </c>
      <c r="P65" s="2">
        <v>2295</v>
      </c>
      <c r="Q65" s="2">
        <v>4172</v>
      </c>
      <c r="R65" s="2">
        <v>5008</v>
      </c>
      <c r="S65" s="5">
        <v>9180</v>
      </c>
    </row>
    <row r="66" spans="1:19" x14ac:dyDescent="0.25">
      <c r="A66">
        <v>261759</v>
      </c>
      <c r="B66" t="s">
        <v>67</v>
      </c>
      <c r="C66">
        <v>19</v>
      </c>
      <c r="D66" t="s">
        <v>19</v>
      </c>
      <c r="E66">
        <v>2021</v>
      </c>
      <c r="F66">
        <v>35</v>
      </c>
      <c r="G66" s="4" t="s">
        <v>20</v>
      </c>
      <c r="H66" t="s">
        <v>21</v>
      </c>
      <c r="I66" t="s">
        <v>22</v>
      </c>
      <c r="J66" t="s">
        <v>48</v>
      </c>
      <c r="K66" t="s">
        <v>24</v>
      </c>
      <c r="L66" t="s">
        <v>25</v>
      </c>
      <c r="M66" t="s">
        <v>70</v>
      </c>
      <c r="N66">
        <v>4</v>
      </c>
      <c r="O66" s="2">
        <v>1898</v>
      </c>
      <c r="P66" s="2">
        <v>3375</v>
      </c>
      <c r="Q66" s="2">
        <v>5908</v>
      </c>
      <c r="R66" s="2">
        <v>7592</v>
      </c>
      <c r="S66" s="5">
        <v>13500</v>
      </c>
    </row>
    <row r="67" spans="1:19" x14ac:dyDescent="0.25">
      <c r="A67">
        <v>261760</v>
      </c>
      <c r="B67" t="s">
        <v>67</v>
      </c>
      <c r="C67">
        <v>19</v>
      </c>
      <c r="D67" t="s">
        <v>19</v>
      </c>
      <c r="E67">
        <v>2021</v>
      </c>
      <c r="F67">
        <v>37</v>
      </c>
      <c r="G67" s="4" t="s">
        <v>20</v>
      </c>
      <c r="H67" t="s">
        <v>27</v>
      </c>
      <c r="I67" t="s">
        <v>22</v>
      </c>
      <c r="J67" t="s">
        <v>48</v>
      </c>
      <c r="K67" t="s">
        <v>24</v>
      </c>
      <c r="L67" t="s">
        <v>25</v>
      </c>
      <c r="M67" t="s">
        <v>37</v>
      </c>
      <c r="N67">
        <v>4</v>
      </c>
      <c r="O67" s="2">
        <v>1252</v>
      </c>
      <c r="P67" s="2">
        <v>2295</v>
      </c>
      <c r="Q67" s="2">
        <v>4172</v>
      </c>
      <c r="R67" s="2">
        <v>5008</v>
      </c>
      <c r="S67" s="5">
        <v>9180</v>
      </c>
    </row>
    <row r="68" spans="1:19" x14ac:dyDescent="0.25">
      <c r="A68">
        <v>261761</v>
      </c>
      <c r="B68" t="s">
        <v>67</v>
      </c>
      <c r="C68">
        <v>19</v>
      </c>
      <c r="D68" t="s">
        <v>19</v>
      </c>
      <c r="E68">
        <v>2021</v>
      </c>
      <c r="F68">
        <v>39</v>
      </c>
      <c r="G68" s="4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>
        <v>4</v>
      </c>
      <c r="O68" s="2">
        <v>1252</v>
      </c>
      <c r="P68" s="2">
        <v>2295</v>
      </c>
      <c r="Q68" s="2">
        <v>4172</v>
      </c>
      <c r="R68" s="2">
        <v>5008</v>
      </c>
      <c r="S68" s="5">
        <v>9180</v>
      </c>
    </row>
    <row r="69" spans="1:19" x14ac:dyDescent="0.25">
      <c r="A69">
        <v>261762</v>
      </c>
      <c r="B69" t="s">
        <v>67</v>
      </c>
      <c r="C69">
        <v>19</v>
      </c>
      <c r="D69" t="s">
        <v>19</v>
      </c>
      <c r="E69">
        <v>2021</v>
      </c>
      <c r="F69">
        <v>63</v>
      </c>
      <c r="G69" s="4" t="s">
        <v>20</v>
      </c>
      <c r="H69" t="s">
        <v>21</v>
      </c>
      <c r="I69" t="s">
        <v>33</v>
      </c>
      <c r="J69" t="s">
        <v>41</v>
      </c>
      <c r="K69" t="s">
        <v>24</v>
      </c>
      <c r="L69" t="s">
        <v>25</v>
      </c>
      <c r="M69" t="s">
        <v>26</v>
      </c>
      <c r="N69">
        <v>4</v>
      </c>
      <c r="O69" s="2">
        <v>1252</v>
      </c>
      <c r="P69" s="2">
        <v>2295</v>
      </c>
      <c r="Q69" s="2">
        <v>4172</v>
      </c>
      <c r="R69" s="2">
        <v>5008</v>
      </c>
      <c r="S69" s="5">
        <v>9180</v>
      </c>
    </row>
    <row r="70" spans="1:19" x14ac:dyDescent="0.25">
      <c r="A70">
        <v>261763</v>
      </c>
      <c r="B70" t="s">
        <v>67</v>
      </c>
      <c r="C70">
        <v>19</v>
      </c>
      <c r="D70" t="s">
        <v>19</v>
      </c>
      <c r="E70">
        <v>2021</v>
      </c>
      <c r="F70">
        <v>18</v>
      </c>
      <c r="G70" s="4" t="s">
        <v>36</v>
      </c>
      <c r="H70" t="s">
        <v>27</v>
      </c>
      <c r="I70" t="s">
        <v>33</v>
      </c>
      <c r="J70" t="s">
        <v>71</v>
      </c>
      <c r="K70" t="s">
        <v>24</v>
      </c>
      <c r="L70" t="s">
        <v>25</v>
      </c>
      <c r="M70" t="s">
        <v>53</v>
      </c>
      <c r="N70">
        <v>2</v>
      </c>
      <c r="O70" s="2">
        <v>295</v>
      </c>
      <c r="P70" s="2">
        <v>540</v>
      </c>
      <c r="Q70" s="2">
        <v>490</v>
      </c>
      <c r="R70" s="2">
        <v>590</v>
      </c>
      <c r="S70" s="5">
        <v>1080</v>
      </c>
    </row>
    <row r="71" spans="1:19" x14ac:dyDescent="0.25">
      <c r="A71">
        <v>261764</v>
      </c>
      <c r="B71" t="s">
        <v>67</v>
      </c>
      <c r="C71">
        <v>19</v>
      </c>
      <c r="D71" t="s">
        <v>19</v>
      </c>
      <c r="E71">
        <v>2021</v>
      </c>
      <c r="F71">
        <v>56</v>
      </c>
      <c r="G71" s="4" t="s">
        <v>20</v>
      </c>
      <c r="H71" t="s">
        <v>21</v>
      </c>
      <c r="I71" t="s">
        <v>39</v>
      </c>
      <c r="J71" t="s">
        <v>72</v>
      </c>
      <c r="K71" t="s">
        <v>24</v>
      </c>
      <c r="L71" t="s">
        <v>25</v>
      </c>
      <c r="M71" t="s">
        <v>26</v>
      </c>
      <c r="N71">
        <v>2</v>
      </c>
      <c r="O71" s="2">
        <v>1252</v>
      </c>
      <c r="P71" s="2">
        <v>2295</v>
      </c>
      <c r="Q71" s="2">
        <v>2086</v>
      </c>
      <c r="R71" s="2">
        <v>2504</v>
      </c>
      <c r="S71" s="5">
        <v>4590</v>
      </c>
    </row>
    <row r="72" spans="1:19" x14ac:dyDescent="0.25">
      <c r="A72">
        <v>261765</v>
      </c>
      <c r="B72" t="s">
        <v>67</v>
      </c>
      <c r="C72">
        <v>19</v>
      </c>
      <c r="D72" t="s">
        <v>19</v>
      </c>
      <c r="E72">
        <v>2021</v>
      </c>
      <c r="F72">
        <v>39</v>
      </c>
      <c r="G72" s="4" t="s">
        <v>20</v>
      </c>
      <c r="H72" t="s">
        <v>21</v>
      </c>
      <c r="I72" t="s">
        <v>22</v>
      </c>
      <c r="J72" t="s">
        <v>38</v>
      </c>
      <c r="K72" t="s">
        <v>24</v>
      </c>
      <c r="L72" t="s">
        <v>25</v>
      </c>
      <c r="M72" t="s">
        <v>42</v>
      </c>
      <c r="N72">
        <v>1</v>
      </c>
      <c r="O72" s="2">
        <v>1266</v>
      </c>
      <c r="P72" s="2">
        <v>2320</v>
      </c>
      <c r="Q72" s="2">
        <v>1054</v>
      </c>
      <c r="R72" s="2">
        <v>1266</v>
      </c>
      <c r="S72" s="5">
        <v>2320</v>
      </c>
    </row>
    <row r="73" spans="1:19" x14ac:dyDescent="0.25">
      <c r="A73">
        <v>261766</v>
      </c>
      <c r="B73" t="s">
        <v>73</v>
      </c>
      <c r="C73">
        <v>20</v>
      </c>
      <c r="D73" t="s">
        <v>19</v>
      </c>
      <c r="E73">
        <v>2021</v>
      </c>
      <c r="F73">
        <v>33</v>
      </c>
      <c r="G73" s="4" t="s">
        <v>32</v>
      </c>
      <c r="H73" t="s">
        <v>21</v>
      </c>
      <c r="I73" t="s">
        <v>33</v>
      </c>
      <c r="J73" t="s">
        <v>50</v>
      </c>
      <c r="K73" t="s">
        <v>24</v>
      </c>
      <c r="L73" t="s">
        <v>25</v>
      </c>
      <c r="M73" t="s">
        <v>51</v>
      </c>
      <c r="N73">
        <v>4</v>
      </c>
      <c r="O73" s="2">
        <v>1898</v>
      </c>
      <c r="P73" s="2">
        <v>3375</v>
      </c>
      <c r="Q73" s="2">
        <v>5908</v>
      </c>
      <c r="R73" s="2">
        <v>7592</v>
      </c>
      <c r="S73" s="5">
        <v>13500</v>
      </c>
    </row>
    <row r="74" spans="1:19" x14ac:dyDescent="0.25">
      <c r="A74">
        <v>261767</v>
      </c>
      <c r="B74" t="s">
        <v>73</v>
      </c>
      <c r="C74">
        <v>20</v>
      </c>
      <c r="D74" t="s">
        <v>19</v>
      </c>
      <c r="E74">
        <v>2021</v>
      </c>
      <c r="F74">
        <v>57</v>
      </c>
      <c r="G74" s="4" t="s">
        <v>20</v>
      </c>
      <c r="H74" t="s">
        <v>27</v>
      </c>
      <c r="I74" t="s">
        <v>33</v>
      </c>
      <c r="J74" t="s">
        <v>41</v>
      </c>
      <c r="K74" t="s">
        <v>24</v>
      </c>
      <c r="L74" t="s">
        <v>25</v>
      </c>
      <c r="M74" t="s">
        <v>26</v>
      </c>
      <c r="N74">
        <v>4</v>
      </c>
      <c r="O74" s="2">
        <v>1252</v>
      </c>
      <c r="P74" s="2">
        <v>2295</v>
      </c>
      <c r="Q74" s="2">
        <v>4172</v>
      </c>
      <c r="R74" s="2">
        <v>5008</v>
      </c>
      <c r="S74" s="5">
        <v>9180</v>
      </c>
    </row>
    <row r="75" spans="1:19" x14ac:dyDescent="0.25">
      <c r="A75">
        <v>261768</v>
      </c>
      <c r="B75" t="s">
        <v>73</v>
      </c>
      <c r="C75">
        <v>20</v>
      </c>
      <c r="D75" t="s">
        <v>19</v>
      </c>
      <c r="E75">
        <v>2021</v>
      </c>
      <c r="F75">
        <v>29</v>
      </c>
      <c r="G75" s="4" t="s">
        <v>32</v>
      </c>
      <c r="H75" t="s">
        <v>27</v>
      </c>
      <c r="I75" t="s">
        <v>43</v>
      </c>
      <c r="J75" t="s">
        <v>44</v>
      </c>
      <c r="K75" t="s">
        <v>24</v>
      </c>
      <c r="L75" t="s">
        <v>25</v>
      </c>
      <c r="M75" t="s">
        <v>74</v>
      </c>
      <c r="N75">
        <v>3</v>
      </c>
      <c r="O75" s="2">
        <v>295</v>
      </c>
      <c r="P75" s="2">
        <v>540</v>
      </c>
      <c r="Q75" s="2">
        <v>735</v>
      </c>
      <c r="R75" s="2">
        <v>885</v>
      </c>
      <c r="S75" s="5">
        <v>1620</v>
      </c>
    </row>
    <row r="76" spans="1:19" x14ac:dyDescent="0.25">
      <c r="A76">
        <v>261769</v>
      </c>
      <c r="B76" t="s">
        <v>73</v>
      </c>
      <c r="C76">
        <v>20</v>
      </c>
      <c r="D76" t="s">
        <v>19</v>
      </c>
      <c r="E76">
        <v>2021</v>
      </c>
      <c r="F76">
        <v>35</v>
      </c>
      <c r="G76" s="4" t="s">
        <v>20</v>
      </c>
      <c r="H76" t="s">
        <v>21</v>
      </c>
      <c r="I76" t="s">
        <v>33</v>
      </c>
      <c r="J76" t="s">
        <v>41</v>
      </c>
      <c r="K76" t="s">
        <v>24</v>
      </c>
      <c r="L76" t="s">
        <v>25</v>
      </c>
      <c r="M76" t="s">
        <v>42</v>
      </c>
      <c r="N76">
        <v>1</v>
      </c>
      <c r="O76" s="2">
        <v>1266</v>
      </c>
      <c r="P76" s="2">
        <v>2320</v>
      </c>
      <c r="Q76" s="2">
        <v>1054</v>
      </c>
      <c r="R76" s="2">
        <v>1266</v>
      </c>
      <c r="S76" s="5">
        <v>2320</v>
      </c>
    </row>
    <row r="77" spans="1:19" x14ac:dyDescent="0.25">
      <c r="A77">
        <v>261770</v>
      </c>
      <c r="B77" t="s">
        <v>73</v>
      </c>
      <c r="C77">
        <v>20</v>
      </c>
      <c r="D77" t="s">
        <v>19</v>
      </c>
      <c r="E77">
        <v>2021</v>
      </c>
      <c r="F77">
        <v>35</v>
      </c>
      <c r="G77" s="4" t="s">
        <v>20</v>
      </c>
      <c r="H77" t="s">
        <v>27</v>
      </c>
      <c r="I77" t="s">
        <v>33</v>
      </c>
      <c r="J77" t="s">
        <v>50</v>
      </c>
      <c r="K77" t="s">
        <v>24</v>
      </c>
      <c r="L77" t="s">
        <v>25</v>
      </c>
      <c r="M77" t="s">
        <v>42</v>
      </c>
      <c r="N77">
        <v>1</v>
      </c>
      <c r="O77" s="2">
        <v>1266</v>
      </c>
      <c r="P77" s="2">
        <v>2320</v>
      </c>
      <c r="Q77" s="2">
        <v>1054</v>
      </c>
      <c r="R77" s="2">
        <v>1266</v>
      </c>
      <c r="S77" s="5">
        <v>2320</v>
      </c>
    </row>
    <row r="78" spans="1:19" x14ac:dyDescent="0.25">
      <c r="A78">
        <v>261771</v>
      </c>
      <c r="B78" t="s">
        <v>75</v>
      </c>
      <c r="C78">
        <v>21</v>
      </c>
      <c r="D78" t="s">
        <v>19</v>
      </c>
      <c r="E78">
        <v>2021</v>
      </c>
      <c r="F78">
        <v>26</v>
      </c>
      <c r="G78" s="4" t="s">
        <v>32</v>
      </c>
      <c r="H78" t="s">
        <v>27</v>
      </c>
      <c r="I78" t="s">
        <v>55</v>
      </c>
      <c r="J78" t="s">
        <v>76</v>
      </c>
      <c r="K78" t="s">
        <v>24</v>
      </c>
      <c r="L78" t="s">
        <v>25</v>
      </c>
      <c r="M78" t="s">
        <v>42</v>
      </c>
      <c r="N78">
        <v>3</v>
      </c>
      <c r="O78" s="2">
        <v>1266</v>
      </c>
      <c r="P78" s="2">
        <v>2320</v>
      </c>
      <c r="Q78" s="2">
        <v>3162</v>
      </c>
      <c r="R78" s="2">
        <v>3798</v>
      </c>
      <c r="S78" s="5">
        <v>6960</v>
      </c>
    </row>
    <row r="79" spans="1:19" x14ac:dyDescent="0.25">
      <c r="A79">
        <v>261772</v>
      </c>
      <c r="B79" t="s">
        <v>75</v>
      </c>
      <c r="C79">
        <v>21</v>
      </c>
      <c r="D79" t="s">
        <v>19</v>
      </c>
      <c r="E79">
        <v>2021</v>
      </c>
      <c r="F79">
        <v>23</v>
      </c>
      <c r="G79" s="4" t="s">
        <v>36</v>
      </c>
      <c r="H79" t="s">
        <v>27</v>
      </c>
      <c r="I79" t="s">
        <v>28</v>
      </c>
      <c r="J79" t="s">
        <v>29</v>
      </c>
      <c r="K79" t="s">
        <v>24</v>
      </c>
      <c r="L79" t="s">
        <v>25</v>
      </c>
      <c r="M79" t="s">
        <v>31</v>
      </c>
      <c r="N79">
        <v>2</v>
      </c>
      <c r="O79" s="2">
        <v>420</v>
      </c>
      <c r="P79" s="2">
        <v>769</v>
      </c>
      <c r="Q79" s="2">
        <v>698</v>
      </c>
      <c r="R79" s="2">
        <v>840</v>
      </c>
      <c r="S79" s="5">
        <v>1538</v>
      </c>
    </row>
    <row r="80" spans="1:19" x14ac:dyDescent="0.25">
      <c r="A80">
        <v>261773</v>
      </c>
      <c r="B80" t="s">
        <v>77</v>
      </c>
      <c r="C80">
        <v>22</v>
      </c>
      <c r="D80" t="s">
        <v>19</v>
      </c>
      <c r="E80">
        <v>2021</v>
      </c>
      <c r="F80">
        <v>30</v>
      </c>
      <c r="G80" s="4" t="s">
        <v>32</v>
      </c>
      <c r="H80" t="s">
        <v>21</v>
      </c>
      <c r="I80" t="s">
        <v>22</v>
      </c>
      <c r="J80" t="s">
        <v>38</v>
      </c>
      <c r="K80" t="s">
        <v>24</v>
      </c>
      <c r="L80" t="s">
        <v>25</v>
      </c>
      <c r="M80" t="s">
        <v>42</v>
      </c>
      <c r="N80">
        <v>3</v>
      </c>
      <c r="O80" s="2">
        <v>1266</v>
      </c>
      <c r="P80" s="2">
        <v>2320</v>
      </c>
      <c r="Q80" s="2">
        <v>3162</v>
      </c>
      <c r="R80" s="2">
        <v>3798</v>
      </c>
      <c r="S80" s="5">
        <v>6960</v>
      </c>
    </row>
    <row r="81" spans="1:19" x14ac:dyDescent="0.25">
      <c r="A81">
        <v>261774</v>
      </c>
      <c r="B81" t="s">
        <v>77</v>
      </c>
      <c r="C81">
        <v>22</v>
      </c>
      <c r="D81" t="s">
        <v>19</v>
      </c>
      <c r="E81">
        <v>2021</v>
      </c>
      <c r="F81">
        <v>41</v>
      </c>
      <c r="G81" s="4" t="s">
        <v>20</v>
      </c>
      <c r="H81" t="s">
        <v>27</v>
      </c>
      <c r="I81" t="s">
        <v>22</v>
      </c>
      <c r="J81" t="s">
        <v>23</v>
      </c>
      <c r="K81" t="s">
        <v>24</v>
      </c>
      <c r="L81" t="s">
        <v>25</v>
      </c>
      <c r="M81" t="s">
        <v>45</v>
      </c>
      <c r="N81">
        <v>3</v>
      </c>
      <c r="O81" s="2">
        <v>1252</v>
      </c>
      <c r="P81" s="2">
        <v>2295</v>
      </c>
      <c r="Q81" s="2">
        <v>3129</v>
      </c>
      <c r="R81" s="2">
        <v>3756</v>
      </c>
      <c r="S81" s="5">
        <v>6885</v>
      </c>
    </row>
    <row r="82" spans="1:19" x14ac:dyDescent="0.25">
      <c r="A82">
        <v>261775</v>
      </c>
      <c r="B82" t="s">
        <v>77</v>
      </c>
      <c r="C82">
        <v>22</v>
      </c>
      <c r="D82" t="s">
        <v>19</v>
      </c>
      <c r="E82">
        <v>2021</v>
      </c>
      <c r="F82">
        <v>19</v>
      </c>
      <c r="G82" s="4" t="s">
        <v>36</v>
      </c>
      <c r="H82" t="s">
        <v>21</v>
      </c>
      <c r="I82" t="s">
        <v>33</v>
      </c>
      <c r="J82" t="s">
        <v>34</v>
      </c>
      <c r="K82" t="s">
        <v>24</v>
      </c>
      <c r="L82" t="s">
        <v>25</v>
      </c>
      <c r="M82" t="s">
        <v>47</v>
      </c>
      <c r="N82">
        <v>1</v>
      </c>
      <c r="O82" s="2">
        <v>308</v>
      </c>
      <c r="P82" s="2">
        <v>565</v>
      </c>
      <c r="Q82" s="2">
        <v>257</v>
      </c>
      <c r="R82" s="2">
        <v>308</v>
      </c>
      <c r="S82" s="5">
        <v>565</v>
      </c>
    </row>
    <row r="83" spans="1:19" x14ac:dyDescent="0.25">
      <c r="A83">
        <v>261776</v>
      </c>
      <c r="B83" t="s">
        <v>77</v>
      </c>
      <c r="C83">
        <v>22</v>
      </c>
      <c r="D83" t="s">
        <v>19</v>
      </c>
      <c r="E83">
        <v>2021</v>
      </c>
      <c r="F83">
        <v>25</v>
      </c>
      <c r="G83" s="4" t="s">
        <v>32</v>
      </c>
      <c r="H83" t="s">
        <v>27</v>
      </c>
      <c r="I83" t="s">
        <v>55</v>
      </c>
      <c r="J83" t="s">
        <v>56</v>
      </c>
      <c r="K83" t="s">
        <v>24</v>
      </c>
      <c r="L83" t="s">
        <v>25</v>
      </c>
      <c r="M83" t="s">
        <v>37</v>
      </c>
      <c r="N83">
        <v>1</v>
      </c>
      <c r="O83" s="2">
        <v>1252</v>
      </c>
      <c r="P83" s="2">
        <v>2295</v>
      </c>
      <c r="Q83" s="2">
        <v>1043</v>
      </c>
      <c r="R83" s="2">
        <v>1252</v>
      </c>
      <c r="S83" s="5">
        <v>2295</v>
      </c>
    </row>
    <row r="84" spans="1:19" x14ac:dyDescent="0.25">
      <c r="A84">
        <v>261777</v>
      </c>
      <c r="B84" t="s">
        <v>77</v>
      </c>
      <c r="C84">
        <v>22</v>
      </c>
      <c r="D84" t="s">
        <v>19</v>
      </c>
      <c r="E84">
        <v>2021</v>
      </c>
      <c r="F84">
        <v>27</v>
      </c>
      <c r="G84" s="4" t="s">
        <v>32</v>
      </c>
      <c r="H84" t="s">
        <v>21</v>
      </c>
      <c r="I84" t="s">
        <v>43</v>
      </c>
      <c r="J84" t="s">
        <v>44</v>
      </c>
      <c r="K84" t="s">
        <v>24</v>
      </c>
      <c r="L84" t="s">
        <v>25</v>
      </c>
      <c r="M84" t="s">
        <v>26</v>
      </c>
      <c r="N84">
        <v>1</v>
      </c>
      <c r="O84" s="2">
        <v>1252</v>
      </c>
      <c r="P84" s="2">
        <v>2295</v>
      </c>
      <c r="Q84" s="2">
        <v>1043</v>
      </c>
      <c r="R84" s="2">
        <v>1252</v>
      </c>
      <c r="S84" s="5">
        <v>2295</v>
      </c>
    </row>
    <row r="85" spans="1:19" x14ac:dyDescent="0.25">
      <c r="A85">
        <v>261778</v>
      </c>
      <c r="B85" t="s">
        <v>77</v>
      </c>
      <c r="C85">
        <v>22</v>
      </c>
      <c r="D85" t="s">
        <v>19</v>
      </c>
      <c r="E85">
        <v>2021</v>
      </c>
      <c r="F85">
        <v>41</v>
      </c>
      <c r="G85" s="4" t="s">
        <v>20</v>
      </c>
      <c r="H85" t="s">
        <v>27</v>
      </c>
      <c r="I85" t="s">
        <v>39</v>
      </c>
      <c r="J85" t="s">
        <v>72</v>
      </c>
      <c r="K85" t="s">
        <v>24</v>
      </c>
      <c r="L85" t="s">
        <v>25</v>
      </c>
      <c r="M85" t="s">
        <v>42</v>
      </c>
      <c r="N85">
        <v>1</v>
      </c>
      <c r="O85" s="2">
        <v>1266</v>
      </c>
      <c r="P85" s="2">
        <v>2320</v>
      </c>
      <c r="Q85" s="2">
        <v>1054</v>
      </c>
      <c r="R85" s="2">
        <v>1266</v>
      </c>
      <c r="S85" s="5">
        <v>2320</v>
      </c>
    </row>
    <row r="86" spans="1:19" x14ac:dyDescent="0.25">
      <c r="A86">
        <v>261779</v>
      </c>
      <c r="B86" t="s">
        <v>78</v>
      </c>
      <c r="C86">
        <v>23</v>
      </c>
      <c r="D86" t="s">
        <v>19</v>
      </c>
      <c r="E86">
        <v>2021</v>
      </c>
      <c r="F86">
        <v>30</v>
      </c>
      <c r="G86" s="4" t="s">
        <v>32</v>
      </c>
      <c r="H86" t="s">
        <v>21</v>
      </c>
      <c r="I86" t="s">
        <v>22</v>
      </c>
      <c r="J86" t="s">
        <v>48</v>
      </c>
      <c r="K86" t="s">
        <v>24</v>
      </c>
      <c r="L86" t="s">
        <v>25</v>
      </c>
      <c r="M86" t="s">
        <v>30</v>
      </c>
      <c r="N86">
        <v>1</v>
      </c>
      <c r="O86" s="2">
        <v>1266</v>
      </c>
      <c r="P86" s="2">
        <v>2320</v>
      </c>
      <c r="Q86" s="2">
        <v>1054</v>
      </c>
      <c r="R86" s="2">
        <v>1266</v>
      </c>
      <c r="S86" s="5">
        <v>2320</v>
      </c>
    </row>
    <row r="87" spans="1:19" x14ac:dyDescent="0.25">
      <c r="A87">
        <v>261780</v>
      </c>
      <c r="B87" t="s">
        <v>78</v>
      </c>
      <c r="C87">
        <v>23</v>
      </c>
      <c r="D87" t="s">
        <v>19</v>
      </c>
      <c r="E87">
        <v>2021</v>
      </c>
      <c r="F87">
        <v>31</v>
      </c>
      <c r="G87" s="4" t="s">
        <v>32</v>
      </c>
      <c r="H87" t="s">
        <v>21</v>
      </c>
      <c r="I87" t="s">
        <v>43</v>
      </c>
      <c r="J87" t="s">
        <v>44</v>
      </c>
      <c r="K87" t="s">
        <v>24</v>
      </c>
      <c r="L87" t="s">
        <v>25</v>
      </c>
      <c r="M87" t="s">
        <v>45</v>
      </c>
      <c r="N87">
        <v>1</v>
      </c>
      <c r="O87" s="2">
        <v>1252</v>
      </c>
      <c r="P87" s="2">
        <v>2295</v>
      </c>
      <c r="Q87" s="2">
        <v>1043</v>
      </c>
      <c r="R87" s="2">
        <v>1252</v>
      </c>
      <c r="S87" s="5">
        <v>2295</v>
      </c>
    </row>
    <row r="88" spans="1:19" x14ac:dyDescent="0.25">
      <c r="A88">
        <v>261781</v>
      </c>
      <c r="B88" t="s">
        <v>78</v>
      </c>
      <c r="C88">
        <v>23</v>
      </c>
      <c r="D88" t="s">
        <v>19</v>
      </c>
      <c r="E88">
        <v>2021</v>
      </c>
      <c r="F88">
        <v>35</v>
      </c>
      <c r="G88" s="4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49</v>
      </c>
      <c r="N88">
        <v>1</v>
      </c>
      <c r="O88" s="2">
        <v>295</v>
      </c>
      <c r="P88" s="2">
        <v>540</v>
      </c>
      <c r="Q88" s="2">
        <v>245</v>
      </c>
      <c r="R88" s="2">
        <v>295</v>
      </c>
      <c r="S88" s="5">
        <v>540</v>
      </c>
    </row>
    <row r="89" spans="1:19" x14ac:dyDescent="0.25">
      <c r="A89">
        <v>261782</v>
      </c>
      <c r="B89" t="s">
        <v>79</v>
      </c>
      <c r="C89">
        <v>24</v>
      </c>
      <c r="D89" t="s">
        <v>19</v>
      </c>
      <c r="E89">
        <v>2021</v>
      </c>
      <c r="F89">
        <v>38</v>
      </c>
      <c r="G89" s="4" t="s">
        <v>20</v>
      </c>
      <c r="H89" t="s">
        <v>27</v>
      </c>
      <c r="I89" t="s">
        <v>33</v>
      </c>
      <c r="J89" t="s">
        <v>41</v>
      </c>
      <c r="K89" t="s">
        <v>24</v>
      </c>
      <c r="L89" t="s">
        <v>25</v>
      </c>
      <c r="M89" t="s">
        <v>45</v>
      </c>
      <c r="N89">
        <v>4</v>
      </c>
      <c r="O89" s="2">
        <v>1252</v>
      </c>
      <c r="P89" s="2">
        <v>2295</v>
      </c>
      <c r="Q89" s="2">
        <v>4172</v>
      </c>
      <c r="R89" s="2">
        <v>5008</v>
      </c>
      <c r="S89" s="5">
        <v>9180</v>
      </c>
    </row>
  </sheetData>
  <autoFilter ref="A1:S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Bike_Sales_Functions (raw)</vt:lpstr>
      <vt:lpstr>Bike_Sales_Functions (clean)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deiniol owusu</dc:creator>
  <cp:lastModifiedBy>AMPOMAH, Deiniol (SHEFFIELD TEACHING HOSPITALS NHS FOU</cp:lastModifiedBy>
  <dcterms:created xsi:type="dcterms:W3CDTF">2023-10-16T19:33:36Z</dcterms:created>
  <dcterms:modified xsi:type="dcterms:W3CDTF">2023-12-05T11:43:57Z</dcterms:modified>
</cp:coreProperties>
</file>