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ITMO\semester1\informatics\labs\lab5\"/>
    </mc:Choice>
  </mc:AlternateContent>
  <xr:revisionPtr revIDLastSave="0" documentId="13_ncr:1_{DF25F5F2-E3DF-4368-A616-C5E857006B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C4" i="1"/>
  <c r="K10" i="1" l="1"/>
  <c r="P10" i="1"/>
  <c r="U10" i="1"/>
  <c r="K11" i="1"/>
  <c r="P11" i="1"/>
  <c r="U11" i="1"/>
  <c r="K12" i="1"/>
  <c r="K47" i="1" s="1"/>
  <c r="P12" i="1"/>
  <c r="P47" i="1" s="1"/>
  <c r="U12" i="1"/>
  <c r="U47" i="1" s="1"/>
  <c r="K13" i="1"/>
  <c r="P13" i="1"/>
  <c r="U13" i="1"/>
  <c r="K14" i="1"/>
  <c r="K60" i="1" s="1"/>
  <c r="K62" i="1" s="1"/>
  <c r="P14" i="1"/>
  <c r="P60" i="1" s="1"/>
  <c r="P62" i="1" s="1"/>
  <c r="U14" i="1"/>
  <c r="U60" i="1" s="1"/>
  <c r="K15" i="1"/>
  <c r="P15" i="1"/>
  <c r="U15" i="1"/>
  <c r="C5" i="1"/>
  <c r="U9" i="1"/>
  <c r="P9" i="1"/>
  <c r="K9" i="1"/>
  <c r="U8" i="1"/>
  <c r="P8" i="1"/>
  <c r="K8" i="1"/>
  <c r="U7" i="1"/>
  <c r="P7" i="1"/>
  <c r="K7" i="1"/>
  <c r="U6" i="1"/>
  <c r="P6" i="1"/>
  <c r="K6" i="1"/>
  <c r="U5" i="1"/>
  <c r="P5" i="1"/>
  <c r="K5" i="1"/>
  <c r="U4" i="1"/>
  <c r="P4" i="1"/>
  <c r="K4" i="1"/>
  <c r="AE53" i="1"/>
  <c r="K40" i="1" l="1"/>
  <c r="K46" i="1"/>
  <c r="K48" i="1" s="1"/>
  <c r="K54" i="1"/>
  <c r="AE32" i="1"/>
  <c r="AE25" i="1"/>
  <c r="P46" i="1"/>
  <c r="P48" i="1" s="1"/>
  <c r="P54" i="1"/>
  <c r="P40" i="1"/>
  <c r="P19" i="1"/>
  <c r="P25" i="1"/>
  <c r="P27" i="1" s="1"/>
  <c r="P32" i="1"/>
  <c r="P34" i="1" s="1"/>
  <c r="U19" i="1"/>
  <c r="U32" i="1"/>
  <c r="U34" i="1" s="1"/>
  <c r="U25" i="1"/>
  <c r="U27" i="1" s="1"/>
  <c r="U54" i="1"/>
  <c r="U46" i="1"/>
  <c r="U40" i="1"/>
  <c r="K19" i="1"/>
  <c r="K25" i="1"/>
  <c r="K27" i="1" s="1"/>
  <c r="K32" i="1"/>
  <c r="K34" i="1" s="1"/>
  <c r="U26" i="1"/>
  <c r="U61" i="1"/>
  <c r="K18" i="1"/>
  <c r="K20" i="1" s="1"/>
  <c r="K53" i="1"/>
  <c r="K55" i="1" s="1"/>
  <c r="P18" i="1"/>
  <c r="P20" i="1" s="1"/>
  <c r="P53" i="1"/>
  <c r="U53" i="1"/>
  <c r="U18" i="1"/>
  <c r="U20" i="1" s="1"/>
  <c r="U33" i="1"/>
  <c r="U39" i="1"/>
  <c r="P33" i="1"/>
  <c r="P39" i="1"/>
  <c r="P41" i="1" s="1"/>
  <c r="K39" i="1"/>
  <c r="K41" i="1" s="1"/>
  <c r="K33" i="1"/>
  <c r="K61" i="1"/>
  <c r="K26" i="1"/>
  <c r="P61" i="1"/>
  <c r="P26" i="1"/>
  <c r="R5" i="1"/>
  <c r="G11" i="1"/>
  <c r="AE19" i="1"/>
  <c r="G10" i="1"/>
  <c r="AE18" i="1"/>
  <c r="AE20" i="1" s="1"/>
  <c r="O4" i="1"/>
  <c r="M4" i="1"/>
  <c r="N4" i="1"/>
  <c r="T10" i="1"/>
  <c r="S10" i="1"/>
  <c r="Q10" i="1"/>
  <c r="I4" i="1"/>
  <c r="N10" i="1"/>
  <c r="M10" i="1"/>
  <c r="V10" i="1"/>
  <c r="R10" i="1"/>
  <c r="O10" i="1"/>
  <c r="J4" i="1"/>
  <c r="L4" i="1"/>
  <c r="J11" i="1"/>
  <c r="I11" i="1"/>
  <c r="Y11" i="1"/>
  <c r="X11" i="1"/>
  <c r="T11" i="1"/>
  <c r="S11" i="1"/>
  <c r="R11" i="1"/>
  <c r="Q11" i="1"/>
  <c r="V11" i="1"/>
  <c r="N11" i="1"/>
  <c r="M11" i="1"/>
  <c r="H11" i="1"/>
  <c r="W11" i="1"/>
  <c r="O11" i="1"/>
  <c r="L11" i="1"/>
  <c r="X10" i="1"/>
  <c r="H10" i="1"/>
  <c r="Y4" i="1"/>
  <c r="L10" i="1"/>
  <c r="J10" i="1"/>
  <c r="Y10" i="1"/>
  <c r="I10" i="1"/>
  <c r="W10" i="1"/>
  <c r="Q4" i="1"/>
  <c r="R4" i="1"/>
  <c r="S4" i="1"/>
  <c r="T4" i="1"/>
  <c r="C10" i="1"/>
  <c r="V4" i="1"/>
  <c r="W4" i="1"/>
  <c r="H4" i="1"/>
  <c r="X4" i="1"/>
  <c r="V5" i="1"/>
  <c r="I5" i="1"/>
  <c r="J5" i="1"/>
  <c r="L5" i="1"/>
  <c r="M5" i="1"/>
  <c r="N5" i="1"/>
  <c r="C11" i="1"/>
  <c r="O5" i="1"/>
  <c r="S5" i="1"/>
  <c r="T5" i="1"/>
  <c r="W5" i="1"/>
  <c r="H5" i="1"/>
  <c r="X5" i="1"/>
  <c r="Y5" i="1"/>
  <c r="Q5" i="1"/>
  <c r="C6" i="1"/>
  <c r="C8" i="1"/>
  <c r="J46" i="1" l="1"/>
  <c r="J40" i="1"/>
  <c r="J54" i="1"/>
  <c r="Y19" i="1"/>
  <c r="Y32" i="1"/>
  <c r="Y25" i="1"/>
  <c r="G54" i="1"/>
  <c r="G46" i="1"/>
  <c r="G40" i="1"/>
  <c r="L19" i="1"/>
  <c r="L32" i="1"/>
  <c r="L25" i="1"/>
  <c r="H19" i="1"/>
  <c r="H25" i="1"/>
  <c r="H32" i="1"/>
  <c r="R19" i="1"/>
  <c r="R32" i="1"/>
  <c r="R25" i="1"/>
  <c r="I19" i="1"/>
  <c r="I32" i="1"/>
  <c r="I25" i="1"/>
  <c r="X19" i="1"/>
  <c r="X32" i="1"/>
  <c r="X25" i="1"/>
  <c r="W40" i="1"/>
  <c r="W46" i="1"/>
  <c r="W54" i="1"/>
  <c r="V19" i="1"/>
  <c r="V25" i="1"/>
  <c r="V32" i="1"/>
  <c r="H46" i="1"/>
  <c r="H40" i="1"/>
  <c r="H54" i="1"/>
  <c r="J19" i="1"/>
  <c r="J32" i="1"/>
  <c r="J25" i="1"/>
  <c r="I40" i="1"/>
  <c r="I46" i="1"/>
  <c r="I54" i="1"/>
  <c r="M40" i="1"/>
  <c r="M46" i="1"/>
  <c r="M54" i="1"/>
  <c r="T46" i="1"/>
  <c r="T40" i="1"/>
  <c r="T54" i="1"/>
  <c r="N54" i="1"/>
  <c r="N40" i="1"/>
  <c r="N46" i="1"/>
  <c r="S40" i="1"/>
  <c r="S46" i="1"/>
  <c r="S54" i="1"/>
  <c r="Y46" i="1"/>
  <c r="Y54" i="1"/>
  <c r="Y40" i="1"/>
  <c r="O54" i="1"/>
  <c r="O46" i="1"/>
  <c r="O40" i="1"/>
  <c r="O19" i="1"/>
  <c r="O32" i="1"/>
  <c r="O25" i="1"/>
  <c r="AE54" i="1"/>
  <c r="AE55" i="1" s="1"/>
  <c r="AE46" i="1"/>
  <c r="AE40" i="1"/>
  <c r="V46" i="1"/>
  <c r="V40" i="1"/>
  <c r="V54" i="1"/>
  <c r="X40" i="1"/>
  <c r="X46" i="1"/>
  <c r="X54" i="1"/>
  <c r="L54" i="1"/>
  <c r="L40" i="1"/>
  <c r="L46" i="1"/>
  <c r="T19" i="1"/>
  <c r="T32" i="1"/>
  <c r="T25" i="1"/>
  <c r="N19" i="1"/>
  <c r="N32" i="1"/>
  <c r="N25" i="1"/>
  <c r="Q46" i="1"/>
  <c r="Q54" i="1"/>
  <c r="Q40" i="1"/>
  <c r="G19" i="1"/>
  <c r="G32" i="1"/>
  <c r="G25" i="1"/>
  <c r="Q19" i="1"/>
  <c r="Q25" i="1"/>
  <c r="Q32" i="1"/>
  <c r="W19" i="1"/>
  <c r="W32" i="1"/>
  <c r="W25" i="1"/>
  <c r="S19" i="1"/>
  <c r="S32" i="1"/>
  <c r="S25" i="1"/>
  <c r="M19" i="1"/>
  <c r="M32" i="1"/>
  <c r="M25" i="1"/>
  <c r="R40" i="1"/>
  <c r="R46" i="1"/>
  <c r="R54" i="1"/>
  <c r="I39" i="1"/>
  <c r="I33" i="1"/>
  <c r="Y39" i="1"/>
  <c r="Y41" i="1" s="1"/>
  <c r="X38" i="1" s="1"/>
  <c r="Y33" i="1"/>
  <c r="Y18" i="1"/>
  <c r="Y53" i="1"/>
  <c r="AE61" i="1"/>
  <c r="AE26" i="1"/>
  <c r="AE27" i="1" s="1"/>
  <c r="G39" i="1"/>
  <c r="G33" i="1"/>
  <c r="G18" i="1"/>
  <c r="G53" i="1"/>
  <c r="W18" i="1"/>
  <c r="W53" i="1"/>
  <c r="P55" i="1"/>
  <c r="N33" i="1"/>
  <c r="N39" i="1"/>
  <c r="S33" i="1"/>
  <c r="S39" i="1"/>
  <c r="N18" i="1"/>
  <c r="N53" i="1"/>
  <c r="M18" i="1"/>
  <c r="M53" i="1"/>
  <c r="X39" i="1"/>
  <c r="X41" i="1" s="1"/>
  <c r="W38" i="1" s="1"/>
  <c r="X33" i="1"/>
  <c r="V18" i="1"/>
  <c r="V53" i="1"/>
  <c r="V39" i="1"/>
  <c r="V33" i="1"/>
  <c r="M33" i="1"/>
  <c r="M39" i="1"/>
  <c r="I18" i="1"/>
  <c r="I53" i="1"/>
  <c r="T33" i="1"/>
  <c r="T39" i="1"/>
  <c r="J39" i="1"/>
  <c r="J33" i="1"/>
  <c r="L33" i="1"/>
  <c r="L39" i="1"/>
  <c r="O18" i="1"/>
  <c r="O53" i="1"/>
  <c r="H39" i="1"/>
  <c r="H33" i="1"/>
  <c r="X18" i="1"/>
  <c r="X53" i="1"/>
  <c r="H18" i="1"/>
  <c r="H53" i="1"/>
  <c r="L18" i="1"/>
  <c r="L53" i="1"/>
  <c r="J18" i="1"/>
  <c r="J53" i="1"/>
  <c r="O33" i="1"/>
  <c r="O39" i="1"/>
  <c r="AE39" i="1"/>
  <c r="AE33" i="1"/>
  <c r="AE34" i="1" s="1"/>
  <c r="R33" i="1"/>
  <c r="R39" i="1"/>
  <c r="T18" i="1"/>
  <c r="T53" i="1"/>
  <c r="S18" i="1"/>
  <c r="S53" i="1"/>
  <c r="R18" i="1"/>
  <c r="R53" i="1"/>
  <c r="Q18" i="1"/>
  <c r="Q53" i="1"/>
  <c r="W39" i="1"/>
  <c r="W33" i="1"/>
  <c r="Q39" i="1"/>
  <c r="Q33" i="1"/>
  <c r="Y20" i="1"/>
  <c r="M14" i="1"/>
  <c r="M60" i="1" s="1"/>
  <c r="N14" i="1"/>
  <c r="N60" i="1" s="1"/>
  <c r="S14" i="1"/>
  <c r="S60" i="1" s="1"/>
  <c r="T14" i="1"/>
  <c r="T60" i="1" s="1"/>
  <c r="V14" i="1"/>
  <c r="V60" i="1" s="1"/>
  <c r="G14" i="1"/>
  <c r="G60" i="1" s="1"/>
  <c r="X14" i="1"/>
  <c r="X60" i="1" s="1"/>
  <c r="Y14" i="1"/>
  <c r="Y60" i="1" s="1"/>
  <c r="L14" i="1"/>
  <c r="L60" i="1" s="1"/>
  <c r="O14" i="1"/>
  <c r="O60" i="1" s="1"/>
  <c r="Q14" i="1"/>
  <c r="Q60" i="1" s="1"/>
  <c r="R14" i="1"/>
  <c r="R60" i="1" s="1"/>
  <c r="W14" i="1"/>
  <c r="W60" i="1" s="1"/>
  <c r="H14" i="1"/>
  <c r="H60" i="1" s="1"/>
  <c r="I14" i="1"/>
  <c r="I60" i="1" s="1"/>
  <c r="J14" i="1"/>
  <c r="J60" i="1" s="1"/>
  <c r="Q12" i="1"/>
  <c r="Q47" i="1" s="1"/>
  <c r="S12" i="1"/>
  <c r="S47" i="1" s="1"/>
  <c r="T12" i="1"/>
  <c r="T47" i="1" s="1"/>
  <c r="V12" i="1"/>
  <c r="V47" i="1" s="1"/>
  <c r="I12" i="1"/>
  <c r="I47" i="1" s="1"/>
  <c r="Y12" i="1"/>
  <c r="Y47" i="1" s="1"/>
  <c r="Y48" i="1" s="1"/>
  <c r="X45" i="1" s="1"/>
  <c r="M12" i="1"/>
  <c r="M47" i="1" s="1"/>
  <c r="N12" i="1"/>
  <c r="N47" i="1" s="1"/>
  <c r="R12" i="1"/>
  <c r="R47" i="1" s="1"/>
  <c r="G12" i="1"/>
  <c r="G47" i="1" s="1"/>
  <c r="W12" i="1"/>
  <c r="W47" i="1" s="1"/>
  <c r="H12" i="1"/>
  <c r="H47" i="1" s="1"/>
  <c r="X12" i="1"/>
  <c r="X47" i="1" s="1"/>
  <c r="J12" i="1"/>
  <c r="J47" i="1" s="1"/>
  <c r="L12" i="1"/>
  <c r="L47" i="1" s="1"/>
  <c r="O12" i="1"/>
  <c r="O47" i="1" s="1"/>
  <c r="L8" i="1"/>
  <c r="Y8" i="1"/>
  <c r="I8" i="1"/>
  <c r="W8" i="1"/>
  <c r="T8" i="1"/>
  <c r="S8" i="1"/>
  <c r="Q8" i="1"/>
  <c r="M8" i="1"/>
  <c r="J8" i="1"/>
  <c r="X8" i="1"/>
  <c r="H8" i="1"/>
  <c r="G8" i="1"/>
  <c r="V8" i="1"/>
  <c r="R8" i="1"/>
  <c r="O8" i="1"/>
  <c r="N8" i="1"/>
  <c r="R6" i="1"/>
  <c r="O6" i="1"/>
  <c r="M6" i="1"/>
  <c r="L6" i="1"/>
  <c r="J6" i="1"/>
  <c r="Y6" i="1"/>
  <c r="I6" i="1"/>
  <c r="H6" i="1"/>
  <c r="W6" i="1"/>
  <c r="G6" i="1"/>
  <c r="V6" i="1"/>
  <c r="Q6" i="1"/>
  <c r="N6" i="1"/>
  <c r="X6" i="1"/>
  <c r="T6" i="1"/>
  <c r="S6" i="1"/>
  <c r="C14" i="1"/>
  <c r="AE60" i="1" s="1"/>
  <c r="AE62" i="1" s="1"/>
  <c r="C12" i="1"/>
  <c r="AE47" i="1" s="1"/>
  <c r="C7" i="1"/>
  <c r="AE41" i="1" l="1"/>
  <c r="Y55" i="1"/>
  <c r="X52" i="1" s="1"/>
  <c r="Y34" i="1"/>
  <c r="X31" i="1" s="1"/>
  <c r="X34" i="1" s="1"/>
  <c r="W31" i="1" s="1"/>
  <c r="W34" i="1" s="1"/>
  <c r="V31" i="1" s="1"/>
  <c r="AE48" i="1"/>
  <c r="X48" i="1"/>
  <c r="W45" i="1" s="1"/>
  <c r="W48" i="1" s="1"/>
  <c r="V45" i="1" s="1"/>
  <c r="V48" i="1" s="1"/>
  <c r="W41" i="1"/>
  <c r="V38" i="1" s="1"/>
  <c r="V41" i="1" s="1"/>
  <c r="U38" i="1" s="1"/>
  <c r="L61" i="1"/>
  <c r="L26" i="1"/>
  <c r="S61" i="1"/>
  <c r="S26" i="1"/>
  <c r="M26" i="1"/>
  <c r="M61" i="1"/>
  <c r="R61" i="1"/>
  <c r="R26" i="1"/>
  <c r="H61" i="1"/>
  <c r="H26" i="1"/>
  <c r="O61" i="1"/>
  <c r="O26" i="1"/>
  <c r="V26" i="1"/>
  <c r="V61" i="1"/>
  <c r="G61" i="1"/>
  <c r="G26" i="1"/>
  <c r="X55" i="1"/>
  <c r="W52" i="1" s="1"/>
  <c r="W55" i="1" s="1"/>
  <c r="V52" i="1" s="1"/>
  <c r="V55" i="1" s="1"/>
  <c r="U52" i="1" s="1"/>
  <c r="T26" i="1"/>
  <c r="T61" i="1"/>
  <c r="X61" i="1"/>
  <c r="X62" i="1" s="1"/>
  <c r="W59" i="1" s="1"/>
  <c r="W62" i="1" s="1"/>
  <c r="V59" i="1" s="1"/>
  <c r="X26" i="1"/>
  <c r="N61" i="1"/>
  <c r="N26" i="1"/>
  <c r="Q61" i="1"/>
  <c r="Q26" i="1"/>
  <c r="W26" i="1"/>
  <c r="W61" i="1"/>
  <c r="I26" i="1"/>
  <c r="I61" i="1"/>
  <c r="Y26" i="1"/>
  <c r="Y61" i="1"/>
  <c r="Y62" i="1" s="1"/>
  <c r="X59" i="1" s="1"/>
  <c r="J26" i="1"/>
  <c r="J61" i="1"/>
  <c r="X17" i="1"/>
  <c r="X20" i="1" s="1"/>
  <c r="W17" i="1" s="1"/>
  <c r="W20" i="1" s="1"/>
  <c r="N13" i="1"/>
  <c r="O13" i="1"/>
  <c r="Q13" i="1"/>
  <c r="R13" i="1"/>
  <c r="V13" i="1"/>
  <c r="H13" i="1"/>
  <c r="S13" i="1"/>
  <c r="T13" i="1"/>
  <c r="G13" i="1"/>
  <c r="W13" i="1"/>
  <c r="X13" i="1"/>
  <c r="I13" i="1"/>
  <c r="Y13" i="1"/>
  <c r="J13" i="1"/>
  <c r="L13" i="1"/>
  <c r="M13" i="1"/>
  <c r="O7" i="1"/>
  <c r="L7" i="1"/>
  <c r="J7" i="1"/>
  <c r="Y7" i="1"/>
  <c r="X7" i="1"/>
  <c r="G7" i="1"/>
  <c r="V7" i="1"/>
  <c r="S7" i="1"/>
  <c r="R7" i="1"/>
  <c r="N7" i="1"/>
  <c r="M7" i="1"/>
  <c r="I7" i="1"/>
  <c r="H7" i="1"/>
  <c r="W7" i="1"/>
  <c r="T7" i="1"/>
  <c r="Q7" i="1"/>
  <c r="C13" i="1"/>
  <c r="C9" i="1"/>
  <c r="V15" i="1" s="1"/>
  <c r="V62" i="1" l="1"/>
  <c r="U59" i="1" s="1"/>
  <c r="U55" i="1"/>
  <c r="K57" i="1"/>
  <c r="T52" i="1"/>
  <c r="T55" i="1" s="1"/>
  <c r="S52" i="1" s="1"/>
  <c r="S55" i="1" s="1"/>
  <c r="R52" i="1" s="1"/>
  <c r="R55" i="1" s="1"/>
  <c r="Q52" i="1" s="1"/>
  <c r="V34" i="1"/>
  <c r="U31" i="1" s="1"/>
  <c r="U41" i="1"/>
  <c r="K43" i="1"/>
  <c r="T38" i="1"/>
  <c r="T41" i="1" s="1"/>
  <c r="S38" i="1" s="1"/>
  <c r="S41" i="1" s="1"/>
  <c r="R38" i="1" s="1"/>
  <c r="R41" i="1" s="1"/>
  <c r="Q38" i="1" s="1"/>
  <c r="U45" i="1"/>
  <c r="Y27" i="1"/>
  <c r="X24" i="1" s="1"/>
  <c r="V17" i="1"/>
  <c r="V20" i="1" s="1"/>
  <c r="H15" i="1"/>
  <c r="X15" i="1"/>
  <c r="I15" i="1"/>
  <c r="J15" i="1"/>
  <c r="L15" i="1"/>
  <c r="O15" i="1"/>
  <c r="T15" i="1"/>
  <c r="Y15" i="1"/>
  <c r="M15" i="1"/>
  <c r="N15" i="1"/>
  <c r="Q15" i="1"/>
  <c r="R15" i="1"/>
  <c r="S15" i="1"/>
  <c r="G15" i="1"/>
  <c r="W15" i="1"/>
  <c r="Y9" i="1"/>
  <c r="I9" i="1"/>
  <c r="G9" i="1"/>
  <c r="V9" i="1"/>
  <c r="T9" i="1"/>
  <c r="S9" i="1"/>
  <c r="Q9" i="1"/>
  <c r="N9" i="1"/>
  <c r="M9" i="1"/>
  <c r="L9" i="1"/>
  <c r="J9" i="1"/>
  <c r="X9" i="1"/>
  <c r="H9" i="1"/>
  <c r="W9" i="1"/>
  <c r="R9" i="1"/>
  <c r="O9" i="1"/>
  <c r="C15" i="1"/>
  <c r="X27" i="1" l="1"/>
  <c r="W24" i="1" s="1"/>
  <c r="W27" i="1" s="1"/>
  <c r="V24" i="1" s="1"/>
  <c r="K36" i="1"/>
  <c r="T31" i="1"/>
  <c r="T34" i="1" s="1"/>
  <c r="S31" i="1" s="1"/>
  <c r="S34" i="1" s="1"/>
  <c r="R31" i="1" s="1"/>
  <c r="R34" i="1" s="1"/>
  <c r="Q31" i="1" s="1"/>
  <c r="Q41" i="1"/>
  <c r="N43" i="1" s="1"/>
  <c r="U48" i="1"/>
  <c r="K50" i="1"/>
  <c r="T45" i="1"/>
  <c r="T48" i="1" s="1"/>
  <c r="S45" i="1" s="1"/>
  <c r="S48" i="1" s="1"/>
  <c r="R45" i="1" s="1"/>
  <c r="R48" i="1" s="1"/>
  <c r="Q45" i="1" s="1"/>
  <c r="U62" i="1"/>
  <c r="K64" i="1"/>
  <c r="T59" i="1"/>
  <c r="T62" i="1" s="1"/>
  <c r="S59" i="1" s="1"/>
  <c r="S62" i="1" s="1"/>
  <c r="R59" i="1" s="1"/>
  <c r="R62" i="1" s="1"/>
  <c r="Q59" i="1" s="1"/>
  <c r="Q55" i="1"/>
  <c r="N57" i="1" s="1"/>
  <c r="U17" i="1"/>
  <c r="K22" i="1" s="1"/>
  <c r="P38" i="1" l="1"/>
  <c r="O38" i="1" s="1"/>
  <c r="O41" i="1" s="1"/>
  <c r="N38" i="1" s="1"/>
  <c r="N41" i="1" s="1"/>
  <c r="V27" i="1"/>
  <c r="U24" i="1" s="1"/>
  <c r="Q62" i="1"/>
  <c r="N64" i="1" s="1"/>
  <c r="Q34" i="1"/>
  <c r="N36" i="1" s="1"/>
  <c r="P52" i="1"/>
  <c r="O52" i="1" s="1"/>
  <c r="O55" i="1" s="1"/>
  <c r="N52" i="1" s="1"/>
  <c r="N55" i="1" s="1"/>
  <c r="M52" i="1" s="1"/>
  <c r="M55" i="1" s="1"/>
  <c r="L52" i="1" s="1"/>
  <c r="L55" i="1" s="1"/>
  <c r="K52" i="1" s="1"/>
  <c r="J52" i="1" s="1"/>
  <c r="J55" i="1" s="1"/>
  <c r="I52" i="1" s="1"/>
  <c r="I55" i="1" s="1"/>
  <c r="H52" i="1" s="1"/>
  <c r="H55" i="1" s="1"/>
  <c r="G52" i="1" s="1"/>
  <c r="Q48" i="1"/>
  <c r="N50" i="1" s="1"/>
  <c r="T17" i="1"/>
  <c r="T20" i="1" s="1"/>
  <c r="S17" i="1" s="1"/>
  <c r="S20" i="1" s="1"/>
  <c r="M38" i="1" l="1"/>
  <c r="M41" i="1" s="1"/>
  <c r="L38" i="1" s="1"/>
  <c r="L41" i="1" s="1"/>
  <c r="K38" i="1" s="1"/>
  <c r="J38" i="1" s="1"/>
  <c r="J41" i="1" s="1"/>
  <c r="I38" i="1" s="1"/>
  <c r="I41" i="1" s="1"/>
  <c r="H38" i="1" s="1"/>
  <c r="H41" i="1" s="1"/>
  <c r="G38" i="1" s="1"/>
  <c r="G41" i="1" s="1"/>
  <c r="T24" i="1"/>
  <c r="T27" i="1" s="1"/>
  <c r="S24" i="1" s="1"/>
  <c r="K29" i="1"/>
  <c r="P45" i="1"/>
  <c r="O45" i="1" s="1"/>
  <c r="O48" i="1" s="1"/>
  <c r="N45" i="1" s="1"/>
  <c r="N48" i="1" s="1"/>
  <c r="M45" i="1" s="1"/>
  <c r="M48" i="1" s="1"/>
  <c r="L45" i="1" s="1"/>
  <c r="L48" i="1" s="1"/>
  <c r="K45" i="1" s="1"/>
  <c r="J45" i="1" s="1"/>
  <c r="J48" i="1" s="1"/>
  <c r="I45" i="1" s="1"/>
  <c r="I48" i="1" s="1"/>
  <c r="H45" i="1" s="1"/>
  <c r="H48" i="1" s="1"/>
  <c r="G45" i="1" s="1"/>
  <c r="G48" i="1" s="1"/>
  <c r="G55" i="1"/>
  <c r="P31" i="1"/>
  <c r="O31" i="1" s="1"/>
  <c r="O34" i="1" s="1"/>
  <c r="N31" i="1" s="1"/>
  <c r="N34" i="1" s="1"/>
  <c r="M31" i="1" s="1"/>
  <c r="M34" i="1" s="1"/>
  <c r="L31" i="1" s="1"/>
  <c r="L34" i="1" s="1"/>
  <c r="K31" i="1" s="1"/>
  <c r="J31" i="1" s="1"/>
  <c r="J34" i="1" s="1"/>
  <c r="I31" i="1" s="1"/>
  <c r="I34" i="1" s="1"/>
  <c r="H31" i="1" s="1"/>
  <c r="H34" i="1" s="1"/>
  <c r="G31" i="1" s="1"/>
  <c r="G34" i="1" s="1"/>
  <c r="P59" i="1"/>
  <c r="O59" i="1" s="1"/>
  <c r="O62" i="1" s="1"/>
  <c r="N59" i="1" s="1"/>
  <c r="N62" i="1" s="1"/>
  <c r="M59" i="1" s="1"/>
  <c r="R17" i="1"/>
  <c r="R20" i="1" s="1"/>
  <c r="F38" i="1" l="1"/>
  <c r="W43" i="1" s="1"/>
  <c r="F31" i="1"/>
  <c r="Q35" i="1"/>
  <c r="O35" i="1"/>
  <c r="V35" i="1"/>
  <c r="P35" i="1"/>
  <c r="N35" i="1"/>
  <c r="K35" i="1"/>
  <c r="I35" i="1"/>
  <c r="H35" i="1"/>
  <c r="W35" i="1"/>
  <c r="M35" i="1"/>
  <c r="L35" i="1"/>
  <c r="J35" i="1"/>
  <c r="Y35" i="1"/>
  <c r="X35" i="1"/>
  <c r="R35" i="1"/>
  <c r="U35" i="1"/>
  <c r="S35" i="1"/>
  <c r="T35" i="1"/>
  <c r="T36" i="1"/>
  <c r="K56" i="1"/>
  <c r="Y56" i="1"/>
  <c r="I56" i="1"/>
  <c r="O56" i="1"/>
  <c r="J56" i="1"/>
  <c r="H56" i="1"/>
  <c r="U56" i="1"/>
  <c r="R56" i="1"/>
  <c r="Q56" i="1"/>
  <c r="P56" i="1"/>
  <c r="X56" i="1"/>
  <c r="W56" i="1"/>
  <c r="V56" i="1"/>
  <c r="T56" i="1"/>
  <c r="S56" i="1"/>
  <c r="N56" i="1"/>
  <c r="M56" i="1"/>
  <c r="L56" i="1"/>
  <c r="T57" i="1"/>
  <c r="F52" i="1"/>
  <c r="M62" i="1"/>
  <c r="L59" i="1" s="1"/>
  <c r="O42" i="1"/>
  <c r="K42" i="1"/>
  <c r="T43" i="1"/>
  <c r="J42" i="1"/>
  <c r="Y42" i="1"/>
  <c r="I42" i="1"/>
  <c r="N42" i="1"/>
  <c r="M42" i="1"/>
  <c r="H42" i="1"/>
  <c r="W42" i="1"/>
  <c r="T42" i="1"/>
  <c r="L42" i="1"/>
  <c r="X42" i="1"/>
  <c r="V42" i="1"/>
  <c r="U42" i="1"/>
  <c r="S42" i="1"/>
  <c r="R42" i="1"/>
  <c r="Q42" i="1"/>
  <c r="P42" i="1"/>
  <c r="F45" i="1"/>
  <c r="M49" i="1"/>
  <c r="AA48" i="1"/>
  <c r="Q50" i="1" s="1"/>
  <c r="K49" i="1"/>
  <c r="J49" i="1"/>
  <c r="Y49" i="1"/>
  <c r="I49" i="1"/>
  <c r="V49" i="1"/>
  <c r="T49" i="1"/>
  <c r="S49" i="1"/>
  <c r="R49" i="1"/>
  <c r="Q49" i="1"/>
  <c r="L49" i="1"/>
  <c r="X49" i="1"/>
  <c r="U49" i="1"/>
  <c r="H49" i="1"/>
  <c r="W49" i="1"/>
  <c r="P49" i="1"/>
  <c r="O49" i="1"/>
  <c r="N49" i="1"/>
  <c r="T50" i="1"/>
  <c r="S27" i="1"/>
  <c r="R24" i="1" s="1"/>
  <c r="R27" i="1" s="1"/>
  <c r="Q24" i="1" s="1"/>
  <c r="Q17" i="1"/>
  <c r="Q20" i="1" s="1"/>
  <c r="N22" i="1" s="1"/>
  <c r="AA55" i="1" l="1"/>
  <c r="Q57" i="1" s="1"/>
  <c r="AA41" i="1"/>
  <c r="Q43" i="1" s="1"/>
  <c r="H43" i="1"/>
  <c r="AA34" i="1"/>
  <c r="Q36" i="1" s="1"/>
  <c r="Q27" i="1"/>
  <c r="N29" i="1" s="1"/>
  <c r="L62" i="1"/>
  <c r="K59" i="1" s="1"/>
  <c r="J59" i="1" s="1"/>
  <c r="J62" i="1" s="1"/>
  <c r="I59" i="1" s="1"/>
  <c r="I62" i="1" s="1"/>
  <c r="H59" i="1" s="1"/>
  <c r="H62" i="1" s="1"/>
  <c r="G59" i="1" s="1"/>
  <c r="G62" i="1" s="1"/>
  <c r="W57" i="1"/>
  <c r="H57" i="1"/>
  <c r="W36" i="1"/>
  <c r="H36" i="1"/>
  <c r="W50" i="1"/>
  <c r="H50" i="1"/>
  <c r="AG41" i="1"/>
  <c r="P17" i="1"/>
  <c r="AG48" i="1" l="1"/>
  <c r="AG34" i="1"/>
  <c r="AG55" i="1"/>
  <c r="F59" i="1"/>
  <c r="Y63" i="1"/>
  <c r="I63" i="1"/>
  <c r="U63" i="1"/>
  <c r="T63" i="1"/>
  <c r="S63" i="1"/>
  <c r="N63" i="1"/>
  <c r="M63" i="1"/>
  <c r="X63" i="1"/>
  <c r="H63" i="1"/>
  <c r="AA62" i="1" s="1"/>
  <c r="Q64" i="1" s="1"/>
  <c r="W63" i="1"/>
  <c r="R63" i="1"/>
  <c r="Q63" i="1"/>
  <c r="V63" i="1"/>
  <c r="P63" i="1"/>
  <c r="O63" i="1"/>
  <c r="L63" i="1"/>
  <c r="K63" i="1"/>
  <c r="J63" i="1"/>
  <c r="T64" i="1"/>
  <c r="P24" i="1"/>
  <c r="O24" i="1" s="1"/>
  <c r="O27" i="1" s="1"/>
  <c r="N24" i="1" s="1"/>
  <c r="O17" i="1"/>
  <c r="O20" i="1" s="1"/>
  <c r="N27" i="1" l="1"/>
  <c r="M24" i="1" s="1"/>
  <c r="M27" i="1" s="1"/>
  <c r="L24" i="1" s="1"/>
  <c r="L27" i="1" s="1"/>
  <c r="K24" i="1" s="1"/>
  <c r="J24" i="1" s="1"/>
  <c r="J27" i="1" s="1"/>
  <c r="I24" i="1" s="1"/>
  <c r="W64" i="1"/>
  <c r="H64" i="1"/>
  <c r="N17" i="1"/>
  <c r="N20" i="1" s="1"/>
  <c r="I27" i="1" l="1"/>
  <c r="H24" i="1" s="1"/>
  <c r="H27" i="1" s="1"/>
  <c r="G24" i="1" s="1"/>
  <c r="G27" i="1" s="1"/>
  <c r="AG62" i="1"/>
  <c r="M17" i="1"/>
  <c r="M20" i="1" s="1"/>
  <c r="F24" i="1" l="1"/>
  <c r="S28" i="1"/>
  <c r="Q28" i="1"/>
  <c r="O28" i="1"/>
  <c r="L28" i="1"/>
  <c r="H28" i="1"/>
  <c r="R28" i="1"/>
  <c r="N28" i="1"/>
  <c r="Y28" i="1"/>
  <c r="X28" i="1"/>
  <c r="P28" i="1"/>
  <c r="M28" i="1"/>
  <c r="K28" i="1"/>
  <c r="J28" i="1"/>
  <c r="I28" i="1"/>
  <c r="W28" i="1"/>
  <c r="V28" i="1"/>
  <c r="U28" i="1"/>
  <c r="T28" i="1"/>
  <c r="T29" i="1"/>
  <c r="L17" i="1"/>
  <c r="L20" i="1" s="1"/>
  <c r="AA27" i="1" l="1"/>
  <c r="Q29" i="1" s="1"/>
  <c r="W29" i="1"/>
  <c r="H29" i="1"/>
  <c r="K17" i="1"/>
  <c r="AG27" i="1" l="1"/>
  <c r="J17" i="1"/>
  <c r="J20" i="1" s="1"/>
  <c r="I17" i="1" l="1"/>
  <c r="I20" i="1" l="1"/>
  <c r="H17" i="1"/>
  <c r="H20" i="1" s="1"/>
  <c r="G17" i="1" l="1"/>
  <c r="G20" i="1" l="1"/>
  <c r="X21" i="1" s="1"/>
  <c r="T22" i="1" l="1"/>
  <c r="L21" i="1"/>
  <c r="Q21" i="1"/>
  <c r="R21" i="1"/>
  <c r="V21" i="1"/>
  <c r="M21" i="1"/>
  <c r="N21" i="1"/>
  <c r="O21" i="1"/>
  <c r="S21" i="1"/>
  <c r="T21" i="1"/>
  <c r="U21" i="1"/>
  <c r="W21" i="1"/>
  <c r="P21" i="1"/>
  <c r="H21" i="1"/>
  <c r="I21" i="1"/>
  <c r="J21" i="1"/>
  <c r="K21" i="1"/>
  <c r="Y21" i="1"/>
  <c r="F17" i="1"/>
  <c r="AA20" i="1" l="1"/>
  <c r="Q22" i="1" s="1"/>
  <c r="H22" i="1"/>
  <c r="W22" i="1"/>
  <c r="AG20" i="1" s="1"/>
</calcChain>
</file>

<file path=xl/sharedStrings.xml><?xml version="1.0" encoding="utf-8"?>
<sst xmlns="http://schemas.openxmlformats.org/spreadsheetml/2006/main" count="171" uniqueCount="76">
  <si>
    <t>A =</t>
  </si>
  <si>
    <t xml:space="preserve"> </t>
  </si>
  <si>
    <t>X1 =</t>
  </si>
  <si>
    <t>X2 =</t>
  </si>
  <si>
    <t>X3 =</t>
  </si>
  <si>
    <t>X4 =</t>
  </si>
  <si>
    <t>X5 =</t>
  </si>
  <si>
    <t>X6 =</t>
  </si>
  <si>
    <t>X7 =</t>
  </si>
  <si>
    <t>X8 =</t>
  </si>
  <si>
    <t>X9 =</t>
  </si>
  <si>
    <t>X10 =</t>
  </si>
  <si>
    <t>X11 =</t>
  </si>
  <si>
    <t>X12 =</t>
  </si>
  <si>
    <t>C =</t>
  </si>
  <si>
    <t>A + C =</t>
  </si>
  <si>
    <t>A + C + C =</t>
  </si>
  <si>
    <t>C - A =</t>
  </si>
  <si>
    <t>65536 - X4 =</t>
  </si>
  <si>
    <t>B =</t>
  </si>
  <si>
    <t>B2 =</t>
  </si>
  <si>
    <t>B3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</si>
  <si>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</si>
  <si>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</si>
  <si>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</si>
  <si>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</si>
  <si>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</si>
  <si>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</si>
  <si>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</si>
  <si>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</si>
  <si>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</si>
  <si>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B1 =</t>
  </si>
  <si>
    <t>-X1 =</t>
  </si>
  <si>
    <t>-B1 =</t>
  </si>
  <si>
    <t>-X2 =</t>
  </si>
  <si>
    <t>-B2 =</t>
  </si>
  <si>
    <t>-X3 =</t>
  </si>
  <si>
    <t>-B3 =</t>
  </si>
  <si>
    <t>-X4 =</t>
  </si>
  <si>
    <t>-B4 =</t>
  </si>
  <si>
    <t>-X5 =</t>
  </si>
  <si>
    <t>-B5 =</t>
  </si>
  <si>
    <t>-X6 =</t>
  </si>
  <si>
    <t>-B6 =</t>
  </si>
  <si>
    <t>ОДЗ:</t>
  </si>
  <si>
    <r>
      <t>[-2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;2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-1]</t>
    </r>
  </si>
  <si>
    <r>
      <t>B1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</si>
  <si>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B2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</si>
  <si>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+</t>
  </si>
  <si>
    <r>
      <t>(2)</t>
    </r>
    <r>
      <rPr>
        <sz val="11"/>
        <color theme="1"/>
        <rFont val="Calibri"/>
        <family val="2"/>
        <charset val="204"/>
        <scheme val="minor"/>
      </rPr>
      <t xml:space="preserve"> =</t>
    </r>
  </si>
  <si>
    <t>Перенос</t>
  </si>
  <si>
    <t>Перевод отрицательного числа</t>
  </si>
  <si>
    <t>(10)</t>
  </si>
  <si>
    <t>=</t>
  </si>
  <si>
    <r>
      <t>X1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</si>
  <si>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X2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</si>
  <si>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Результат корректный</t>
  </si>
  <si>
    <t>При сложении положительных чисел получен отрицательный результат ПЕРЕПОЛНЕНИЕ!</t>
  </si>
  <si>
    <t>Результат корректный. Перенос из старшего разряда не учитывается</t>
  </si>
  <si>
    <t>При сложении отрицательных чисел получен положительный результат ПЕРЕПОЛНЕНИЕ!</t>
  </si>
  <si>
    <t>CF =</t>
  </si>
  <si>
    <t>AF =</t>
  </si>
  <si>
    <t>PF =</t>
  </si>
  <si>
    <t>ZF =</t>
  </si>
  <si>
    <t>SF =</t>
  </si>
  <si>
    <t>OF =</t>
  </si>
  <si>
    <r>
      <t>B3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</si>
  <si>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B7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</si>
  <si>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B8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</si>
  <si>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B9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</si>
  <si>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B11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</si>
  <si>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X3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</si>
  <si>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X7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</si>
  <si>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X8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</si>
  <si>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X9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</si>
  <si>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X11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</si>
</sst>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2" tint="-9.9978637043366805E-2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i/>
      <sz val="11"/>
      <color theme="2" tint="-9.9978637043366805E-2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2" tint="-9.9978637043366805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/>
    <xf numFmtId="0" fontId="5" fillId="0" borderId="0" xfId="0" quotePrefix="1" applyFont="1" applyAlignment="1">
      <alignment horizontal="left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2">
    <dxf>
      <fill>
        <patternFill>
          <bgColor rgb="FF21FF85"/>
        </patternFill>
      </fill>
    </dxf>
    <dxf>
      <font>
        <b val="0"/>
        <i/>
        <strike val="0"/>
      </font>
    </dxf>
  </dxfs>
  <tableStyles count="0" defaultTableStyle="TableStyleMedium2" defaultPivotStyle="PivotStyleLight16"/>
  <colors>
    <mruColors>
      <color rgb="FF21FF85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G64"/>
  <sheetViews>
    <sheetView tabSelected="1" topLeftCell="B1" zoomScaleNormal="100" zoomScalePageLayoutView="70" workbookViewId="0">
      <selection activeCell="AB5" sqref="AB5"/>
    </sheetView>
  </sheetViews>
  <sheetFormatPr defaultRowHeight="14.4" x14ac:dyDescent="0.3"/>
  <cols>
    <col min="1" max="1" width="5.44140625" bestFit="1" customWidth="1"/>
    <col min="2" max="2" width="11" bestFit="1" customWidth="1"/>
    <col min="3" max="3" width="6.6640625" bestFit="1" customWidth="1"/>
    <col min="4" max="4" width="2" bestFit="1" customWidth="1"/>
    <col min="5" max="5" width="5.5546875" bestFit="1" customWidth="1"/>
    <col min="6" max="6" width="5.21875" bestFit="1" customWidth="1"/>
    <col min="7" max="25" width="4.109375" customWidth="1"/>
    <col min="26" max="26" width="3.77734375" bestFit="1" customWidth="1"/>
    <col min="27" max="27" width="6.6640625" bestFit="1" customWidth="1"/>
    <col min="28" max="28" width="9.88671875" bestFit="1" customWidth="1"/>
    <col min="29" max="29" width="2" bestFit="1" customWidth="1"/>
    <col min="30" max="30" width="5.5546875" bestFit="1" customWidth="1"/>
    <col min="31" max="31" width="6.6640625" bestFit="1" customWidth="1"/>
    <col min="32" max="32" width="3" bestFit="1" customWidth="1"/>
    <col min="33" max="33" width="79.5546875" bestFit="1" customWidth="1"/>
  </cols>
  <sheetData>
    <row r="1" spans="1:33" x14ac:dyDescent="0.3">
      <c r="B1" s="1" t="s">
        <v>0</v>
      </c>
      <c r="C1">
        <v>12893</v>
      </c>
    </row>
    <row r="2" spans="1:33" ht="16.2" x14ac:dyDescent="0.3">
      <c r="A2" t="s">
        <v>1</v>
      </c>
      <c r="B2" s="1" t="s">
        <v>19</v>
      </c>
      <c r="C2">
        <v>13547</v>
      </c>
      <c r="AA2" s="1" t="s">
        <v>44</v>
      </c>
      <c r="AB2" s="4" t="s">
        <v>45</v>
      </c>
      <c r="AG2" s="12" t="s">
        <v>56</v>
      </c>
    </row>
    <row r="3" spans="1:33" x14ac:dyDescent="0.3">
      <c r="G3" s="3">
        <v>15</v>
      </c>
      <c r="H3" s="3">
        <v>14</v>
      </c>
      <c r="I3" s="3">
        <v>13</v>
      </c>
      <c r="J3" s="3">
        <v>12</v>
      </c>
      <c r="K3" s="3"/>
      <c r="L3" s="3">
        <v>11</v>
      </c>
      <c r="M3" s="3">
        <v>10</v>
      </c>
      <c r="N3" s="3">
        <v>9</v>
      </c>
      <c r="O3" s="3">
        <v>8</v>
      </c>
      <c r="P3" s="3"/>
      <c r="Q3" s="3">
        <v>7</v>
      </c>
      <c r="R3" s="3">
        <v>6</v>
      </c>
      <c r="S3" s="3">
        <v>5</v>
      </c>
      <c r="T3" s="3">
        <v>4</v>
      </c>
      <c r="U3" s="3"/>
      <c r="V3" s="3">
        <v>3</v>
      </c>
      <c r="W3" s="3">
        <v>2</v>
      </c>
      <c r="X3" s="3">
        <v>1</v>
      </c>
      <c r="Y3" s="3">
        <v>0</v>
      </c>
      <c r="AG3" s="12" t="s">
        <v>57</v>
      </c>
    </row>
    <row r="4" spans="1:33" x14ac:dyDescent="0.3">
      <c r="A4" s="1" t="s">
        <v>2</v>
      </c>
      <c r="B4" s="1" t="s">
        <v>0</v>
      </c>
      <c r="C4">
        <f>C1</f>
        <v>12893</v>
      </c>
      <c r="E4" s="1" t="s">
        <v>31</v>
      </c>
      <c r="G4" s="5" t="str">
        <f>IF(G$3="",".",MID(IF($C4&gt;=0,_xlfn.BASE($C4,2,16),_xlfn.BASE($C4+2^16,2,16)),16-G$3,1))</f>
        <v>0</v>
      </c>
      <c r="H4" s="5" t="str">
        <f t="shared" ref="H4:Y9" si="0">IF(H$3="",".",MID(IF($C4&gt;=0,_xlfn.BASE($C4,2,16),_xlfn.BASE($C4+2^16,2,16)),16-H$3,1))</f>
        <v>0</v>
      </c>
      <c r="I4" s="5" t="str">
        <f t="shared" si="0"/>
        <v>1</v>
      </c>
      <c r="J4" s="5" t="str">
        <f t="shared" si="0"/>
        <v>1</v>
      </c>
      <c r="K4" s="5" t="str">
        <f t="shared" si="0"/>
        <v>.</v>
      </c>
      <c r="L4" s="5" t="str">
        <f t="shared" si="0"/>
        <v>0</v>
      </c>
      <c r="M4" s="5" t="str">
        <f t="shared" si="0"/>
        <v>0</v>
      </c>
      <c r="N4" s="5" t="str">
        <f t="shared" si="0"/>
        <v>1</v>
      </c>
      <c r="O4" s="5" t="str">
        <f t="shared" si="0"/>
        <v>0</v>
      </c>
      <c r="P4" s="5" t="str">
        <f t="shared" si="0"/>
        <v>.</v>
      </c>
      <c r="Q4" s="5" t="str">
        <f t="shared" si="0"/>
        <v>0</v>
      </c>
      <c r="R4" s="5" t="str">
        <f t="shared" si="0"/>
        <v>1</v>
      </c>
      <c r="S4" s="5" t="str">
        <f t="shared" si="0"/>
        <v>0</v>
      </c>
      <c r="T4" s="5" t="str">
        <f t="shared" si="0"/>
        <v>1</v>
      </c>
      <c r="U4" s="5" t="str">
        <f t="shared" si="0"/>
        <v>.</v>
      </c>
      <c r="V4" s="5" t="str">
        <f t="shared" si="0"/>
        <v>1</v>
      </c>
      <c r="W4" s="5" t="str">
        <f t="shared" si="0"/>
        <v>1</v>
      </c>
      <c r="X4" s="5" t="str">
        <f t="shared" si="0"/>
        <v>0</v>
      </c>
      <c r="Y4" s="5" t="str">
        <f t="shared" si="0"/>
        <v>1</v>
      </c>
      <c r="AG4" s="12" t="s">
        <v>58</v>
      </c>
    </row>
    <row r="5" spans="1:33" x14ac:dyDescent="0.3">
      <c r="A5" s="1" t="s">
        <v>3</v>
      </c>
      <c r="B5" s="1" t="s">
        <v>14</v>
      </c>
      <c r="C5">
        <f>C2</f>
        <v>13547</v>
      </c>
      <c r="E5" s="1" t="s">
        <v>20</v>
      </c>
      <c r="G5" s="5" t="str">
        <f t="shared" ref="G5:G9" si="1">IF(G$3="",".",MID(IF($C5&gt;=0,_xlfn.BASE($C5,2,16),_xlfn.BASE($C5+2^16,2,16)),16-G$3,1))</f>
        <v>0</v>
      </c>
      <c r="H5" s="5" t="str">
        <f t="shared" si="0"/>
        <v>0</v>
      </c>
      <c r="I5" s="5" t="str">
        <f t="shared" si="0"/>
        <v>1</v>
      </c>
      <c r="J5" s="5" t="str">
        <f t="shared" si="0"/>
        <v>1</v>
      </c>
      <c r="K5" s="5" t="str">
        <f t="shared" si="0"/>
        <v>.</v>
      </c>
      <c r="L5" s="5" t="str">
        <f t="shared" si="0"/>
        <v>0</v>
      </c>
      <c r="M5" s="5" t="str">
        <f t="shared" si="0"/>
        <v>1</v>
      </c>
      <c r="N5" s="5" t="str">
        <f t="shared" si="0"/>
        <v>0</v>
      </c>
      <c r="O5" s="5" t="str">
        <f t="shared" si="0"/>
        <v>0</v>
      </c>
      <c r="P5" s="5" t="str">
        <f t="shared" si="0"/>
        <v>.</v>
      </c>
      <c r="Q5" s="5" t="str">
        <f t="shared" si="0"/>
        <v>1</v>
      </c>
      <c r="R5" s="5" t="str">
        <f t="shared" si="0"/>
        <v>1</v>
      </c>
      <c r="S5" s="5" t="str">
        <f t="shared" si="0"/>
        <v>1</v>
      </c>
      <c r="T5" s="5" t="str">
        <f t="shared" si="0"/>
        <v>0</v>
      </c>
      <c r="U5" s="5" t="str">
        <f t="shared" si="0"/>
        <v>.</v>
      </c>
      <c r="V5" s="5" t="str">
        <f t="shared" si="0"/>
        <v>1</v>
      </c>
      <c r="W5" s="5" t="str">
        <f t="shared" si="0"/>
        <v>0</v>
      </c>
      <c r="X5" s="5" t="str">
        <f t="shared" si="0"/>
        <v>1</v>
      </c>
      <c r="Y5" s="5" t="str">
        <f t="shared" si="0"/>
        <v>1</v>
      </c>
      <c r="AG5" s="12" t="s">
        <v>59</v>
      </c>
    </row>
    <row r="6" spans="1:33" x14ac:dyDescent="0.3">
      <c r="A6" s="1" t="s">
        <v>4</v>
      </c>
      <c r="B6" s="1" t="s">
        <v>15</v>
      </c>
      <c r="C6">
        <f>C4+C5</f>
        <v>26440</v>
      </c>
      <c r="E6" s="1" t="s">
        <v>21</v>
      </c>
      <c r="G6" s="5" t="str">
        <f t="shared" si="1"/>
        <v>0</v>
      </c>
      <c r="H6" s="5" t="str">
        <f t="shared" si="0"/>
        <v>1</v>
      </c>
      <c r="I6" s="5" t="str">
        <f t="shared" si="0"/>
        <v>1</v>
      </c>
      <c r="J6" s="5" t="str">
        <f t="shared" si="0"/>
        <v>0</v>
      </c>
      <c r="K6" s="5" t="str">
        <f t="shared" si="0"/>
        <v>.</v>
      </c>
      <c r="L6" s="5" t="str">
        <f t="shared" si="0"/>
        <v>0</v>
      </c>
      <c r="M6" s="5" t="str">
        <f t="shared" si="0"/>
        <v>1</v>
      </c>
      <c r="N6" s="5" t="str">
        <f t="shared" si="0"/>
        <v>1</v>
      </c>
      <c r="O6" s="5" t="str">
        <f t="shared" si="0"/>
        <v>1</v>
      </c>
      <c r="P6" s="5" t="str">
        <f t="shared" si="0"/>
        <v>.</v>
      </c>
      <c r="Q6" s="5" t="str">
        <f t="shared" si="0"/>
        <v>0</v>
      </c>
      <c r="R6" s="5" t="str">
        <f t="shared" si="0"/>
        <v>1</v>
      </c>
      <c r="S6" s="5" t="str">
        <f t="shared" si="0"/>
        <v>0</v>
      </c>
      <c r="T6" s="5" t="str">
        <f t="shared" si="0"/>
        <v>0</v>
      </c>
      <c r="U6" s="5" t="str">
        <f t="shared" si="0"/>
        <v>.</v>
      </c>
      <c r="V6" s="5" t="str">
        <f t="shared" si="0"/>
        <v>1</v>
      </c>
      <c r="W6" s="5" t="str">
        <f t="shared" si="0"/>
        <v>0</v>
      </c>
      <c r="X6" s="5" t="str">
        <f t="shared" si="0"/>
        <v>0</v>
      </c>
      <c r="Y6" s="5" t="str">
        <f t="shared" si="0"/>
        <v>0</v>
      </c>
    </row>
    <row r="7" spans="1:33" x14ac:dyDescent="0.3">
      <c r="A7" s="1" t="s">
        <v>5</v>
      </c>
      <c r="B7" s="1" t="s">
        <v>16</v>
      </c>
      <c r="C7">
        <f>C6+C5</f>
        <v>39987</v>
      </c>
      <c r="E7" s="1" t="s">
        <v>22</v>
      </c>
      <c r="G7" s="5" t="str">
        <f t="shared" si="1"/>
        <v>1</v>
      </c>
      <c r="H7" s="5" t="str">
        <f t="shared" si="0"/>
        <v>0</v>
      </c>
      <c r="I7" s="5" t="str">
        <f t="shared" si="0"/>
        <v>0</v>
      </c>
      <c r="J7" s="5" t="str">
        <f t="shared" si="0"/>
        <v>1</v>
      </c>
      <c r="K7" s="5" t="str">
        <f t="shared" si="0"/>
        <v>.</v>
      </c>
      <c r="L7" s="5" t="str">
        <f t="shared" si="0"/>
        <v>1</v>
      </c>
      <c r="M7" s="5" t="str">
        <f t="shared" si="0"/>
        <v>1</v>
      </c>
      <c r="N7" s="5" t="str">
        <f t="shared" si="0"/>
        <v>0</v>
      </c>
      <c r="O7" s="5" t="str">
        <f t="shared" si="0"/>
        <v>0</v>
      </c>
      <c r="P7" s="5" t="str">
        <f t="shared" si="0"/>
        <v>.</v>
      </c>
      <c r="Q7" s="5" t="str">
        <f t="shared" si="0"/>
        <v>0</v>
      </c>
      <c r="R7" s="5" t="str">
        <f t="shared" si="0"/>
        <v>0</v>
      </c>
      <c r="S7" s="5" t="str">
        <f t="shared" si="0"/>
        <v>1</v>
      </c>
      <c r="T7" s="5" t="str">
        <f t="shared" si="0"/>
        <v>1</v>
      </c>
      <c r="U7" s="5" t="str">
        <f t="shared" si="0"/>
        <v>.</v>
      </c>
      <c r="V7" s="5" t="str">
        <f t="shared" si="0"/>
        <v>0</v>
      </c>
      <c r="W7" s="5" t="str">
        <f t="shared" si="0"/>
        <v>0</v>
      </c>
      <c r="X7" s="5" t="str">
        <f t="shared" si="0"/>
        <v>1</v>
      </c>
      <c r="Y7" s="5" t="str">
        <f t="shared" si="0"/>
        <v>1</v>
      </c>
    </row>
    <row r="8" spans="1:33" x14ac:dyDescent="0.3">
      <c r="A8" s="1" t="s">
        <v>6</v>
      </c>
      <c r="B8" s="1" t="s">
        <v>17</v>
      </c>
      <c r="C8">
        <f>C5-C4</f>
        <v>654</v>
      </c>
      <c r="E8" s="1" t="s">
        <v>23</v>
      </c>
      <c r="G8" s="5" t="str">
        <f t="shared" si="1"/>
        <v>0</v>
      </c>
      <c r="H8" s="5" t="str">
        <f t="shared" si="0"/>
        <v>0</v>
      </c>
      <c r="I8" s="5" t="str">
        <f t="shared" si="0"/>
        <v>0</v>
      </c>
      <c r="J8" s="5" t="str">
        <f t="shared" si="0"/>
        <v>0</v>
      </c>
      <c r="K8" s="5" t="str">
        <f t="shared" si="0"/>
        <v>.</v>
      </c>
      <c r="L8" s="5" t="str">
        <f t="shared" si="0"/>
        <v>0</v>
      </c>
      <c r="M8" s="5" t="str">
        <f t="shared" si="0"/>
        <v>0</v>
      </c>
      <c r="N8" s="5" t="str">
        <f t="shared" si="0"/>
        <v>1</v>
      </c>
      <c r="O8" s="5" t="str">
        <f t="shared" si="0"/>
        <v>0</v>
      </c>
      <c r="P8" s="5" t="str">
        <f t="shared" si="0"/>
        <v>.</v>
      </c>
      <c r="Q8" s="5" t="str">
        <f t="shared" si="0"/>
        <v>1</v>
      </c>
      <c r="R8" s="5" t="str">
        <f t="shared" si="0"/>
        <v>0</v>
      </c>
      <c r="S8" s="5" t="str">
        <f t="shared" si="0"/>
        <v>0</v>
      </c>
      <c r="T8" s="5" t="str">
        <f t="shared" si="0"/>
        <v>0</v>
      </c>
      <c r="U8" s="5" t="str">
        <f t="shared" si="0"/>
        <v>.</v>
      </c>
      <c r="V8" s="5" t="str">
        <f t="shared" si="0"/>
        <v>1</v>
      </c>
      <c r="W8" s="5" t="str">
        <f t="shared" si="0"/>
        <v>1</v>
      </c>
      <c r="X8" s="5" t="str">
        <f t="shared" si="0"/>
        <v>1</v>
      </c>
      <c r="Y8" s="5" t="str">
        <f t="shared" si="0"/>
        <v>0</v>
      </c>
    </row>
    <row r="9" spans="1:33" x14ac:dyDescent="0.3">
      <c r="A9" s="1" t="s">
        <v>7</v>
      </c>
      <c r="B9" s="1" t="s">
        <v>18</v>
      </c>
      <c r="C9">
        <f>65536-C7</f>
        <v>25549</v>
      </c>
      <c r="E9" s="1" t="s">
        <v>24</v>
      </c>
      <c r="G9" s="5" t="str">
        <f t="shared" si="1"/>
        <v>0</v>
      </c>
      <c r="H9" s="5" t="str">
        <f t="shared" si="0"/>
        <v>1</v>
      </c>
      <c r="I9" s="5" t="str">
        <f t="shared" si="0"/>
        <v>1</v>
      </c>
      <c r="J9" s="5" t="str">
        <f t="shared" si="0"/>
        <v>0</v>
      </c>
      <c r="K9" s="5" t="str">
        <f t="shared" si="0"/>
        <v>.</v>
      </c>
      <c r="L9" s="5" t="str">
        <f t="shared" si="0"/>
        <v>0</v>
      </c>
      <c r="M9" s="5" t="str">
        <f t="shared" si="0"/>
        <v>0</v>
      </c>
      <c r="N9" s="5" t="str">
        <f t="shared" si="0"/>
        <v>1</v>
      </c>
      <c r="O9" s="5" t="str">
        <f t="shared" si="0"/>
        <v>1</v>
      </c>
      <c r="P9" s="5" t="str">
        <f t="shared" si="0"/>
        <v>.</v>
      </c>
      <c r="Q9" s="5" t="str">
        <f t="shared" si="0"/>
        <v>1</v>
      </c>
      <c r="R9" s="5" t="str">
        <f t="shared" si="0"/>
        <v>1</v>
      </c>
      <c r="S9" s="5" t="str">
        <f t="shared" si="0"/>
        <v>0</v>
      </c>
      <c r="T9" s="5" t="str">
        <f t="shared" si="0"/>
        <v>0</v>
      </c>
      <c r="U9" s="5" t="str">
        <f t="shared" si="0"/>
        <v>.</v>
      </c>
      <c r="V9" s="5" t="str">
        <f t="shared" si="0"/>
        <v>1</v>
      </c>
      <c r="W9" s="5" t="str">
        <f t="shared" si="0"/>
        <v>1</v>
      </c>
      <c r="X9" s="5" t="str">
        <f t="shared" si="0"/>
        <v>0</v>
      </c>
      <c r="Y9" s="5" t="str">
        <f t="shared" si="0"/>
        <v>1</v>
      </c>
    </row>
    <row r="10" spans="1:33" x14ac:dyDescent="0.3">
      <c r="A10" s="1" t="s">
        <v>8</v>
      </c>
      <c r="B10" s="2" t="s">
        <v>32</v>
      </c>
      <c r="C10">
        <f>-C4</f>
        <v>-12893</v>
      </c>
      <c r="E10" s="1" t="s">
        <v>25</v>
      </c>
      <c r="F10" s="2" t="s">
        <v>33</v>
      </c>
      <c r="G10" s="5" t="str">
        <f>IF(G$3="",".",MID(IF($C4&gt;=0,_xlfn.BASE(-$C4+2^16,2,16),_xlfn.BASE(-$C4,2,16)),16-G$3,1))</f>
        <v>1</v>
      </c>
      <c r="H10" s="5" t="str">
        <f t="shared" ref="H10:Y10" si="2">IF(H$3="",".",MID(IF($C4&gt;=0,_xlfn.BASE(-$C4+2^16,2,16),_xlfn.BASE(-$C4,2,16)),16-H$3,1))</f>
        <v>1</v>
      </c>
      <c r="I10" s="5" t="str">
        <f t="shared" si="2"/>
        <v>0</v>
      </c>
      <c r="J10" s="5" t="str">
        <f t="shared" si="2"/>
        <v>0</v>
      </c>
      <c r="K10" s="5" t="str">
        <f t="shared" si="2"/>
        <v>.</v>
      </c>
      <c r="L10" s="5" t="str">
        <f t="shared" si="2"/>
        <v>1</v>
      </c>
      <c r="M10" s="5" t="str">
        <f t="shared" si="2"/>
        <v>1</v>
      </c>
      <c r="N10" s="5" t="str">
        <f t="shared" si="2"/>
        <v>0</v>
      </c>
      <c r="O10" s="5" t="str">
        <f t="shared" si="2"/>
        <v>1</v>
      </c>
      <c r="P10" s="5" t="str">
        <f t="shared" si="2"/>
        <v>.</v>
      </c>
      <c r="Q10" s="5" t="str">
        <f t="shared" si="2"/>
        <v>1</v>
      </c>
      <c r="R10" s="5" t="str">
        <f t="shared" si="2"/>
        <v>0</v>
      </c>
      <c r="S10" s="5" t="str">
        <f t="shared" si="2"/>
        <v>1</v>
      </c>
      <c r="T10" s="5" t="str">
        <f t="shared" si="2"/>
        <v>0</v>
      </c>
      <c r="U10" s="5" t="str">
        <f t="shared" si="2"/>
        <v>.</v>
      </c>
      <c r="V10" s="5" t="str">
        <f t="shared" si="2"/>
        <v>0</v>
      </c>
      <c r="W10" s="5" t="str">
        <f t="shared" si="2"/>
        <v>0</v>
      </c>
      <c r="X10" s="5" t="str">
        <f t="shared" si="2"/>
        <v>1</v>
      </c>
      <c r="Y10" s="5" t="str">
        <f t="shared" si="2"/>
        <v>1</v>
      </c>
    </row>
    <row r="11" spans="1:33" x14ac:dyDescent="0.3">
      <c r="A11" s="1" t="s">
        <v>9</v>
      </c>
      <c r="B11" s="2" t="s">
        <v>34</v>
      </c>
      <c r="C11">
        <f t="shared" ref="C11:C15" si="3">-C5</f>
        <v>-13547</v>
      </c>
      <c r="E11" s="1" t="s">
        <v>26</v>
      </c>
      <c r="F11" s="2" t="s">
        <v>35</v>
      </c>
      <c r="G11" s="5" t="str">
        <f t="shared" ref="G11:Y11" si="4">IF(G$3="",".",MID(IF($C5&gt;=0,_xlfn.BASE(-$C5+2^16,2,16),_xlfn.BASE(-$C5,2,16)),16-G$3,1))</f>
        <v>1</v>
      </c>
      <c r="H11" s="5" t="str">
        <f t="shared" si="4"/>
        <v>1</v>
      </c>
      <c r="I11" s="5" t="str">
        <f>IF(I$3="",".",MID(IF($C5&gt;=0,_xlfn.BASE(-$C5+2^16,2,16),_xlfn.BASE(-$C5,2,16)),16-I$3,1))</f>
        <v>0</v>
      </c>
      <c r="J11" s="5" t="str">
        <f t="shared" si="4"/>
        <v>0</v>
      </c>
      <c r="K11" s="5" t="str">
        <f t="shared" si="4"/>
        <v>.</v>
      </c>
      <c r="L11" s="5" t="str">
        <f t="shared" si="4"/>
        <v>1</v>
      </c>
      <c r="M11" s="5" t="str">
        <f t="shared" si="4"/>
        <v>0</v>
      </c>
      <c r="N11" s="5" t="str">
        <f t="shared" si="4"/>
        <v>1</v>
      </c>
      <c r="O11" s="5" t="str">
        <f t="shared" si="4"/>
        <v>1</v>
      </c>
      <c r="P11" s="5" t="str">
        <f t="shared" si="4"/>
        <v>.</v>
      </c>
      <c r="Q11" s="5" t="str">
        <f t="shared" si="4"/>
        <v>0</v>
      </c>
      <c r="R11" s="5" t="str">
        <f t="shared" si="4"/>
        <v>0</v>
      </c>
      <c r="S11" s="5" t="str">
        <f t="shared" si="4"/>
        <v>0</v>
      </c>
      <c r="T11" s="5" t="str">
        <f t="shared" si="4"/>
        <v>1</v>
      </c>
      <c r="U11" s="5" t="str">
        <f t="shared" si="4"/>
        <v>.</v>
      </c>
      <c r="V11" s="5" t="str">
        <f t="shared" si="4"/>
        <v>0</v>
      </c>
      <c r="W11" s="5" t="str">
        <f t="shared" si="4"/>
        <v>1</v>
      </c>
      <c r="X11" s="5" t="str">
        <f t="shared" si="4"/>
        <v>0</v>
      </c>
      <c r="Y11" s="5" t="str">
        <f t="shared" si="4"/>
        <v>1</v>
      </c>
    </row>
    <row r="12" spans="1:33" x14ac:dyDescent="0.3">
      <c r="A12" s="1" t="s">
        <v>10</v>
      </c>
      <c r="B12" s="2" t="s">
        <v>36</v>
      </c>
      <c r="C12">
        <f t="shared" si="3"/>
        <v>-26440</v>
      </c>
      <c r="E12" s="1" t="s">
        <v>27</v>
      </c>
      <c r="F12" s="2" t="s">
        <v>37</v>
      </c>
      <c r="G12" s="5" t="str">
        <f t="shared" ref="G12:Y12" si="5">IF(G$3="",".",MID(IF($C6&gt;=0,_xlfn.BASE(-$C6+2^16,2,16),_xlfn.BASE(-$C6,2,16)),16-G$3,1))</f>
        <v>1</v>
      </c>
      <c r="H12" s="5" t="str">
        <f t="shared" si="5"/>
        <v>0</v>
      </c>
      <c r="I12" s="5" t="str">
        <f t="shared" si="5"/>
        <v>0</v>
      </c>
      <c r="J12" s="5" t="str">
        <f t="shared" si="5"/>
        <v>1</v>
      </c>
      <c r="K12" s="5" t="str">
        <f t="shared" si="5"/>
        <v>.</v>
      </c>
      <c r="L12" s="5" t="str">
        <f t="shared" si="5"/>
        <v>1</v>
      </c>
      <c r="M12" s="5" t="str">
        <f t="shared" si="5"/>
        <v>0</v>
      </c>
      <c r="N12" s="5" t="str">
        <f t="shared" si="5"/>
        <v>0</v>
      </c>
      <c r="O12" s="5" t="str">
        <f t="shared" si="5"/>
        <v>0</v>
      </c>
      <c r="P12" s="5" t="str">
        <f t="shared" si="5"/>
        <v>.</v>
      </c>
      <c r="Q12" s="5" t="str">
        <f t="shared" si="5"/>
        <v>1</v>
      </c>
      <c r="R12" s="5" t="str">
        <f t="shared" si="5"/>
        <v>0</v>
      </c>
      <c r="S12" s="5" t="str">
        <f t="shared" si="5"/>
        <v>1</v>
      </c>
      <c r="T12" s="5" t="str">
        <f t="shared" si="5"/>
        <v>1</v>
      </c>
      <c r="U12" s="5" t="str">
        <f t="shared" si="5"/>
        <v>.</v>
      </c>
      <c r="V12" s="5" t="str">
        <f t="shared" si="5"/>
        <v>1</v>
      </c>
      <c r="W12" s="5" t="str">
        <f t="shared" si="5"/>
        <v>0</v>
      </c>
      <c r="X12" s="5" t="str">
        <f t="shared" si="5"/>
        <v>0</v>
      </c>
      <c r="Y12" s="5" t="str">
        <f t="shared" si="5"/>
        <v>0</v>
      </c>
    </row>
    <row r="13" spans="1:33" x14ac:dyDescent="0.3">
      <c r="A13" s="1" t="s">
        <v>11</v>
      </c>
      <c r="B13" s="2" t="s">
        <v>38</v>
      </c>
      <c r="C13">
        <f t="shared" si="3"/>
        <v>-39987</v>
      </c>
      <c r="E13" s="1" t="s">
        <v>28</v>
      </c>
      <c r="F13" s="2" t="s">
        <v>39</v>
      </c>
      <c r="G13" s="5" t="str">
        <f t="shared" ref="G13:Y13" si="6">IF(G$3="",".",MID(IF($C7&gt;=0,_xlfn.BASE(-$C7+2^16,2,16),_xlfn.BASE(-$C7,2,16)),16-G$3,1))</f>
        <v>0</v>
      </c>
      <c r="H13" s="5" t="str">
        <f t="shared" si="6"/>
        <v>1</v>
      </c>
      <c r="I13" s="5" t="str">
        <f t="shared" si="6"/>
        <v>1</v>
      </c>
      <c r="J13" s="5" t="str">
        <f t="shared" si="6"/>
        <v>0</v>
      </c>
      <c r="K13" s="5" t="str">
        <f t="shared" si="6"/>
        <v>.</v>
      </c>
      <c r="L13" s="5" t="str">
        <f t="shared" si="6"/>
        <v>0</v>
      </c>
      <c r="M13" s="5" t="str">
        <f t="shared" si="6"/>
        <v>0</v>
      </c>
      <c r="N13" s="5" t="str">
        <f t="shared" si="6"/>
        <v>1</v>
      </c>
      <c r="O13" s="5" t="str">
        <f t="shared" si="6"/>
        <v>1</v>
      </c>
      <c r="P13" s="5" t="str">
        <f t="shared" si="6"/>
        <v>.</v>
      </c>
      <c r="Q13" s="5" t="str">
        <f t="shared" si="6"/>
        <v>1</v>
      </c>
      <c r="R13" s="5" t="str">
        <f t="shared" si="6"/>
        <v>1</v>
      </c>
      <c r="S13" s="5" t="str">
        <f t="shared" si="6"/>
        <v>0</v>
      </c>
      <c r="T13" s="5" t="str">
        <f t="shared" si="6"/>
        <v>0</v>
      </c>
      <c r="U13" s="5" t="str">
        <f t="shared" si="6"/>
        <v>.</v>
      </c>
      <c r="V13" s="5" t="str">
        <f t="shared" si="6"/>
        <v>1</v>
      </c>
      <c r="W13" s="5" t="str">
        <f t="shared" si="6"/>
        <v>1</v>
      </c>
      <c r="X13" s="5" t="str">
        <f t="shared" si="6"/>
        <v>0</v>
      </c>
      <c r="Y13" s="5" t="str">
        <f t="shared" si="6"/>
        <v>1</v>
      </c>
    </row>
    <row r="14" spans="1:33" x14ac:dyDescent="0.3">
      <c r="A14" s="1" t="s">
        <v>12</v>
      </c>
      <c r="B14" s="2" t="s">
        <v>40</v>
      </c>
      <c r="C14">
        <f t="shared" si="3"/>
        <v>-654</v>
      </c>
      <c r="E14" s="1" t="s">
        <v>29</v>
      </c>
      <c r="F14" s="2" t="s">
        <v>41</v>
      </c>
      <c r="G14" s="5" t="str">
        <f t="shared" ref="G14:Y14" si="7">IF(G$3="",".",MID(IF($C8&gt;=0,_xlfn.BASE(-$C8+2^16,2,16),_xlfn.BASE(-$C8,2,16)),16-G$3,1))</f>
        <v>1</v>
      </c>
      <c r="H14" s="5" t="str">
        <f t="shared" si="7"/>
        <v>1</v>
      </c>
      <c r="I14" s="5" t="str">
        <f t="shared" si="7"/>
        <v>1</v>
      </c>
      <c r="J14" s="5" t="str">
        <f t="shared" si="7"/>
        <v>1</v>
      </c>
      <c r="K14" s="5" t="str">
        <f t="shared" si="7"/>
        <v>.</v>
      </c>
      <c r="L14" s="5" t="str">
        <f t="shared" si="7"/>
        <v>1</v>
      </c>
      <c r="M14" s="5" t="str">
        <f t="shared" si="7"/>
        <v>1</v>
      </c>
      <c r="N14" s="5" t="str">
        <f t="shared" si="7"/>
        <v>0</v>
      </c>
      <c r="O14" s="5" t="str">
        <f t="shared" si="7"/>
        <v>1</v>
      </c>
      <c r="P14" s="5" t="str">
        <f t="shared" si="7"/>
        <v>.</v>
      </c>
      <c r="Q14" s="5" t="str">
        <f t="shared" si="7"/>
        <v>0</v>
      </c>
      <c r="R14" s="5" t="str">
        <f t="shared" si="7"/>
        <v>1</v>
      </c>
      <c r="S14" s="5" t="str">
        <f t="shared" si="7"/>
        <v>1</v>
      </c>
      <c r="T14" s="5" t="str">
        <f t="shared" si="7"/>
        <v>1</v>
      </c>
      <c r="U14" s="5" t="str">
        <f t="shared" si="7"/>
        <v>.</v>
      </c>
      <c r="V14" s="5" t="str">
        <f t="shared" si="7"/>
        <v>0</v>
      </c>
      <c r="W14" s="5" t="str">
        <f t="shared" si="7"/>
        <v>0</v>
      </c>
      <c r="X14" s="5" t="str">
        <f t="shared" si="7"/>
        <v>1</v>
      </c>
      <c r="Y14" s="5" t="str">
        <f t="shared" si="7"/>
        <v>0</v>
      </c>
    </row>
    <row r="15" spans="1:33" x14ac:dyDescent="0.3">
      <c r="A15" s="1" t="s">
        <v>13</v>
      </c>
      <c r="B15" s="2" t="s">
        <v>42</v>
      </c>
      <c r="C15">
        <f t="shared" si="3"/>
        <v>-25549</v>
      </c>
      <c r="E15" s="1" t="s">
        <v>30</v>
      </c>
      <c r="F15" s="2" t="s">
        <v>43</v>
      </c>
      <c r="G15" s="5" t="str">
        <f t="shared" ref="G15:Y15" si="8">IF(G$3="",".",MID(IF($C9&gt;=0,_xlfn.BASE(-$C9+2^16,2,16),_xlfn.BASE(-$C9,2,16)),16-G$3,1))</f>
        <v>1</v>
      </c>
      <c r="H15" s="5" t="str">
        <f t="shared" si="8"/>
        <v>0</v>
      </c>
      <c r="I15" s="5" t="str">
        <f t="shared" si="8"/>
        <v>0</v>
      </c>
      <c r="J15" s="5" t="str">
        <f t="shared" si="8"/>
        <v>1</v>
      </c>
      <c r="K15" s="5" t="str">
        <f t="shared" si="8"/>
        <v>.</v>
      </c>
      <c r="L15" s="5" t="str">
        <f t="shared" si="8"/>
        <v>1</v>
      </c>
      <c r="M15" s="5" t="str">
        <f t="shared" si="8"/>
        <v>1</v>
      </c>
      <c r="N15" s="5" t="str">
        <f t="shared" si="8"/>
        <v>0</v>
      </c>
      <c r="O15" s="5" t="str">
        <f t="shared" si="8"/>
        <v>0</v>
      </c>
      <c r="P15" s="5" t="str">
        <f t="shared" si="8"/>
        <v>.</v>
      </c>
      <c r="Q15" s="5" t="str">
        <f t="shared" si="8"/>
        <v>0</v>
      </c>
      <c r="R15" s="5" t="str">
        <f t="shared" si="8"/>
        <v>0</v>
      </c>
      <c r="S15" s="5" t="str">
        <f t="shared" si="8"/>
        <v>1</v>
      </c>
      <c r="T15" s="5" t="str">
        <f t="shared" si="8"/>
        <v>1</v>
      </c>
      <c r="U15" s="5" t="str">
        <f t="shared" si="8"/>
        <v>.</v>
      </c>
      <c r="V15" s="5" t="str">
        <f>IF(V$3="",".",MID(IF($C9&gt;=0,_xlfn.BASE(-$C9+2^16,2,16),_xlfn.BASE(-$C9,2,16)),16-V$3,1))</f>
        <v>0</v>
      </c>
      <c r="W15" s="5" t="str">
        <f t="shared" si="8"/>
        <v>0</v>
      </c>
      <c r="X15" s="5" t="str">
        <f t="shared" si="8"/>
        <v>1</v>
      </c>
      <c r="Y15" s="5" t="str">
        <f t="shared" si="8"/>
        <v>1</v>
      </c>
    </row>
    <row r="17" spans="4:33" x14ac:dyDescent="0.3">
      <c r="E17" s="1" t="s">
        <v>50</v>
      </c>
      <c r="F17" s="10">
        <f t="shared" ref="F17:W17" si="9">IF(G18=".",G17,IF(G17+G18+G19=G20,0,1))</f>
        <v>0</v>
      </c>
      <c r="G17" s="10">
        <f t="shared" si="9"/>
        <v>0</v>
      </c>
      <c r="H17" s="10">
        <f>IF(I18=".",I17,IF(I17+I18+I19=I20,0,1))</f>
        <v>1</v>
      </c>
      <c r="I17" s="10">
        <f t="shared" si="9"/>
        <v>1</v>
      </c>
      <c r="J17" s="10">
        <f t="shared" si="9"/>
        <v>0</v>
      </c>
      <c r="K17" s="10">
        <f t="shared" si="9"/>
        <v>0</v>
      </c>
      <c r="L17" s="10">
        <f t="shared" si="9"/>
        <v>0</v>
      </c>
      <c r="M17" s="10">
        <f t="shared" si="9"/>
        <v>0</v>
      </c>
      <c r="N17" s="10">
        <f t="shared" si="9"/>
        <v>0</v>
      </c>
      <c r="O17" s="10">
        <f t="shared" si="9"/>
        <v>1</v>
      </c>
      <c r="P17" s="10">
        <f t="shared" si="9"/>
        <v>1</v>
      </c>
      <c r="Q17" s="10">
        <f t="shared" si="9"/>
        <v>1</v>
      </c>
      <c r="R17" s="10">
        <f t="shared" si="9"/>
        <v>1</v>
      </c>
      <c r="S17" s="10">
        <f>IF(T18=".",T17,IF(T17+T18+T19=T20,0,1))</f>
        <v>1</v>
      </c>
      <c r="T17" s="10">
        <f>IF(U18=".",U17,IF(U17+U18+U19=U20,0,1))</f>
        <v>1</v>
      </c>
      <c r="U17" s="10">
        <f t="shared" si="9"/>
        <v>1</v>
      </c>
      <c r="V17" s="10">
        <f t="shared" si="9"/>
        <v>1</v>
      </c>
      <c r="W17" s="10">
        <f t="shared" si="9"/>
        <v>1</v>
      </c>
      <c r="X17" s="10">
        <f>IF(Y18=".",Y17,IF(Y17+Y18+Y19=Y20,0,1))</f>
        <v>1</v>
      </c>
      <c r="Y17" s="10"/>
    </row>
    <row r="18" spans="4:33" ht="15.6" x14ac:dyDescent="0.35">
      <c r="E18" s="1" t="s">
        <v>46</v>
      </c>
      <c r="G18" s="5" t="str">
        <f t="shared" ref="G18:Y18" si="10">G4</f>
        <v>0</v>
      </c>
      <c r="H18" s="5" t="str">
        <f t="shared" si="10"/>
        <v>0</v>
      </c>
      <c r="I18" s="5" t="str">
        <f t="shared" si="10"/>
        <v>1</v>
      </c>
      <c r="J18" s="5" t="str">
        <f t="shared" si="10"/>
        <v>1</v>
      </c>
      <c r="K18" s="5" t="str">
        <f t="shared" si="10"/>
        <v>.</v>
      </c>
      <c r="L18" s="5" t="str">
        <f t="shared" si="10"/>
        <v>0</v>
      </c>
      <c r="M18" s="5" t="str">
        <f t="shared" si="10"/>
        <v>0</v>
      </c>
      <c r="N18" s="5" t="str">
        <f t="shared" si="10"/>
        <v>1</v>
      </c>
      <c r="O18" s="5" t="str">
        <f t="shared" si="10"/>
        <v>0</v>
      </c>
      <c r="P18" s="5" t="str">
        <f t="shared" si="10"/>
        <v>.</v>
      </c>
      <c r="Q18" s="5" t="str">
        <f t="shared" si="10"/>
        <v>0</v>
      </c>
      <c r="R18" s="5" t="str">
        <f t="shared" si="10"/>
        <v>1</v>
      </c>
      <c r="S18" s="5" t="str">
        <f t="shared" si="10"/>
        <v>0</v>
      </c>
      <c r="T18" s="5" t="str">
        <f t="shared" si="10"/>
        <v>1</v>
      </c>
      <c r="U18" s="5" t="str">
        <f>U4</f>
        <v>.</v>
      </c>
      <c r="V18" s="5" t="str">
        <f t="shared" si="10"/>
        <v>1</v>
      </c>
      <c r="W18" s="5" t="str">
        <f t="shared" si="10"/>
        <v>1</v>
      </c>
      <c r="X18" s="5" t="str">
        <f t="shared" si="10"/>
        <v>0</v>
      </c>
      <c r="Y18" s="5" t="str">
        <f t="shared" si="10"/>
        <v>1</v>
      </c>
      <c r="AD18" s="1" t="s">
        <v>54</v>
      </c>
      <c r="AE18">
        <f>C4</f>
        <v>12893</v>
      </c>
    </row>
    <row r="19" spans="4:33" ht="15.6" x14ac:dyDescent="0.35">
      <c r="D19" t="s">
        <v>48</v>
      </c>
      <c r="E19" s="1" t="s">
        <v>47</v>
      </c>
      <c r="G19" s="5" t="str">
        <f t="shared" ref="G19:Y19" si="11">G5</f>
        <v>0</v>
      </c>
      <c r="H19" s="5" t="str">
        <f t="shared" si="11"/>
        <v>0</v>
      </c>
      <c r="I19" s="5" t="str">
        <f t="shared" si="11"/>
        <v>1</v>
      </c>
      <c r="J19" s="5" t="str">
        <f t="shared" si="11"/>
        <v>1</v>
      </c>
      <c r="K19" s="5" t="str">
        <f t="shared" si="11"/>
        <v>.</v>
      </c>
      <c r="L19" s="5" t="str">
        <f t="shared" si="11"/>
        <v>0</v>
      </c>
      <c r="M19" s="5" t="str">
        <f t="shared" si="11"/>
        <v>1</v>
      </c>
      <c r="N19" s="5" t="str">
        <f t="shared" si="11"/>
        <v>0</v>
      </c>
      <c r="O19" s="5" t="str">
        <f t="shared" si="11"/>
        <v>0</v>
      </c>
      <c r="P19" s="5" t="str">
        <f t="shared" si="11"/>
        <v>.</v>
      </c>
      <c r="Q19" s="5" t="str">
        <f t="shared" si="11"/>
        <v>1</v>
      </c>
      <c r="R19" s="5" t="str">
        <f t="shared" si="11"/>
        <v>1</v>
      </c>
      <c r="S19" s="5" t="str">
        <f t="shared" si="11"/>
        <v>1</v>
      </c>
      <c r="T19" s="5" t="str">
        <f t="shared" si="11"/>
        <v>0</v>
      </c>
      <c r="U19" s="5" t="str">
        <f t="shared" si="11"/>
        <v>.</v>
      </c>
      <c r="V19" s="5" t="str">
        <f t="shared" si="11"/>
        <v>1</v>
      </c>
      <c r="W19" s="5" t="str">
        <f t="shared" si="11"/>
        <v>0</v>
      </c>
      <c r="X19" s="5" t="str">
        <f t="shared" si="11"/>
        <v>1</v>
      </c>
      <c r="Y19" s="5" t="str">
        <f t="shared" si="11"/>
        <v>1</v>
      </c>
      <c r="AB19" s="11" t="s">
        <v>53</v>
      </c>
      <c r="AC19" s="2" t="s">
        <v>48</v>
      </c>
      <c r="AD19" s="1" t="s">
        <v>55</v>
      </c>
      <c r="AE19">
        <f>C5</f>
        <v>13547</v>
      </c>
    </row>
    <row r="20" spans="4:33" ht="15.6" x14ac:dyDescent="0.35">
      <c r="D20" s="6"/>
      <c r="E20" s="6"/>
      <c r="F20" s="6"/>
      <c r="G20" s="9">
        <f t="shared" ref="G20:X20" si="12">IF(G18=".",".",MOD(G18+G19+G17,2))</f>
        <v>0</v>
      </c>
      <c r="H20" s="9">
        <f t="shared" si="12"/>
        <v>1</v>
      </c>
      <c r="I20" s="9">
        <f t="shared" si="12"/>
        <v>1</v>
      </c>
      <c r="J20" s="9">
        <f>IF(J18=".",".",MOD(J18+J19+J17,2))</f>
        <v>0</v>
      </c>
      <c r="K20" s="9" t="str">
        <f t="shared" si="12"/>
        <v>.</v>
      </c>
      <c r="L20" s="9">
        <f t="shared" si="12"/>
        <v>0</v>
      </c>
      <c r="M20" s="9">
        <f t="shared" si="12"/>
        <v>1</v>
      </c>
      <c r="N20" s="9">
        <f t="shared" si="12"/>
        <v>1</v>
      </c>
      <c r="O20" s="9">
        <f t="shared" si="12"/>
        <v>1</v>
      </c>
      <c r="P20" s="9" t="str">
        <f t="shared" si="12"/>
        <v>.</v>
      </c>
      <c r="Q20" s="9">
        <f t="shared" si="12"/>
        <v>0</v>
      </c>
      <c r="R20" s="9">
        <f t="shared" si="12"/>
        <v>1</v>
      </c>
      <c r="S20" s="9">
        <f t="shared" si="12"/>
        <v>0</v>
      </c>
      <c r="T20" s="9">
        <f t="shared" si="12"/>
        <v>0</v>
      </c>
      <c r="U20" s="9" t="str">
        <f t="shared" si="12"/>
        <v>.</v>
      </c>
      <c r="V20" s="9">
        <f t="shared" si="12"/>
        <v>1</v>
      </c>
      <c r="W20" s="9">
        <f t="shared" si="12"/>
        <v>0</v>
      </c>
      <c r="X20" s="9">
        <f t="shared" si="12"/>
        <v>0</v>
      </c>
      <c r="Y20" s="9">
        <f>IF(Y18=".",".",MOD(Y18+Y19+Y17,2))</f>
        <v>0</v>
      </c>
      <c r="Z20" s="8" t="s">
        <v>49</v>
      </c>
      <c r="AA20" s="1">
        <f>IF(G20,0-_xlfn.DECIMAL(G21&amp;H21&amp;I21&amp;J21&amp;L21&amp;M21&amp;N21&amp;O21&amp;Q21&amp;R21&amp;S21&amp;T21&amp;V21&amp;W21&amp;X21&amp;Y21,2)-1,_xlfn.DECIMAL(G20&amp;H20&amp;I20&amp;J20&amp;L20&amp;M20&amp;N20&amp;O20&amp;Q20&amp;R20&amp;S20&amp;T20&amp;V20&amp;W20&amp;X20&amp;Y20,2))</f>
        <v>26440</v>
      </c>
      <c r="AB20" s="8" t="s">
        <v>52</v>
      </c>
      <c r="AC20" s="6"/>
      <c r="AD20" s="6"/>
      <c r="AE20" s="6">
        <f>AE18+AE19</f>
        <v>26440</v>
      </c>
      <c r="AF20" s="8" t="s">
        <v>52</v>
      </c>
      <c r="AG20" s="7" t="str">
        <f>IF(W22,IF(T22,$AG$3,$AG$5),IF(H22,$AG$4,$AG$2))</f>
        <v>Результат корректный</v>
      </c>
    </row>
    <row r="21" spans="4:33" x14ac:dyDescent="0.3">
      <c r="E21" s="1" t="s">
        <v>51</v>
      </c>
      <c r="F21" s="7"/>
      <c r="H21" s="13" t="str">
        <f>IF($G20=1,IF(H20=".",".",IF(H20,0,1)),"")</f>
        <v/>
      </c>
      <c r="I21" s="13" t="str">
        <f t="shared" ref="I21:Y21" si="13">IF($G20=1,IF(I20=".",".",IF(I20,0,1)),"")</f>
        <v/>
      </c>
      <c r="J21" s="13" t="str">
        <f t="shared" si="13"/>
        <v/>
      </c>
      <c r="K21" s="13" t="str">
        <f t="shared" si="13"/>
        <v/>
      </c>
      <c r="L21" s="13" t="str">
        <f t="shared" si="13"/>
        <v/>
      </c>
      <c r="M21" s="13" t="str">
        <f t="shared" si="13"/>
        <v/>
      </c>
      <c r="N21" s="13" t="str">
        <f t="shared" si="13"/>
        <v/>
      </c>
      <c r="O21" s="13" t="str">
        <f t="shared" si="13"/>
        <v/>
      </c>
      <c r="P21" s="13" t="str">
        <f t="shared" si="13"/>
        <v/>
      </c>
      <c r="Q21" s="13" t="str">
        <f t="shared" si="13"/>
        <v/>
      </c>
      <c r="R21" s="13" t="str">
        <f t="shared" si="13"/>
        <v/>
      </c>
      <c r="S21" s="13" t="str">
        <f t="shared" si="13"/>
        <v/>
      </c>
      <c r="T21" s="13" t="str">
        <f t="shared" si="13"/>
        <v/>
      </c>
      <c r="U21" s="13" t="str">
        <f t="shared" si="13"/>
        <v/>
      </c>
      <c r="V21" s="13" t="str">
        <f t="shared" si="13"/>
        <v/>
      </c>
      <c r="W21" s="13" t="str">
        <f t="shared" si="13"/>
        <v/>
      </c>
      <c r="X21" s="13" t="str">
        <f>IF($G20=1,IF(X20=".",".",IF(X20,0,1)),"")</f>
        <v/>
      </c>
      <c r="Y21" s="13" t="str">
        <f t="shared" si="13"/>
        <v/>
      </c>
    </row>
    <row r="22" spans="4:33" x14ac:dyDescent="0.3">
      <c r="G22" s="1" t="s">
        <v>60</v>
      </c>
      <c r="H22" s="1">
        <f>F17</f>
        <v>0</v>
      </c>
      <c r="I22" s="1"/>
      <c r="J22" s="1" t="s">
        <v>61</v>
      </c>
      <c r="K22" s="1">
        <f>U17</f>
        <v>1</v>
      </c>
      <c r="L22" s="1"/>
      <c r="M22" s="1" t="s">
        <v>62</v>
      </c>
      <c r="N22" s="1">
        <f>MOD(SUM(V20:Y20) + SUM(Q20:T20) + 1,2)</f>
        <v>1</v>
      </c>
      <c r="O22" s="1"/>
      <c r="P22" s="1" t="s">
        <v>63</v>
      </c>
      <c r="Q22" s="1">
        <f>IF(AA20=0,1,0)</f>
        <v>0</v>
      </c>
      <c r="R22" s="1"/>
      <c r="S22" s="1" t="s">
        <v>64</v>
      </c>
      <c r="T22" s="1">
        <f>G20</f>
        <v>0</v>
      </c>
      <c r="U22" s="1"/>
      <c r="V22" s="1" t="s">
        <v>65</v>
      </c>
      <c r="W22" s="1">
        <f>MOD(F17+G17,2)</f>
        <v>0</v>
      </c>
      <c r="X22" s="1"/>
    </row>
    <row r="24" spans="4:33" x14ac:dyDescent="0.3">
      <c r="E24" s="1" t="s">
        <v>50</v>
      </c>
      <c r="F24" s="10">
        <f t="shared" ref="F24" si="14">IF(G25=".",G24,IF(G24+G25+G26=G27,0,1))</f>
        <v>0</v>
      </c>
      <c r="G24" s="10">
        <f t="shared" ref="G24" si="15">IF(H25=".",H24,IF(H24+H25+H26=H27,0,1))</f>
        <v>1</v>
      </c>
      <c r="H24" s="10">
        <f>IF(I25=".",I24,IF(I24+I25+I26=I27,0,1))</f>
        <v>1</v>
      </c>
      <c r="I24" s="10">
        <f t="shared" ref="I24" si="16">IF(J25=".",J24,IF(J24+J25+J26=J27,0,1))</f>
        <v>0</v>
      </c>
      <c r="J24" s="10">
        <f t="shared" ref="J24" si="17">IF(K25=".",K24,IF(K24+K25+K26=K27,0,1))</f>
        <v>0</v>
      </c>
      <c r="K24" s="10">
        <f t="shared" ref="K24" si="18">IF(L25=".",L24,IF(L24+L25+L26=L27,0,1))</f>
        <v>0</v>
      </c>
      <c r="L24" s="10">
        <f t="shared" ref="L24" si="19">IF(M25=".",M24,IF(M24+M25+M26=M27,0,1))</f>
        <v>1</v>
      </c>
      <c r="M24" s="10">
        <f t="shared" ref="M24" si="20">IF(N25=".",N24,IF(N24+N25+N26=N27,0,1))</f>
        <v>1</v>
      </c>
      <c r="N24" s="10">
        <f t="shared" ref="N24" si="21">IF(O25=".",O24,IF(O24+O25+O26=O27,0,1))</f>
        <v>1</v>
      </c>
      <c r="O24" s="10">
        <f t="shared" ref="O24" si="22">IF(P25=".",P24,IF(P24+P25+P26=P27,0,1))</f>
        <v>1</v>
      </c>
      <c r="P24" s="10">
        <f t="shared" ref="P24" si="23">IF(Q25=".",Q24,IF(Q24+Q25+Q26=Q27,0,1))</f>
        <v>1</v>
      </c>
      <c r="Q24" s="10">
        <f t="shared" ref="Q24" si="24">IF(R25=".",R24,IF(R24+R25+R26=R27,0,1))</f>
        <v>1</v>
      </c>
      <c r="R24" s="10">
        <f t="shared" ref="R24" si="25">IF(S25=".",S24,IF(S24+S25+S26=S27,0,1))</f>
        <v>0</v>
      </c>
      <c r="S24" s="10">
        <f>IF(T25=".",T24,IF(T24+T25+T26=T27,0,1))</f>
        <v>0</v>
      </c>
      <c r="T24" s="10">
        <f>IF(U25=".",U24,IF(U24+U25+U26=U27,0,1))</f>
        <v>1</v>
      </c>
      <c r="U24" s="10">
        <f t="shared" ref="U24" si="26">IF(V25=".",V24,IF(V24+V25+V26=V27,0,1))</f>
        <v>1</v>
      </c>
      <c r="V24" s="10">
        <f t="shared" ref="V24" si="27">IF(W25=".",W24,IF(W24+W25+W26=W27,0,1))</f>
        <v>0</v>
      </c>
      <c r="W24" s="10">
        <f t="shared" ref="W24" si="28">IF(X25=".",X24,IF(X24+X25+X26=X27,0,1))</f>
        <v>0</v>
      </c>
      <c r="X24" s="10">
        <f>IF(Y25=".",Y24,IF(Y24+Y25+Y26=Y27,0,1))</f>
        <v>0</v>
      </c>
      <c r="Y24" s="10"/>
    </row>
    <row r="25" spans="4:33" ht="15.6" x14ac:dyDescent="0.35">
      <c r="E25" s="1" t="s">
        <v>47</v>
      </c>
      <c r="G25" s="5" t="str">
        <f>G5</f>
        <v>0</v>
      </c>
      <c r="H25" s="5" t="str">
        <f t="shared" ref="H25:Y25" si="29">H5</f>
        <v>0</v>
      </c>
      <c r="I25" s="5" t="str">
        <f t="shared" si="29"/>
        <v>1</v>
      </c>
      <c r="J25" s="5" t="str">
        <f t="shared" si="29"/>
        <v>1</v>
      </c>
      <c r="K25" s="5" t="str">
        <f t="shared" si="29"/>
        <v>.</v>
      </c>
      <c r="L25" s="5" t="str">
        <f t="shared" si="29"/>
        <v>0</v>
      </c>
      <c r="M25" s="5" t="str">
        <f t="shared" si="29"/>
        <v>1</v>
      </c>
      <c r="N25" s="5" t="str">
        <f t="shared" si="29"/>
        <v>0</v>
      </c>
      <c r="O25" s="5" t="str">
        <f t="shared" si="29"/>
        <v>0</v>
      </c>
      <c r="P25" s="5" t="str">
        <f t="shared" si="29"/>
        <v>.</v>
      </c>
      <c r="Q25" s="5" t="str">
        <f t="shared" si="29"/>
        <v>1</v>
      </c>
      <c r="R25" s="5" t="str">
        <f t="shared" si="29"/>
        <v>1</v>
      </c>
      <c r="S25" s="5" t="str">
        <f t="shared" si="29"/>
        <v>1</v>
      </c>
      <c r="T25" s="5" t="str">
        <f t="shared" si="29"/>
        <v>0</v>
      </c>
      <c r="U25" s="5" t="str">
        <f t="shared" si="29"/>
        <v>.</v>
      </c>
      <c r="V25" s="5" t="str">
        <f t="shared" si="29"/>
        <v>1</v>
      </c>
      <c r="W25" s="5" t="str">
        <f t="shared" si="29"/>
        <v>0</v>
      </c>
      <c r="X25" s="5" t="str">
        <f t="shared" si="29"/>
        <v>1</v>
      </c>
      <c r="Y25" s="5" t="str">
        <f t="shared" si="29"/>
        <v>1</v>
      </c>
      <c r="AD25" s="1" t="s">
        <v>55</v>
      </c>
      <c r="AE25">
        <f>C5</f>
        <v>13547</v>
      </c>
    </row>
    <row r="26" spans="4:33" ht="15.6" x14ac:dyDescent="0.35">
      <c r="E26" s="1" t="s">
        <v>66</v>
      </c>
      <c r="G26" s="5" t="str">
        <f>G6</f>
        <v>0</v>
      </c>
      <c r="H26" s="5" t="str">
        <f t="shared" ref="H26:Y26" si="30">H6</f>
        <v>1</v>
      </c>
      <c r="I26" s="5" t="str">
        <f t="shared" si="30"/>
        <v>1</v>
      </c>
      <c r="J26" s="5" t="str">
        <f t="shared" si="30"/>
        <v>0</v>
      </c>
      <c r="K26" s="5" t="str">
        <f t="shared" si="30"/>
        <v>.</v>
      </c>
      <c r="L26" s="5" t="str">
        <f t="shared" si="30"/>
        <v>0</v>
      </c>
      <c r="M26" s="5" t="str">
        <f t="shared" si="30"/>
        <v>1</v>
      </c>
      <c r="N26" s="5" t="str">
        <f t="shared" si="30"/>
        <v>1</v>
      </c>
      <c r="O26" s="5" t="str">
        <f t="shared" si="30"/>
        <v>1</v>
      </c>
      <c r="P26" s="5" t="str">
        <f t="shared" si="30"/>
        <v>.</v>
      </c>
      <c r="Q26" s="5" t="str">
        <f t="shared" si="30"/>
        <v>0</v>
      </c>
      <c r="R26" s="5" t="str">
        <f t="shared" si="30"/>
        <v>1</v>
      </c>
      <c r="S26" s="5" t="str">
        <f t="shared" si="30"/>
        <v>0</v>
      </c>
      <c r="T26" s="5" t="str">
        <f t="shared" si="30"/>
        <v>0</v>
      </c>
      <c r="U26" s="5" t="str">
        <f t="shared" si="30"/>
        <v>.</v>
      </c>
      <c r="V26" s="5" t="str">
        <f t="shared" si="30"/>
        <v>1</v>
      </c>
      <c r="W26" s="5" t="str">
        <f t="shared" si="30"/>
        <v>0</v>
      </c>
      <c r="X26" s="5" t="str">
        <f t="shared" si="30"/>
        <v>0</v>
      </c>
      <c r="Y26" s="5" t="str">
        <f t="shared" si="30"/>
        <v>0</v>
      </c>
      <c r="AB26" s="11" t="s">
        <v>53</v>
      </c>
      <c r="AC26" s="2" t="s">
        <v>48</v>
      </c>
      <c r="AD26" s="1" t="s">
        <v>71</v>
      </c>
      <c r="AE26">
        <f>C6</f>
        <v>26440</v>
      </c>
    </row>
    <row r="27" spans="4:33" ht="15.6" x14ac:dyDescent="0.35">
      <c r="E27" s="6"/>
      <c r="F27" s="6"/>
      <c r="G27" s="9">
        <f t="shared" ref="G27:I27" si="31">IF(G25=".",".",MOD(G25+G26+G24,2))</f>
        <v>1</v>
      </c>
      <c r="H27" s="9">
        <f t="shared" si="31"/>
        <v>0</v>
      </c>
      <c r="I27" s="9">
        <f t="shared" si="31"/>
        <v>0</v>
      </c>
      <c r="J27" s="9">
        <f>IF(J25=".",".",MOD(J25+J26+J24,2))</f>
        <v>1</v>
      </c>
      <c r="K27" s="9" t="str">
        <f t="shared" ref="K27:X27" si="32">IF(K25=".",".",MOD(K25+K26+K24,2))</f>
        <v>.</v>
      </c>
      <c r="L27" s="9">
        <f t="shared" si="32"/>
        <v>1</v>
      </c>
      <c r="M27" s="9">
        <f t="shared" si="32"/>
        <v>1</v>
      </c>
      <c r="N27" s="9">
        <f t="shared" si="32"/>
        <v>0</v>
      </c>
      <c r="O27" s="9">
        <f t="shared" si="32"/>
        <v>0</v>
      </c>
      <c r="P27" s="9" t="str">
        <f t="shared" si="32"/>
        <v>.</v>
      </c>
      <c r="Q27" s="9">
        <f t="shared" si="32"/>
        <v>0</v>
      </c>
      <c r="R27" s="9">
        <f t="shared" si="32"/>
        <v>0</v>
      </c>
      <c r="S27" s="9">
        <f t="shared" si="32"/>
        <v>1</v>
      </c>
      <c r="T27" s="9">
        <f t="shared" si="32"/>
        <v>1</v>
      </c>
      <c r="U27" s="9" t="str">
        <f t="shared" si="32"/>
        <v>.</v>
      </c>
      <c r="V27" s="9">
        <f t="shared" si="32"/>
        <v>0</v>
      </c>
      <c r="W27" s="9">
        <f t="shared" si="32"/>
        <v>0</v>
      </c>
      <c r="X27" s="9">
        <f t="shared" si="32"/>
        <v>1</v>
      </c>
      <c r="Y27" s="9">
        <f>IF(Y25=".",".",MOD(Y25+Y26+Y24,2))</f>
        <v>1</v>
      </c>
      <c r="Z27" s="8" t="s">
        <v>49</v>
      </c>
      <c r="AA27" s="1">
        <f>IF(G27,0-_xlfn.DECIMAL(G28&amp;H28&amp;I28&amp;J28&amp;L28&amp;M28&amp;N28&amp;O28&amp;Q28&amp;R28&amp;S28&amp;T28&amp;V28&amp;W28&amp;X28&amp;Y28,2)-1,_xlfn.DECIMAL(G27&amp;H27&amp;I27&amp;J27&amp;L27&amp;M27&amp;N27&amp;O27&amp;Q27&amp;R27&amp;S27&amp;T27&amp;V27&amp;W27&amp;X27&amp;Y27,2))</f>
        <v>-25549</v>
      </c>
      <c r="AB27" s="8" t="s">
        <v>52</v>
      </c>
      <c r="AC27" s="6"/>
      <c r="AD27" s="6"/>
      <c r="AE27" s="6">
        <f>AE25+AE26</f>
        <v>39987</v>
      </c>
      <c r="AF27" s="8" t="s">
        <v>52</v>
      </c>
      <c r="AG27" t="str">
        <f>IF(W29,IF(T29,$AG$3,$AG$5),IF(H29,$AG$4,$AG$2))</f>
        <v>При сложении положительных чисел получен отрицательный результат ПЕРЕПОЛНЕНИЕ!</v>
      </c>
    </row>
    <row r="28" spans="4:33" x14ac:dyDescent="0.3">
      <c r="E28" s="1" t="s">
        <v>51</v>
      </c>
      <c r="F28" s="7"/>
      <c r="H28" s="13">
        <f>IF($G27=1,IF(H27=".",".",IF(H27,0,1)),"")</f>
        <v>1</v>
      </c>
      <c r="I28" s="13">
        <f t="shared" ref="I28" si="33">IF($G27=1,IF(I27=".",".",IF(I27,0,1)),"")</f>
        <v>1</v>
      </c>
      <c r="J28" s="13">
        <f t="shared" ref="J28" si="34">IF($G27=1,IF(J27=".",".",IF(J27,0,1)),"")</f>
        <v>0</v>
      </c>
      <c r="K28" s="13" t="str">
        <f t="shared" ref="K28" si="35">IF($G27=1,IF(K27=".",".",IF(K27,0,1)),"")</f>
        <v>.</v>
      </c>
      <c r="L28" s="13">
        <f t="shared" ref="L28" si="36">IF($G27=1,IF(L27=".",".",IF(L27,0,1)),"")</f>
        <v>0</v>
      </c>
      <c r="M28" s="13">
        <f t="shared" ref="M28" si="37">IF($G27=1,IF(M27=".",".",IF(M27,0,1)),"")</f>
        <v>0</v>
      </c>
      <c r="N28" s="13">
        <f t="shared" ref="N28" si="38">IF($G27=1,IF(N27=".",".",IF(N27,0,1)),"")</f>
        <v>1</v>
      </c>
      <c r="O28" s="13">
        <f t="shared" ref="O28" si="39">IF($G27=1,IF(O27=".",".",IF(O27,0,1)),"")</f>
        <v>1</v>
      </c>
      <c r="P28" s="13" t="str">
        <f t="shared" ref="P28" si="40">IF($G27=1,IF(P27=".",".",IF(P27,0,1)),"")</f>
        <v>.</v>
      </c>
      <c r="Q28" s="13">
        <f t="shared" ref="Q28" si="41">IF($G27=1,IF(Q27=".",".",IF(Q27,0,1)),"")</f>
        <v>1</v>
      </c>
      <c r="R28" s="13">
        <f t="shared" ref="R28" si="42">IF($G27=1,IF(R27=".",".",IF(R27,0,1)),"")</f>
        <v>1</v>
      </c>
      <c r="S28" s="13">
        <f t="shared" ref="S28" si="43">IF($G27=1,IF(S27=".",".",IF(S27,0,1)),"")</f>
        <v>0</v>
      </c>
      <c r="T28" s="13">
        <f t="shared" ref="T28" si="44">IF($G27=1,IF(T27=".",".",IF(T27,0,1)),"")</f>
        <v>0</v>
      </c>
      <c r="U28" s="13" t="str">
        <f t="shared" ref="U28" si="45">IF($G27=1,IF(U27=".",".",IF(U27,0,1)),"")</f>
        <v>.</v>
      </c>
      <c r="V28" s="13">
        <f t="shared" ref="V28" si="46">IF($G27=1,IF(V27=".",".",IF(V27,0,1)),"")</f>
        <v>1</v>
      </c>
      <c r="W28" s="13">
        <f t="shared" ref="W28" si="47">IF($G27=1,IF(W27=".",".",IF(W27,0,1)),"")</f>
        <v>1</v>
      </c>
      <c r="X28" s="13">
        <f t="shared" ref="X28" si="48">IF($G27=1,IF(X27=".",".",IF(X27,0,1)),"")</f>
        <v>0</v>
      </c>
      <c r="Y28" s="13">
        <f t="shared" ref="Y28" si="49">IF($G27=1,IF(Y27=".",".",IF(Y27,0,1)),"")</f>
        <v>0</v>
      </c>
    </row>
    <row r="29" spans="4:33" x14ac:dyDescent="0.3">
      <c r="G29" s="1" t="s">
        <v>60</v>
      </c>
      <c r="H29" s="1">
        <f>F24</f>
        <v>0</v>
      </c>
      <c r="I29" s="1"/>
      <c r="J29" s="1" t="s">
        <v>61</v>
      </c>
      <c r="K29" s="1">
        <f>U24</f>
        <v>1</v>
      </c>
      <c r="L29" s="1"/>
      <c r="M29" s="1" t="s">
        <v>62</v>
      </c>
      <c r="N29" s="1">
        <f>MOD(SUM(V27:Y27) + SUM(Q27:T27) + 1,2)</f>
        <v>1</v>
      </c>
      <c r="O29" s="1"/>
      <c r="P29" s="1" t="s">
        <v>63</v>
      </c>
      <c r="Q29" s="1">
        <f>IF(AA27=0,1,0)</f>
        <v>0</v>
      </c>
      <c r="R29" s="1"/>
      <c r="S29" s="1" t="s">
        <v>64</v>
      </c>
      <c r="T29" s="1">
        <f>G27</f>
        <v>1</v>
      </c>
      <c r="U29" s="1"/>
      <c r="V29" s="1" t="s">
        <v>65</v>
      </c>
      <c r="W29" s="1">
        <f>MOD(F24+G24,2)</f>
        <v>1</v>
      </c>
      <c r="X29" s="1"/>
    </row>
    <row r="31" spans="4:33" x14ac:dyDescent="0.3">
      <c r="E31" s="1" t="s">
        <v>50</v>
      </c>
      <c r="F31" s="10">
        <f t="shared" ref="F31" si="50">IF(G32=".",G31,IF(G31+G32+G33=G34,0,1))</f>
        <v>1</v>
      </c>
      <c r="G31" s="10">
        <f t="shared" ref="G31" si="51">IF(H32=".",H31,IF(H31+H32+H33=H34,0,1))</f>
        <v>1</v>
      </c>
      <c r="H31" s="10">
        <f>IF(I32=".",I31,IF(I31+I32+I33=I34,0,1))</f>
        <v>1</v>
      </c>
      <c r="I31" s="10">
        <f t="shared" ref="I31" si="52">IF(J32=".",J31,IF(J31+J32+J33=J34,0,1))</f>
        <v>1</v>
      </c>
      <c r="J31" s="10">
        <f t="shared" ref="J31" si="53">IF(K32=".",K31,IF(K31+K32+K33=K34,0,1))</f>
        <v>1</v>
      </c>
      <c r="K31" s="10">
        <f t="shared" ref="K31" si="54">IF(L32=".",L31,IF(L31+L32+L33=L34,0,1))</f>
        <v>1</v>
      </c>
      <c r="L31" s="10">
        <f t="shared" ref="L31" si="55">IF(M32=".",M31,IF(M31+M32+M33=M34,0,1))</f>
        <v>1</v>
      </c>
      <c r="M31" s="10">
        <f t="shared" ref="M31" si="56">IF(N32=".",N31,IF(N31+N32+N33=N34,0,1))</f>
        <v>0</v>
      </c>
      <c r="N31" s="10">
        <f t="shared" ref="N31" si="57">IF(O32=".",O31,IF(O31+O32+O33=O34,0,1))</f>
        <v>1</v>
      </c>
      <c r="O31" s="10">
        <f t="shared" ref="O31" si="58">IF(P32=".",P31,IF(P31+P32+P33=P34,0,1))</f>
        <v>1</v>
      </c>
      <c r="P31" s="10">
        <f t="shared" ref="P31" si="59">IF(Q32=".",Q31,IF(Q31+Q32+Q33=Q34,0,1))</f>
        <v>1</v>
      </c>
      <c r="Q31" s="10">
        <f t="shared" ref="Q31" si="60">IF(R32=".",R31,IF(R31+R32+R33=R34,0,1))</f>
        <v>1</v>
      </c>
      <c r="R31" s="10">
        <f t="shared" ref="R31" si="61">IF(S32=".",S31,IF(S31+S32+S33=S34,0,1))</f>
        <v>1</v>
      </c>
      <c r="S31" s="10">
        <f>IF(T32=".",T31,IF(T31+T32+T33=T34,0,1))</f>
        <v>0</v>
      </c>
      <c r="T31" s="10">
        <f>IF(U32=".",U31,IF(U31+U32+U33=U34,0,1))</f>
        <v>0</v>
      </c>
      <c r="U31" s="10">
        <f t="shared" ref="U31" si="62">IF(V32=".",V31,IF(V31+V32+V33=V34,0,1))</f>
        <v>0</v>
      </c>
      <c r="V31" s="10">
        <f t="shared" ref="V31" si="63">IF(W32=".",W31,IF(W31+W32+W33=W34,0,1))</f>
        <v>0</v>
      </c>
      <c r="W31" s="10">
        <f t="shared" ref="W31" si="64">IF(X32=".",X31,IF(X31+X32+X33=X34,0,1))</f>
        <v>1</v>
      </c>
      <c r="X31" s="10">
        <f>IF(Y32=".",Y31,IF(Y31+Y32+Y33=Y34,0,1))</f>
        <v>1</v>
      </c>
      <c r="Y31" s="10"/>
    </row>
    <row r="32" spans="4:33" ht="15.6" x14ac:dyDescent="0.35">
      <c r="E32" s="1" t="s">
        <v>47</v>
      </c>
      <c r="G32" s="5" t="str">
        <f>G5</f>
        <v>0</v>
      </c>
      <c r="H32" s="5" t="str">
        <f t="shared" ref="H32:Y32" si="65">H5</f>
        <v>0</v>
      </c>
      <c r="I32" s="5" t="str">
        <f t="shared" si="65"/>
        <v>1</v>
      </c>
      <c r="J32" s="5" t="str">
        <f t="shared" si="65"/>
        <v>1</v>
      </c>
      <c r="K32" s="5" t="str">
        <f t="shared" si="65"/>
        <v>.</v>
      </c>
      <c r="L32" s="5" t="str">
        <f t="shared" si="65"/>
        <v>0</v>
      </c>
      <c r="M32" s="5" t="str">
        <f t="shared" si="65"/>
        <v>1</v>
      </c>
      <c r="N32" s="5" t="str">
        <f t="shared" si="65"/>
        <v>0</v>
      </c>
      <c r="O32" s="5" t="str">
        <f t="shared" si="65"/>
        <v>0</v>
      </c>
      <c r="P32" s="5" t="str">
        <f t="shared" si="65"/>
        <v>.</v>
      </c>
      <c r="Q32" s="5" t="str">
        <f t="shared" si="65"/>
        <v>1</v>
      </c>
      <c r="R32" s="5" t="str">
        <f t="shared" si="65"/>
        <v>1</v>
      </c>
      <c r="S32" s="5" t="str">
        <f t="shared" si="65"/>
        <v>1</v>
      </c>
      <c r="T32" s="5" t="str">
        <f t="shared" si="65"/>
        <v>0</v>
      </c>
      <c r="U32" s="5" t="str">
        <f t="shared" si="65"/>
        <v>.</v>
      </c>
      <c r="V32" s="5" t="str">
        <f t="shared" si="65"/>
        <v>1</v>
      </c>
      <c r="W32" s="5" t="str">
        <f t="shared" si="65"/>
        <v>0</v>
      </c>
      <c r="X32" s="5" t="str">
        <f t="shared" si="65"/>
        <v>1</v>
      </c>
      <c r="Y32" s="5" t="str">
        <f t="shared" si="65"/>
        <v>1</v>
      </c>
      <c r="AD32" s="1" t="s">
        <v>55</v>
      </c>
      <c r="AE32">
        <f>C5</f>
        <v>13547</v>
      </c>
    </row>
    <row r="33" spans="5:33" ht="15.6" x14ac:dyDescent="0.35">
      <c r="E33" s="1" t="s">
        <v>67</v>
      </c>
      <c r="G33" s="5" t="str">
        <f>G10</f>
        <v>1</v>
      </c>
      <c r="H33" s="5" t="str">
        <f t="shared" ref="H33:Y33" si="66">H10</f>
        <v>1</v>
      </c>
      <c r="I33" s="5" t="str">
        <f t="shared" si="66"/>
        <v>0</v>
      </c>
      <c r="J33" s="5" t="str">
        <f t="shared" si="66"/>
        <v>0</v>
      </c>
      <c r="K33" s="5" t="str">
        <f t="shared" si="66"/>
        <v>.</v>
      </c>
      <c r="L33" s="5" t="str">
        <f t="shared" si="66"/>
        <v>1</v>
      </c>
      <c r="M33" s="5" t="str">
        <f t="shared" si="66"/>
        <v>1</v>
      </c>
      <c r="N33" s="5" t="str">
        <f t="shared" si="66"/>
        <v>0</v>
      </c>
      <c r="O33" s="5" t="str">
        <f t="shared" si="66"/>
        <v>1</v>
      </c>
      <c r="P33" s="5" t="str">
        <f t="shared" si="66"/>
        <v>.</v>
      </c>
      <c r="Q33" s="5" t="str">
        <f t="shared" si="66"/>
        <v>1</v>
      </c>
      <c r="R33" s="5" t="str">
        <f t="shared" si="66"/>
        <v>0</v>
      </c>
      <c r="S33" s="5" t="str">
        <f t="shared" si="66"/>
        <v>1</v>
      </c>
      <c r="T33" s="5" t="str">
        <f t="shared" si="66"/>
        <v>0</v>
      </c>
      <c r="U33" s="5" t="str">
        <f t="shared" si="66"/>
        <v>.</v>
      </c>
      <c r="V33" s="5" t="str">
        <f t="shared" si="66"/>
        <v>0</v>
      </c>
      <c r="W33" s="5" t="str">
        <f t="shared" si="66"/>
        <v>0</v>
      </c>
      <c r="X33" s="5" t="str">
        <f t="shared" si="66"/>
        <v>1</v>
      </c>
      <c r="Y33" s="5" t="str">
        <f t="shared" si="66"/>
        <v>1</v>
      </c>
      <c r="AB33" s="11" t="s">
        <v>53</v>
      </c>
      <c r="AC33" s="2" t="s">
        <v>48</v>
      </c>
      <c r="AD33" s="1" t="s">
        <v>72</v>
      </c>
      <c r="AE33">
        <f>C10</f>
        <v>-12893</v>
      </c>
    </row>
    <row r="34" spans="5:33" ht="15.6" x14ac:dyDescent="0.35">
      <c r="E34" s="6"/>
      <c r="F34" s="6"/>
      <c r="G34" s="9">
        <f t="shared" ref="G34:I34" si="67">IF(G32=".",".",MOD(G32+G33+G31,2))</f>
        <v>0</v>
      </c>
      <c r="H34" s="9">
        <f t="shared" si="67"/>
        <v>0</v>
      </c>
      <c r="I34" s="9">
        <f t="shared" si="67"/>
        <v>0</v>
      </c>
      <c r="J34" s="9">
        <f>IF(J32=".",".",MOD(J32+J33+J31,2))</f>
        <v>0</v>
      </c>
      <c r="K34" s="9" t="str">
        <f>IF(K32=".",".",MOD(K32+K33+K31,2))</f>
        <v>.</v>
      </c>
      <c r="L34" s="9">
        <f t="shared" ref="L34:X34" si="68">IF(L32=".",".",MOD(L32+L33+L31,2))</f>
        <v>0</v>
      </c>
      <c r="M34" s="9">
        <f t="shared" si="68"/>
        <v>0</v>
      </c>
      <c r="N34" s="9">
        <f t="shared" si="68"/>
        <v>1</v>
      </c>
      <c r="O34" s="9">
        <f t="shared" si="68"/>
        <v>0</v>
      </c>
      <c r="P34" s="9" t="str">
        <f t="shared" si="68"/>
        <v>.</v>
      </c>
      <c r="Q34" s="9">
        <f t="shared" si="68"/>
        <v>1</v>
      </c>
      <c r="R34" s="9">
        <f t="shared" si="68"/>
        <v>0</v>
      </c>
      <c r="S34" s="9">
        <f t="shared" si="68"/>
        <v>0</v>
      </c>
      <c r="T34" s="9">
        <f t="shared" si="68"/>
        <v>0</v>
      </c>
      <c r="U34" s="9" t="str">
        <f t="shared" si="68"/>
        <v>.</v>
      </c>
      <c r="V34" s="9">
        <f t="shared" si="68"/>
        <v>1</v>
      </c>
      <c r="W34" s="9">
        <f t="shared" si="68"/>
        <v>1</v>
      </c>
      <c r="X34" s="9">
        <f t="shared" si="68"/>
        <v>1</v>
      </c>
      <c r="Y34" s="9">
        <f>IF(Y32=".",".",MOD(Y32+Y33+Y31,2))</f>
        <v>0</v>
      </c>
      <c r="Z34" s="8" t="s">
        <v>49</v>
      </c>
      <c r="AA34" s="1">
        <f>IF(G34,0-_xlfn.DECIMAL(G35&amp;H35&amp;I35&amp;J35&amp;L35&amp;M35&amp;N35&amp;O35&amp;Q35&amp;R35&amp;S35&amp;T35&amp;V35&amp;W35&amp;X35&amp;Y35,2)-1,_xlfn.DECIMAL(G34&amp;H34&amp;I34&amp;J34&amp;L34&amp;M34&amp;N34&amp;O34&amp;Q34&amp;R34&amp;S34&amp;T34&amp;V34&amp;W34&amp;X34&amp;Y34,2))</f>
        <v>654</v>
      </c>
      <c r="AB34" s="8" t="s">
        <v>52</v>
      </c>
      <c r="AC34" s="6"/>
      <c r="AD34" s="6"/>
      <c r="AE34" s="6">
        <f>AE32+AE33</f>
        <v>654</v>
      </c>
      <c r="AF34" s="8" t="s">
        <v>52</v>
      </c>
      <c r="AG34" t="str">
        <f>IF(W36,IF(T36,$AG$3,$AG$5),IF(H36,$AG$4,$AG$2))</f>
        <v>Результат корректный. Перенос из старшего разряда не учитывается</v>
      </c>
    </row>
    <row r="35" spans="5:33" x14ac:dyDescent="0.3">
      <c r="E35" s="1" t="s">
        <v>51</v>
      </c>
      <c r="F35" s="7"/>
      <c r="H35" s="13" t="str">
        <f>IF($G34=1,IF(H34=".",".",IF(H34,0,1)),"")</f>
        <v/>
      </c>
      <c r="I35" s="13" t="str">
        <f t="shared" ref="I35" si="69">IF($G34=1,IF(I34=".",".",IF(I34,0,1)),"")</f>
        <v/>
      </c>
      <c r="J35" s="13" t="str">
        <f t="shared" ref="J35" si="70">IF($G34=1,IF(J34=".",".",IF(J34,0,1)),"")</f>
        <v/>
      </c>
      <c r="K35" s="13" t="str">
        <f t="shared" ref="K35" si="71">IF($G34=1,IF(K34=".",".",IF(K34,0,1)),"")</f>
        <v/>
      </c>
      <c r="L35" s="13" t="str">
        <f t="shared" ref="L35" si="72">IF($G34=1,IF(L34=".",".",IF(L34,0,1)),"")</f>
        <v/>
      </c>
      <c r="M35" s="13" t="str">
        <f t="shared" ref="M35" si="73">IF($G34=1,IF(M34=".",".",IF(M34,0,1)),"")</f>
        <v/>
      </c>
      <c r="N35" s="13" t="str">
        <f t="shared" ref="N35" si="74">IF($G34=1,IF(N34=".",".",IF(N34,0,1)),"")</f>
        <v/>
      </c>
      <c r="O35" s="13" t="str">
        <f t="shared" ref="O35" si="75">IF($G34=1,IF(O34=".",".",IF(O34,0,1)),"")</f>
        <v/>
      </c>
      <c r="P35" s="13" t="str">
        <f t="shared" ref="P35" si="76">IF($G34=1,IF(P34=".",".",IF(P34,0,1)),"")</f>
        <v/>
      </c>
      <c r="Q35" s="13" t="str">
        <f t="shared" ref="Q35" si="77">IF($G34=1,IF(Q34=".",".",IF(Q34,0,1)),"")</f>
        <v/>
      </c>
      <c r="R35" s="13" t="str">
        <f t="shared" ref="R35" si="78">IF($G34=1,IF(R34=".",".",IF(R34,0,1)),"")</f>
        <v/>
      </c>
      <c r="S35" s="13" t="str">
        <f t="shared" ref="S35" si="79">IF($G34=1,IF(S34=".",".",IF(S34,0,1)),"")</f>
        <v/>
      </c>
      <c r="T35" s="13" t="str">
        <f t="shared" ref="T35" si="80">IF($G34=1,IF(T34=".",".",IF(T34,0,1)),"")</f>
        <v/>
      </c>
      <c r="U35" s="13" t="str">
        <f t="shared" ref="U35" si="81">IF($G34=1,IF(U34=".",".",IF(U34,0,1)),"")</f>
        <v/>
      </c>
      <c r="V35" s="13" t="str">
        <f t="shared" ref="V35" si="82">IF($G34=1,IF(V34=".",".",IF(V34,0,1)),"")</f>
        <v/>
      </c>
      <c r="W35" s="13" t="str">
        <f t="shared" ref="W35" si="83">IF($G34=1,IF(W34=".",".",IF(W34,0,1)),"")</f>
        <v/>
      </c>
      <c r="X35" s="13" t="str">
        <f t="shared" ref="X35" si="84">IF($G34=1,IF(X34=".",".",IF(X34,0,1)),"")</f>
        <v/>
      </c>
      <c r="Y35" s="13" t="str">
        <f t="shared" ref="Y35" si="85">IF($G34=1,IF(Y34=".",".",IF(Y34,0,1)),"")</f>
        <v/>
      </c>
    </row>
    <row r="36" spans="5:33" x14ac:dyDescent="0.3">
      <c r="G36" s="1" t="s">
        <v>60</v>
      </c>
      <c r="H36" s="1">
        <f>F31</f>
        <v>1</v>
      </c>
      <c r="I36" s="1"/>
      <c r="J36" s="1" t="s">
        <v>61</v>
      </c>
      <c r="K36" s="1">
        <f>U31</f>
        <v>0</v>
      </c>
      <c r="L36" s="1"/>
      <c r="M36" s="1" t="s">
        <v>62</v>
      </c>
      <c r="N36" s="1">
        <f>MOD(SUM(V34:Y34) + SUM(Q34:T34) + 1,2)</f>
        <v>1</v>
      </c>
      <c r="O36" s="1"/>
      <c r="P36" s="1" t="s">
        <v>63</v>
      </c>
      <c r="Q36" s="1">
        <f>IF(AA34=0,1,0)</f>
        <v>0</v>
      </c>
      <c r="R36" s="1"/>
      <c r="S36" s="1" t="s">
        <v>64</v>
      </c>
      <c r="T36" s="1">
        <f>G34</f>
        <v>0</v>
      </c>
      <c r="U36" s="1"/>
      <c r="V36" s="1" t="s">
        <v>65</v>
      </c>
      <c r="W36" s="1">
        <f>MOD(F31+G31,2)</f>
        <v>0</v>
      </c>
      <c r="X36" s="1"/>
    </row>
    <row r="38" spans="5:33" x14ac:dyDescent="0.3">
      <c r="E38" s="1" t="s">
        <v>50</v>
      </c>
      <c r="F38" s="10">
        <f t="shared" ref="F38" si="86">IF(G39=".",G38,IF(G38+G39+G40=G41,0,1))</f>
        <v>1</v>
      </c>
      <c r="G38" s="10">
        <f t="shared" ref="G38" si="87">IF(H39=".",H38,IF(H38+H39+H40=H41,0,1))</f>
        <v>1</v>
      </c>
      <c r="H38" s="10">
        <f>IF(I39=".",I38,IF(I38+I39+I40=I41,0,1))</f>
        <v>0</v>
      </c>
      <c r="I38" s="10">
        <f t="shared" ref="I38" si="88">IF(J39=".",J38,IF(J38+J39+J40=J41,0,1))</f>
        <v>0</v>
      </c>
      <c r="J38" s="10">
        <f t="shared" ref="J38" si="89">IF(K39=".",K38,IF(K38+K39+K40=K41,0,1))</f>
        <v>1</v>
      </c>
      <c r="K38" s="10">
        <f t="shared" ref="K38" si="90">IF(L39=".",L38,IF(L38+L39+L40=L41,0,1))</f>
        <v>1</v>
      </c>
      <c r="L38" s="10">
        <f t="shared" ref="L38" si="91">IF(M39=".",M38,IF(M38+M39+M40=M41,0,1))</f>
        <v>1</v>
      </c>
      <c r="M38" s="10">
        <f t="shared" ref="M38" si="92">IF(N39=".",N38,IF(N38+N39+N40=N41,0,1))</f>
        <v>1</v>
      </c>
      <c r="N38" s="10">
        <f t="shared" ref="N38" si="93">IF(O39=".",O38,IF(O38+O39+O40=O41,0,1))</f>
        <v>1</v>
      </c>
      <c r="O38" s="10">
        <f t="shared" ref="O38" si="94">IF(P39=".",P38,IF(P38+P39+P40=P41,0,1))</f>
        <v>0</v>
      </c>
      <c r="P38" s="10">
        <f t="shared" ref="P38" si="95">IF(Q39=".",Q38,IF(Q38+Q39+Q40=Q41,0,1))</f>
        <v>0</v>
      </c>
      <c r="Q38" s="10">
        <f t="shared" ref="Q38" si="96">IF(R39=".",R38,IF(R38+R39+R40=R41,0,1))</f>
        <v>0</v>
      </c>
      <c r="R38" s="10">
        <f t="shared" ref="R38" si="97">IF(S39=".",S38,IF(S38+S39+S40=S41,0,1))</f>
        <v>0</v>
      </c>
      <c r="S38" s="10">
        <f>IF(T39=".",T38,IF(T38+T39+T40=T41,0,1))</f>
        <v>0</v>
      </c>
      <c r="T38" s="10">
        <f>IF(U39=".",U38,IF(U38+U39+U40=U41,0,1))</f>
        <v>0</v>
      </c>
      <c r="U38" s="10">
        <f t="shared" ref="U38" si="98">IF(V39=".",V38,IF(V38+V39+V40=V41,0,1))</f>
        <v>0</v>
      </c>
      <c r="V38" s="10">
        <f t="shared" ref="V38" si="99">IF(W39=".",W38,IF(W38+W39+W40=W41,0,1))</f>
        <v>1</v>
      </c>
      <c r="W38" s="10">
        <f t="shared" ref="W38" si="100">IF(X39=".",X38,IF(X38+X39+X40=X41,0,1))</f>
        <v>1</v>
      </c>
      <c r="X38" s="10">
        <f>IF(Y39=".",Y38,IF(Y38+Y39+Y40=Y41,0,1))</f>
        <v>1</v>
      </c>
      <c r="Y38" s="10"/>
    </row>
    <row r="39" spans="5:33" ht="15.6" x14ac:dyDescent="0.35">
      <c r="E39" s="1" t="s">
        <v>67</v>
      </c>
      <c r="G39" s="5" t="str">
        <f>G10</f>
        <v>1</v>
      </c>
      <c r="H39" s="5" t="str">
        <f t="shared" ref="H39:Y39" si="101">H10</f>
        <v>1</v>
      </c>
      <c r="I39" s="5" t="str">
        <f t="shared" si="101"/>
        <v>0</v>
      </c>
      <c r="J39" s="5" t="str">
        <f t="shared" si="101"/>
        <v>0</v>
      </c>
      <c r="K39" s="5" t="str">
        <f t="shared" si="101"/>
        <v>.</v>
      </c>
      <c r="L39" s="5" t="str">
        <f t="shared" si="101"/>
        <v>1</v>
      </c>
      <c r="M39" s="5" t="str">
        <f t="shared" si="101"/>
        <v>1</v>
      </c>
      <c r="N39" s="5" t="str">
        <f t="shared" si="101"/>
        <v>0</v>
      </c>
      <c r="O39" s="5" t="str">
        <f t="shared" si="101"/>
        <v>1</v>
      </c>
      <c r="P39" s="5" t="str">
        <f t="shared" si="101"/>
        <v>.</v>
      </c>
      <c r="Q39" s="5" t="str">
        <f t="shared" si="101"/>
        <v>1</v>
      </c>
      <c r="R39" s="5" t="str">
        <f t="shared" si="101"/>
        <v>0</v>
      </c>
      <c r="S39" s="5" t="str">
        <f t="shared" si="101"/>
        <v>1</v>
      </c>
      <c r="T39" s="5" t="str">
        <f t="shared" si="101"/>
        <v>0</v>
      </c>
      <c r="U39" s="5" t="str">
        <f t="shared" si="101"/>
        <v>.</v>
      </c>
      <c r="V39" s="5" t="str">
        <f t="shared" si="101"/>
        <v>0</v>
      </c>
      <c r="W39" s="5" t="str">
        <f t="shared" si="101"/>
        <v>0</v>
      </c>
      <c r="X39" s="5" t="str">
        <f t="shared" si="101"/>
        <v>1</v>
      </c>
      <c r="Y39" s="5" t="str">
        <f t="shared" si="101"/>
        <v>1</v>
      </c>
      <c r="AD39" s="1" t="s">
        <v>72</v>
      </c>
      <c r="AE39">
        <f>C10</f>
        <v>-12893</v>
      </c>
    </row>
    <row r="40" spans="5:33" ht="15.6" x14ac:dyDescent="0.35">
      <c r="E40" s="1" t="s">
        <v>68</v>
      </c>
      <c r="G40" s="5" t="str">
        <f>G11</f>
        <v>1</v>
      </c>
      <c r="H40" s="5" t="str">
        <f t="shared" ref="H40:Y40" si="102">H11</f>
        <v>1</v>
      </c>
      <c r="I40" s="5" t="str">
        <f t="shared" si="102"/>
        <v>0</v>
      </c>
      <c r="J40" s="5" t="str">
        <f t="shared" si="102"/>
        <v>0</v>
      </c>
      <c r="K40" s="5" t="str">
        <f t="shared" si="102"/>
        <v>.</v>
      </c>
      <c r="L40" s="5" t="str">
        <f t="shared" si="102"/>
        <v>1</v>
      </c>
      <c r="M40" s="5" t="str">
        <f t="shared" si="102"/>
        <v>0</v>
      </c>
      <c r="N40" s="5" t="str">
        <f t="shared" si="102"/>
        <v>1</v>
      </c>
      <c r="O40" s="5" t="str">
        <f t="shared" si="102"/>
        <v>1</v>
      </c>
      <c r="P40" s="5" t="str">
        <f t="shared" si="102"/>
        <v>.</v>
      </c>
      <c r="Q40" s="5" t="str">
        <f t="shared" si="102"/>
        <v>0</v>
      </c>
      <c r="R40" s="5" t="str">
        <f t="shared" si="102"/>
        <v>0</v>
      </c>
      <c r="S40" s="5" t="str">
        <f t="shared" si="102"/>
        <v>0</v>
      </c>
      <c r="T40" s="5" t="str">
        <f t="shared" si="102"/>
        <v>1</v>
      </c>
      <c r="U40" s="5" t="str">
        <f t="shared" si="102"/>
        <v>.</v>
      </c>
      <c r="V40" s="5" t="str">
        <f t="shared" si="102"/>
        <v>0</v>
      </c>
      <c r="W40" s="5" t="str">
        <f t="shared" si="102"/>
        <v>1</v>
      </c>
      <c r="X40" s="5" t="str">
        <f t="shared" si="102"/>
        <v>0</v>
      </c>
      <c r="Y40" s="5" t="str">
        <f t="shared" si="102"/>
        <v>1</v>
      </c>
      <c r="AB40" s="11" t="s">
        <v>53</v>
      </c>
      <c r="AC40" s="2" t="s">
        <v>48</v>
      </c>
      <c r="AD40" s="1" t="s">
        <v>73</v>
      </c>
      <c r="AE40">
        <f>C11</f>
        <v>-13547</v>
      </c>
    </row>
    <row r="41" spans="5:33" ht="15.6" x14ac:dyDescent="0.35">
      <c r="E41" s="6"/>
      <c r="F41" s="6"/>
      <c r="G41" s="9">
        <f t="shared" ref="G41:I41" si="103">IF(G39=".",".",MOD(G39+G40+G38,2))</f>
        <v>1</v>
      </c>
      <c r="H41" s="9">
        <f t="shared" si="103"/>
        <v>0</v>
      </c>
      <c r="I41" s="9">
        <f t="shared" si="103"/>
        <v>0</v>
      </c>
      <c r="J41" s="9">
        <f>IF(J39=".",".",MOD(J39+J40+J38,2))</f>
        <v>1</v>
      </c>
      <c r="K41" s="9" t="str">
        <f t="shared" ref="K41:X41" si="104">IF(K39=".",".",MOD(K39+K40+K38,2))</f>
        <v>.</v>
      </c>
      <c r="L41" s="9">
        <f t="shared" si="104"/>
        <v>1</v>
      </c>
      <c r="M41" s="9">
        <f t="shared" si="104"/>
        <v>0</v>
      </c>
      <c r="N41" s="9">
        <f t="shared" si="104"/>
        <v>0</v>
      </c>
      <c r="O41" s="9">
        <f t="shared" si="104"/>
        <v>0</v>
      </c>
      <c r="P41" s="9" t="str">
        <f t="shared" si="104"/>
        <v>.</v>
      </c>
      <c r="Q41" s="9">
        <f t="shared" si="104"/>
        <v>1</v>
      </c>
      <c r="R41" s="9">
        <f t="shared" si="104"/>
        <v>0</v>
      </c>
      <c r="S41" s="9">
        <f t="shared" si="104"/>
        <v>1</v>
      </c>
      <c r="T41" s="9">
        <f t="shared" si="104"/>
        <v>1</v>
      </c>
      <c r="U41" s="9" t="str">
        <f t="shared" si="104"/>
        <v>.</v>
      </c>
      <c r="V41" s="9">
        <f t="shared" si="104"/>
        <v>1</v>
      </c>
      <c r="W41" s="9">
        <f t="shared" si="104"/>
        <v>0</v>
      </c>
      <c r="X41" s="9">
        <f t="shared" si="104"/>
        <v>0</v>
      </c>
      <c r="Y41" s="9">
        <f>IF(Y39=".",".",MOD(Y39+Y40+Y38,2))</f>
        <v>0</v>
      </c>
      <c r="Z41" s="8" t="s">
        <v>49</v>
      </c>
      <c r="AA41" s="1">
        <f>IF(G41,0-_xlfn.DECIMAL(G42&amp;H42&amp;I42&amp;J42&amp;L42&amp;M42&amp;N42&amp;O42&amp;Q42&amp;R42&amp;S42&amp;T42&amp;V42&amp;W42&amp;X42&amp;Y42,2)-1,_xlfn.DECIMAL(G41&amp;H41&amp;I41&amp;J41&amp;L41&amp;M41&amp;N41&amp;O41&amp;Q41&amp;R41&amp;S41&amp;T41&amp;V41&amp;W41&amp;X41&amp;Y41,2))</f>
        <v>-26440</v>
      </c>
      <c r="AB41" s="8" t="s">
        <v>52</v>
      </c>
      <c r="AC41" s="6"/>
      <c r="AD41" s="6"/>
      <c r="AE41" s="6">
        <f>AE39+AE40</f>
        <v>-26440</v>
      </c>
      <c r="AF41" s="8" t="s">
        <v>52</v>
      </c>
      <c r="AG41" t="str">
        <f>IF(W43,IF(T43,$AG$3,$AG$5),IF(H43,$AG$4,$AG$2))</f>
        <v>Результат корректный. Перенос из старшего разряда не учитывается</v>
      </c>
    </row>
    <row r="42" spans="5:33" x14ac:dyDescent="0.3">
      <c r="E42" s="1" t="s">
        <v>51</v>
      </c>
      <c r="F42" s="7"/>
      <c r="H42" s="13">
        <f>IF($G41=1,IF(H41=".",".",IF(H41,0,1)),"")</f>
        <v>1</v>
      </c>
      <c r="I42" s="13">
        <f t="shared" ref="I42" si="105">IF($G41=1,IF(I41=".",".",IF(I41,0,1)),"")</f>
        <v>1</v>
      </c>
      <c r="J42" s="13">
        <f t="shared" ref="J42" si="106">IF($G41=1,IF(J41=".",".",IF(J41,0,1)),"")</f>
        <v>0</v>
      </c>
      <c r="K42" s="13" t="str">
        <f t="shared" ref="K42" si="107">IF($G41=1,IF(K41=".",".",IF(K41,0,1)),"")</f>
        <v>.</v>
      </c>
      <c r="L42" s="13">
        <f t="shared" ref="L42" si="108">IF($G41=1,IF(L41=".",".",IF(L41,0,1)),"")</f>
        <v>0</v>
      </c>
      <c r="M42" s="13">
        <f t="shared" ref="M42" si="109">IF($G41=1,IF(M41=".",".",IF(M41,0,1)),"")</f>
        <v>1</v>
      </c>
      <c r="N42" s="13">
        <f t="shared" ref="N42" si="110">IF($G41=1,IF(N41=".",".",IF(N41,0,1)),"")</f>
        <v>1</v>
      </c>
      <c r="O42" s="13">
        <f t="shared" ref="O42" si="111">IF($G41=1,IF(O41=".",".",IF(O41,0,1)),"")</f>
        <v>1</v>
      </c>
      <c r="P42" s="13" t="str">
        <f t="shared" ref="P42" si="112">IF($G41=1,IF(P41=".",".",IF(P41,0,1)),"")</f>
        <v>.</v>
      </c>
      <c r="Q42" s="13">
        <f t="shared" ref="Q42" si="113">IF($G41=1,IF(Q41=".",".",IF(Q41,0,1)),"")</f>
        <v>0</v>
      </c>
      <c r="R42" s="13">
        <f t="shared" ref="R42" si="114">IF($G41=1,IF(R41=".",".",IF(R41,0,1)),"")</f>
        <v>1</v>
      </c>
      <c r="S42" s="13">
        <f t="shared" ref="S42" si="115">IF($G41=1,IF(S41=".",".",IF(S41,0,1)),"")</f>
        <v>0</v>
      </c>
      <c r="T42" s="13">
        <f t="shared" ref="T42" si="116">IF($G41=1,IF(T41=".",".",IF(T41,0,1)),"")</f>
        <v>0</v>
      </c>
      <c r="U42" s="13" t="str">
        <f t="shared" ref="U42" si="117">IF($G41=1,IF(U41=".",".",IF(U41,0,1)),"")</f>
        <v>.</v>
      </c>
      <c r="V42" s="13">
        <f t="shared" ref="V42" si="118">IF($G41=1,IF(V41=".",".",IF(V41,0,1)),"")</f>
        <v>0</v>
      </c>
      <c r="W42" s="13">
        <f t="shared" ref="W42" si="119">IF($G41=1,IF(W41=".",".",IF(W41,0,1)),"")</f>
        <v>1</v>
      </c>
      <c r="X42" s="13">
        <f t="shared" ref="X42" si="120">IF($G41=1,IF(X41=".",".",IF(X41,0,1)),"")</f>
        <v>1</v>
      </c>
      <c r="Y42" s="13">
        <f t="shared" ref="Y42" si="121">IF($G41=1,IF(Y41=".",".",IF(Y41,0,1)),"")</f>
        <v>1</v>
      </c>
    </row>
    <row r="43" spans="5:33" x14ac:dyDescent="0.3">
      <c r="G43" s="1" t="s">
        <v>60</v>
      </c>
      <c r="H43" s="1">
        <f>F38</f>
        <v>1</v>
      </c>
      <c r="I43" s="1"/>
      <c r="J43" s="1" t="s">
        <v>61</v>
      </c>
      <c r="K43" s="1">
        <f>U38</f>
        <v>0</v>
      </c>
      <c r="L43" s="1"/>
      <c r="M43" s="1" t="s">
        <v>62</v>
      </c>
      <c r="N43" s="1">
        <f>MOD(SUM(V41:Y41) + SUM(Q41:T41) + 1,2)</f>
        <v>1</v>
      </c>
      <c r="O43" s="1"/>
      <c r="P43" s="1" t="s">
        <v>63</v>
      </c>
      <c r="Q43" s="1">
        <f>IF(AA41=0,1,0)</f>
        <v>0</v>
      </c>
      <c r="R43" s="1"/>
      <c r="S43" s="1" t="s">
        <v>64</v>
      </c>
      <c r="T43" s="1">
        <f>G41</f>
        <v>1</v>
      </c>
      <c r="U43" s="1"/>
      <c r="V43" s="1" t="s">
        <v>65</v>
      </c>
      <c r="W43" s="1">
        <f>MOD(F38+G38,2)</f>
        <v>0</v>
      </c>
      <c r="X43" s="1"/>
    </row>
    <row r="45" spans="5:33" x14ac:dyDescent="0.3">
      <c r="E45" s="1" t="s">
        <v>50</v>
      </c>
      <c r="F45" s="10">
        <f t="shared" ref="F45" si="122">IF(G46=".",G45,IF(G45+G46+G47=G48,0,1))</f>
        <v>1</v>
      </c>
      <c r="G45" s="10">
        <f t="shared" ref="G45" si="123">IF(H46=".",H45,IF(H45+H46+H47=H48,0,1))</f>
        <v>0</v>
      </c>
      <c r="H45" s="10">
        <f>IF(I46=".",I45,IF(I45+I46+I47=I48,0,1))</f>
        <v>0</v>
      </c>
      <c r="I45" s="10">
        <f t="shared" ref="I45" si="124">IF(J46=".",J45,IF(J45+J46+J47=J48,0,1))</f>
        <v>1</v>
      </c>
      <c r="J45" s="10">
        <f t="shared" ref="J45" si="125">IF(K46=".",K45,IF(K45+K46+K47=K48,0,1))</f>
        <v>1</v>
      </c>
      <c r="K45" s="10">
        <f t="shared" ref="K45" si="126">IF(L46=".",L45,IF(L45+L46+L47=L48,0,1))</f>
        <v>1</v>
      </c>
      <c r="L45" s="10">
        <f t="shared" ref="L45" si="127">IF(M46=".",M45,IF(M45+M46+M47=M48,0,1))</f>
        <v>0</v>
      </c>
      <c r="M45" s="10">
        <f t="shared" ref="M45" si="128">IF(N46=".",N45,IF(N45+N46+N47=N48,0,1))</f>
        <v>0</v>
      </c>
      <c r="N45" s="10">
        <f t="shared" ref="N45" si="129">IF(O46=".",O45,IF(O45+O46+O47=O48,0,1))</f>
        <v>0</v>
      </c>
      <c r="O45" s="10">
        <f t="shared" ref="O45" si="130">IF(P46=".",P45,IF(P45+P46+P47=P48,0,1))</f>
        <v>0</v>
      </c>
      <c r="P45" s="10">
        <f t="shared" ref="P45" si="131">IF(Q46=".",Q45,IF(Q45+Q46+Q47=Q48,0,1))</f>
        <v>0</v>
      </c>
      <c r="Q45" s="10">
        <f t="shared" ref="Q45" si="132">IF(R46=".",R45,IF(R45+R46+R47=R48,0,1))</f>
        <v>0</v>
      </c>
      <c r="R45" s="10">
        <f t="shared" ref="R45" si="133">IF(S46=".",S45,IF(S45+S46+S47=S48,0,1))</f>
        <v>1</v>
      </c>
      <c r="S45" s="10">
        <f>IF(T46=".",T45,IF(T45+T46+T47=T48,0,1))</f>
        <v>1</v>
      </c>
      <c r="T45" s="10">
        <f>IF(U46=".",U45,IF(U45+U46+U47=U48,0,1))</f>
        <v>0</v>
      </c>
      <c r="U45" s="10">
        <f t="shared" ref="U45" si="134">IF(V46=".",V45,IF(V45+V46+V47=V48,0,1))</f>
        <v>0</v>
      </c>
      <c r="V45" s="10">
        <f t="shared" ref="V45" si="135">IF(W46=".",W45,IF(W45+W46+W47=W48,0,1))</f>
        <v>0</v>
      </c>
      <c r="W45" s="10">
        <f t="shared" ref="W45" si="136">IF(X46=".",X45,IF(X45+X46+X47=X48,0,1))</f>
        <v>0</v>
      </c>
      <c r="X45" s="10">
        <f>IF(Y46=".",Y45,IF(Y45+Y46+Y47=Y48,0,1))</f>
        <v>0</v>
      </c>
      <c r="Y45" s="10"/>
    </row>
    <row r="46" spans="5:33" ht="15.6" x14ac:dyDescent="0.35">
      <c r="E46" s="1" t="s">
        <v>68</v>
      </c>
      <c r="G46" s="5" t="str">
        <f>G11</f>
        <v>1</v>
      </c>
      <c r="H46" s="5" t="str">
        <f t="shared" ref="H46:Y46" si="137">H11</f>
        <v>1</v>
      </c>
      <c r="I46" s="5" t="str">
        <f t="shared" si="137"/>
        <v>0</v>
      </c>
      <c r="J46" s="5" t="str">
        <f t="shared" si="137"/>
        <v>0</v>
      </c>
      <c r="K46" s="5" t="str">
        <f t="shared" si="137"/>
        <v>.</v>
      </c>
      <c r="L46" s="5" t="str">
        <f t="shared" si="137"/>
        <v>1</v>
      </c>
      <c r="M46" s="5" t="str">
        <f t="shared" si="137"/>
        <v>0</v>
      </c>
      <c r="N46" s="5" t="str">
        <f t="shared" si="137"/>
        <v>1</v>
      </c>
      <c r="O46" s="5" t="str">
        <f t="shared" si="137"/>
        <v>1</v>
      </c>
      <c r="P46" s="5" t="str">
        <f t="shared" si="137"/>
        <v>.</v>
      </c>
      <c r="Q46" s="5" t="str">
        <f t="shared" si="137"/>
        <v>0</v>
      </c>
      <c r="R46" s="5" t="str">
        <f t="shared" si="137"/>
        <v>0</v>
      </c>
      <c r="S46" s="5" t="str">
        <f t="shared" si="137"/>
        <v>0</v>
      </c>
      <c r="T46" s="5" t="str">
        <f t="shared" si="137"/>
        <v>1</v>
      </c>
      <c r="U46" s="5" t="str">
        <f t="shared" si="137"/>
        <v>.</v>
      </c>
      <c r="V46" s="5" t="str">
        <f t="shared" si="137"/>
        <v>0</v>
      </c>
      <c r="W46" s="5" t="str">
        <f t="shared" si="137"/>
        <v>1</v>
      </c>
      <c r="X46" s="5" t="str">
        <f t="shared" si="137"/>
        <v>0</v>
      </c>
      <c r="Y46" s="5" t="str">
        <f t="shared" si="137"/>
        <v>1</v>
      </c>
      <c r="AD46" s="1" t="s">
        <v>73</v>
      </c>
      <c r="AE46">
        <f>C11</f>
        <v>-13547</v>
      </c>
    </row>
    <row r="47" spans="5:33" ht="15.6" x14ac:dyDescent="0.35">
      <c r="E47" s="1" t="s">
        <v>69</v>
      </c>
      <c r="G47" s="5" t="str">
        <f>G12</f>
        <v>1</v>
      </c>
      <c r="H47" s="5" t="str">
        <f t="shared" ref="H47:Y47" si="138">H12</f>
        <v>0</v>
      </c>
      <c r="I47" s="5" t="str">
        <f t="shared" si="138"/>
        <v>0</v>
      </c>
      <c r="J47" s="5" t="str">
        <f t="shared" si="138"/>
        <v>1</v>
      </c>
      <c r="K47" s="5" t="str">
        <f t="shared" si="138"/>
        <v>.</v>
      </c>
      <c r="L47" s="5" t="str">
        <f t="shared" si="138"/>
        <v>1</v>
      </c>
      <c r="M47" s="5" t="str">
        <f t="shared" si="138"/>
        <v>0</v>
      </c>
      <c r="N47" s="5" t="str">
        <f t="shared" si="138"/>
        <v>0</v>
      </c>
      <c r="O47" s="5" t="str">
        <f t="shared" si="138"/>
        <v>0</v>
      </c>
      <c r="P47" s="5" t="str">
        <f t="shared" si="138"/>
        <v>.</v>
      </c>
      <c r="Q47" s="5" t="str">
        <f t="shared" si="138"/>
        <v>1</v>
      </c>
      <c r="R47" s="5" t="str">
        <f t="shared" si="138"/>
        <v>0</v>
      </c>
      <c r="S47" s="5" t="str">
        <f t="shared" si="138"/>
        <v>1</v>
      </c>
      <c r="T47" s="5" t="str">
        <f t="shared" si="138"/>
        <v>1</v>
      </c>
      <c r="U47" s="5" t="str">
        <f t="shared" si="138"/>
        <v>.</v>
      </c>
      <c r="V47" s="5" t="str">
        <f t="shared" si="138"/>
        <v>1</v>
      </c>
      <c r="W47" s="5" t="str">
        <f t="shared" si="138"/>
        <v>0</v>
      </c>
      <c r="X47" s="5" t="str">
        <f t="shared" si="138"/>
        <v>0</v>
      </c>
      <c r="Y47" s="5" t="str">
        <f t="shared" si="138"/>
        <v>0</v>
      </c>
      <c r="AB47" s="11" t="s">
        <v>53</v>
      </c>
      <c r="AC47" s="2" t="s">
        <v>48</v>
      </c>
      <c r="AD47" s="1" t="s">
        <v>74</v>
      </c>
      <c r="AE47">
        <f>C12</f>
        <v>-26440</v>
      </c>
    </row>
    <row r="48" spans="5:33" ht="15.6" x14ac:dyDescent="0.35">
      <c r="E48" s="6"/>
      <c r="F48" s="6"/>
      <c r="G48" s="9">
        <f t="shared" ref="G48:I48" si="139">IF(G46=".",".",MOD(G46+G47+G45,2))</f>
        <v>0</v>
      </c>
      <c r="H48" s="9">
        <f t="shared" si="139"/>
        <v>1</v>
      </c>
      <c r="I48" s="9">
        <f t="shared" si="139"/>
        <v>1</v>
      </c>
      <c r="J48" s="9">
        <f>IF(J46=".",".",MOD(J46+J47+J45,2))</f>
        <v>0</v>
      </c>
      <c r="K48" s="9" t="str">
        <f t="shared" ref="K48:X48" si="140">IF(K46=".",".",MOD(K46+K47+K45,2))</f>
        <v>.</v>
      </c>
      <c r="L48" s="9">
        <f t="shared" si="140"/>
        <v>0</v>
      </c>
      <c r="M48" s="9">
        <f t="shared" si="140"/>
        <v>0</v>
      </c>
      <c r="N48" s="9">
        <f t="shared" si="140"/>
        <v>1</v>
      </c>
      <c r="O48" s="9">
        <f t="shared" si="140"/>
        <v>1</v>
      </c>
      <c r="P48" s="9" t="str">
        <f t="shared" si="140"/>
        <v>.</v>
      </c>
      <c r="Q48" s="9">
        <f t="shared" si="140"/>
        <v>1</v>
      </c>
      <c r="R48" s="9">
        <f t="shared" si="140"/>
        <v>1</v>
      </c>
      <c r="S48" s="9">
        <f t="shared" si="140"/>
        <v>0</v>
      </c>
      <c r="T48" s="9">
        <f t="shared" si="140"/>
        <v>0</v>
      </c>
      <c r="U48" s="9" t="str">
        <f t="shared" si="140"/>
        <v>.</v>
      </c>
      <c r="V48" s="9">
        <f t="shared" si="140"/>
        <v>1</v>
      </c>
      <c r="W48" s="9">
        <f t="shared" si="140"/>
        <v>1</v>
      </c>
      <c r="X48" s="9">
        <f t="shared" si="140"/>
        <v>0</v>
      </c>
      <c r="Y48" s="9">
        <f>IF(Y46=".",".",MOD(Y46+Y47+Y45,2))</f>
        <v>1</v>
      </c>
      <c r="Z48" s="8" t="s">
        <v>49</v>
      </c>
      <c r="AA48" s="1">
        <f>IF(G48,0-_xlfn.DECIMAL(G49&amp;H49&amp;I49&amp;J49&amp;L49&amp;M49&amp;N49&amp;O49&amp;Q49&amp;R49&amp;S49&amp;T49&amp;V49&amp;W49&amp;X49&amp;Y49,2)-1,_xlfn.DECIMAL(G48&amp;H48&amp;I48&amp;J48&amp;L48&amp;M48&amp;N48&amp;O48&amp;Q48&amp;R48&amp;S48&amp;T48&amp;V48&amp;W48&amp;X48&amp;Y48,2))</f>
        <v>25549</v>
      </c>
      <c r="AB48" s="8" t="s">
        <v>52</v>
      </c>
      <c r="AC48" s="6"/>
      <c r="AD48" s="6"/>
      <c r="AE48" s="6">
        <f>AE46+AE47</f>
        <v>-39987</v>
      </c>
      <c r="AF48" s="8" t="s">
        <v>52</v>
      </c>
      <c r="AG48" t="str">
        <f>IF(W50,IF(T50,$AG$3,$AG$5),IF(H50,$AG$4,$AG$2))</f>
        <v>При сложении отрицательных чисел получен положительный результат ПЕРЕПОЛНЕНИЕ!</v>
      </c>
    </row>
    <row r="49" spans="5:33" x14ac:dyDescent="0.3">
      <c r="E49" s="1" t="s">
        <v>51</v>
      </c>
      <c r="F49" s="7"/>
      <c r="H49" s="13" t="str">
        <f>IF($G48=1,IF(H48=".",".",IF(H48,0,1)),"")</f>
        <v/>
      </c>
      <c r="I49" s="13" t="str">
        <f t="shared" ref="I49" si="141">IF($G48=1,IF(I48=".",".",IF(I48,0,1)),"")</f>
        <v/>
      </c>
      <c r="J49" s="13" t="str">
        <f t="shared" ref="J49" si="142">IF($G48=1,IF(J48=".",".",IF(J48,0,1)),"")</f>
        <v/>
      </c>
      <c r="K49" s="13" t="str">
        <f t="shared" ref="K49" si="143">IF($G48=1,IF(K48=".",".",IF(K48,0,1)),"")</f>
        <v/>
      </c>
      <c r="L49" s="13" t="str">
        <f t="shared" ref="L49" si="144">IF($G48=1,IF(L48=".",".",IF(L48,0,1)),"")</f>
        <v/>
      </c>
      <c r="M49" s="13" t="str">
        <f t="shared" ref="M49" si="145">IF($G48=1,IF(M48=".",".",IF(M48,0,1)),"")</f>
        <v/>
      </c>
      <c r="N49" s="13" t="str">
        <f t="shared" ref="N49" si="146">IF($G48=1,IF(N48=".",".",IF(N48,0,1)),"")</f>
        <v/>
      </c>
      <c r="O49" s="13" t="str">
        <f t="shared" ref="O49" si="147">IF($G48=1,IF(O48=".",".",IF(O48,0,1)),"")</f>
        <v/>
      </c>
      <c r="P49" s="13" t="str">
        <f t="shared" ref="P49" si="148">IF($G48=1,IF(P48=".",".",IF(P48,0,1)),"")</f>
        <v/>
      </c>
      <c r="Q49" s="13" t="str">
        <f t="shared" ref="Q49" si="149">IF($G48=1,IF(Q48=".",".",IF(Q48,0,1)),"")</f>
        <v/>
      </c>
      <c r="R49" s="13" t="str">
        <f t="shared" ref="R49" si="150">IF($G48=1,IF(R48=".",".",IF(R48,0,1)),"")</f>
        <v/>
      </c>
      <c r="S49" s="13" t="str">
        <f t="shared" ref="S49" si="151">IF($G48=1,IF(S48=".",".",IF(S48,0,1)),"")</f>
        <v/>
      </c>
      <c r="T49" s="13" t="str">
        <f t="shared" ref="T49" si="152">IF($G48=1,IF(T48=".",".",IF(T48,0,1)),"")</f>
        <v/>
      </c>
      <c r="U49" s="13" t="str">
        <f t="shared" ref="U49" si="153">IF($G48=1,IF(U48=".",".",IF(U48,0,1)),"")</f>
        <v/>
      </c>
      <c r="V49" s="13" t="str">
        <f t="shared" ref="V49" si="154">IF($G48=1,IF(V48=".",".",IF(V48,0,1)),"")</f>
        <v/>
      </c>
      <c r="W49" s="13" t="str">
        <f t="shared" ref="W49" si="155">IF($G48=1,IF(W48=".",".",IF(W48,0,1)),"")</f>
        <v/>
      </c>
      <c r="X49" s="13" t="str">
        <f t="shared" ref="X49" si="156">IF($G48=1,IF(X48=".",".",IF(X48,0,1)),"")</f>
        <v/>
      </c>
      <c r="Y49" s="13" t="str">
        <f t="shared" ref="Y49" si="157">IF($G48=1,IF(Y48=".",".",IF(Y48,0,1)),"")</f>
        <v/>
      </c>
    </row>
    <row r="50" spans="5:33" x14ac:dyDescent="0.3">
      <c r="G50" s="1" t="s">
        <v>60</v>
      </c>
      <c r="H50" s="1">
        <f>F45</f>
        <v>1</v>
      </c>
      <c r="I50" s="1"/>
      <c r="J50" s="1" t="s">
        <v>61</v>
      </c>
      <c r="K50" s="1">
        <f>U45</f>
        <v>0</v>
      </c>
      <c r="L50" s="1"/>
      <c r="M50" s="1" t="s">
        <v>62</v>
      </c>
      <c r="N50" s="1">
        <f>MOD(SUM(V48:Y48) + SUM(Q48:T48) + 1,2)</f>
        <v>0</v>
      </c>
      <c r="O50" s="1"/>
      <c r="P50" s="1" t="s">
        <v>63</v>
      </c>
      <c r="Q50" s="1">
        <f>IF(AA48=0,1,0)</f>
        <v>0</v>
      </c>
      <c r="R50" s="1"/>
      <c r="S50" s="1" t="s">
        <v>64</v>
      </c>
      <c r="T50" s="1">
        <f>G48</f>
        <v>0</v>
      </c>
      <c r="U50" s="1"/>
      <c r="V50" s="1" t="s">
        <v>65</v>
      </c>
      <c r="W50" s="1">
        <f>MOD(F45+G45,2)</f>
        <v>1</v>
      </c>
      <c r="X50" s="1"/>
    </row>
    <row r="52" spans="5:33" x14ac:dyDescent="0.3">
      <c r="E52" s="1" t="s">
        <v>50</v>
      </c>
      <c r="F52" s="10">
        <f t="shared" ref="F52" si="158">IF(G53=".",G52,IF(G52+G53+G54=G55,0,1))</f>
        <v>0</v>
      </c>
      <c r="G52" s="10">
        <f t="shared" ref="G52" si="159">IF(H53=".",H52,IF(H52+H53+H54=H55,0,1))</f>
        <v>0</v>
      </c>
      <c r="H52" s="10">
        <f>IF(I53=".",I52,IF(I52+I53+I54=I55,0,1))</f>
        <v>0</v>
      </c>
      <c r="I52" s="10">
        <f t="shared" ref="I52" si="160">IF(J53=".",J52,IF(J52+J53+J54=J55,0,1))</f>
        <v>0</v>
      </c>
      <c r="J52" s="10">
        <f t="shared" ref="J52" si="161">IF(K53=".",K52,IF(K52+K53+K54=K55,0,1))</f>
        <v>0</v>
      </c>
      <c r="K52" s="10">
        <f t="shared" ref="K52" si="162">IF(L53=".",L52,IF(L52+L53+L54=L55,0,1))</f>
        <v>0</v>
      </c>
      <c r="L52" s="10">
        <f t="shared" ref="L52" si="163">IF(M53=".",M52,IF(M52+M53+M54=M55,0,1))</f>
        <v>0</v>
      </c>
      <c r="M52" s="10">
        <f t="shared" ref="M52" si="164">IF(N53=".",N52,IF(N52+N53+N54=N55,0,1))</f>
        <v>1</v>
      </c>
      <c r="N52" s="10">
        <f t="shared" ref="N52" si="165">IF(O53=".",O52,IF(O52+O53+O54=O55,0,1))</f>
        <v>0</v>
      </c>
      <c r="O52" s="10">
        <f t="shared" ref="O52" si="166">IF(P53=".",P52,IF(P52+P53+P54=P55,0,1))</f>
        <v>0</v>
      </c>
      <c r="P52" s="10">
        <f t="shared" ref="P52" si="167">IF(Q53=".",Q52,IF(Q52+Q53+Q54=Q55,0,1))</f>
        <v>0</v>
      </c>
      <c r="Q52" s="10">
        <f t="shared" ref="Q52" si="168">IF(R53=".",R52,IF(R52+R53+R54=R55,0,1))</f>
        <v>0</v>
      </c>
      <c r="R52" s="10">
        <f t="shared" ref="R52" si="169">IF(S53=".",S52,IF(S52+S53+S54=S55,0,1))</f>
        <v>0</v>
      </c>
      <c r="S52" s="10">
        <f>IF(T53=".",T52,IF(T52+T53+T54=T55,0,1))</f>
        <v>1</v>
      </c>
      <c r="T52" s="10">
        <f>IF(U53=".",U52,IF(U52+U53+U54=U55,0,1))</f>
        <v>1</v>
      </c>
      <c r="U52" s="10">
        <f t="shared" ref="U52" si="170">IF(V53=".",V52,IF(V52+V53+V54=V55,0,1))</f>
        <v>1</v>
      </c>
      <c r="V52" s="10">
        <f t="shared" ref="V52" si="171">IF(W53=".",W52,IF(W52+W53+W54=W55,0,1))</f>
        <v>1</v>
      </c>
      <c r="W52" s="10">
        <f t="shared" ref="W52" si="172">IF(X53=".",X52,IF(X52+X53+X54=X55,0,1))</f>
        <v>0</v>
      </c>
      <c r="X52" s="10">
        <f>IF(Y53=".",Y52,IF(Y52+Y53+Y54=Y55,0,1))</f>
        <v>1</v>
      </c>
      <c r="Y52" s="10"/>
    </row>
    <row r="53" spans="5:33" ht="15.6" x14ac:dyDescent="0.35">
      <c r="E53" s="1" t="s">
        <v>46</v>
      </c>
      <c r="G53" s="5" t="str">
        <f>G4</f>
        <v>0</v>
      </c>
      <c r="H53" s="5" t="str">
        <f t="shared" ref="H53:Y53" si="173">H4</f>
        <v>0</v>
      </c>
      <c r="I53" s="5" t="str">
        <f t="shared" si="173"/>
        <v>1</v>
      </c>
      <c r="J53" s="5" t="str">
        <f t="shared" si="173"/>
        <v>1</v>
      </c>
      <c r="K53" s="5" t="str">
        <f t="shared" si="173"/>
        <v>.</v>
      </c>
      <c r="L53" s="5" t="str">
        <f t="shared" si="173"/>
        <v>0</v>
      </c>
      <c r="M53" s="5" t="str">
        <f t="shared" si="173"/>
        <v>0</v>
      </c>
      <c r="N53" s="5" t="str">
        <f t="shared" si="173"/>
        <v>1</v>
      </c>
      <c r="O53" s="5" t="str">
        <f t="shared" si="173"/>
        <v>0</v>
      </c>
      <c r="P53" s="5" t="str">
        <f t="shared" si="173"/>
        <v>.</v>
      </c>
      <c r="Q53" s="5" t="str">
        <f t="shared" si="173"/>
        <v>0</v>
      </c>
      <c r="R53" s="5" t="str">
        <f t="shared" si="173"/>
        <v>1</v>
      </c>
      <c r="S53" s="5" t="str">
        <f t="shared" si="173"/>
        <v>0</v>
      </c>
      <c r="T53" s="5" t="str">
        <f t="shared" si="173"/>
        <v>1</v>
      </c>
      <c r="U53" s="5" t="str">
        <f t="shared" si="173"/>
        <v>.</v>
      </c>
      <c r="V53" s="5" t="str">
        <f t="shared" si="173"/>
        <v>1</v>
      </c>
      <c r="W53" s="5" t="str">
        <f t="shared" si="173"/>
        <v>1</v>
      </c>
      <c r="X53" s="5" t="str">
        <f t="shared" si="173"/>
        <v>0</v>
      </c>
      <c r="Y53" s="5" t="str">
        <f t="shared" si="173"/>
        <v>1</v>
      </c>
      <c r="AD53" s="1" t="s">
        <v>54</v>
      </c>
      <c r="AE53">
        <f>C4</f>
        <v>12893</v>
      </c>
    </row>
    <row r="54" spans="5:33" ht="15.6" x14ac:dyDescent="0.35">
      <c r="E54" s="1" t="s">
        <v>68</v>
      </c>
      <c r="G54" s="5" t="str">
        <f>G11</f>
        <v>1</v>
      </c>
      <c r="H54" s="5" t="str">
        <f t="shared" ref="H54:Y54" si="174">H11</f>
        <v>1</v>
      </c>
      <c r="I54" s="5" t="str">
        <f t="shared" si="174"/>
        <v>0</v>
      </c>
      <c r="J54" s="5" t="str">
        <f t="shared" si="174"/>
        <v>0</v>
      </c>
      <c r="K54" s="5" t="str">
        <f t="shared" si="174"/>
        <v>.</v>
      </c>
      <c r="L54" s="5" t="str">
        <f t="shared" si="174"/>
        <v>1</v>
      </c>
      <c r="M54" s="5" t="str">
        <f t="shared" si="174"/>
        <v>0</v>
      </c>
      <c r="N54" s="5" t="str">
        <f t="shared" si="174"/>
        <v>1</v>
      </c>
      <c r="O54" s="5" t="str">
        <f t="shared" si="174"/>
        <v>1</v>
      </c>
      <c r="P54" s="5" t="str">
        <f t="shared" si="174"/>
        <v>.</v>
      </c>
      <c r="Q54" s="5" t="str">
        <f t="shared" si="174"/>
        <v>0</v>
      </c>
      <c r="R54" s="5" t="str">
        <f t="shared" si="174"/>
        <v>0</v>
      </c>
      <c r="S54" s="5" t="str">
        <f t="shared" si="174"/>
        <v>0</v>
      </c>
      <c r="T54" s="5" t="str">
        <f t="shared" si="174"/>
        <v>1</v>
      </c>
      <c r="U54" s="5" t="str">
        <f t="shared" si="174"/>
        <v>.</v>
      </c>
      <c r="V54" s="5" t="str">
        <f t="shared" si="174"/>
        <v>0</v>
      </c>
      <c r="W54" s="5" t="str">
        <f t="shared" si="174"/>
        <v>1</v>
      </c>
      <c r="X54" s="5" t="str">
        <f t="shared" si="174"/>
        <v>0</v>
      </c>
      <c r="Y54" s="5" t="str">
        <f t="shared" si="174"/>
        <v>1</v>
      </c>
      <c r="AB54" s="11" t="s">
        <v>53</v>
      </c>
      <c r="AC54" s="2" t="s">
        <v>48</v>
      </c>
      <c r="AD54" s="1" t="s">
        <v>73</v>
      </c>
      <c r="AE54">
        <f>C11</f>
        <v>-13547</v>
      </c>
    </row>
    <row r="55" spans="5:33" ht="15.6" x14ac:dyDescent="0.35">
      <c r="E55" s="6"/>
      <c r="F55" s="6"/>
      <c r="G55" s="9">
        <f t="shared" ref="G55:I55" si="175">IF(G53=".",".",MOD(G53+G54+G52,2))</f>
        <v>1</v>
      </c>
      <c r="H55" s="9">
        <f t="shared" si="175"/>
        <v>1</v>
      </c>
      <c r="I55" s="9">
        <f t="shared" si="175"/>
        <v>1</v>
      </c>
      <c r="J55" s="9">
        <f>IF(J53=".",".",MOD(J53+J54+J52,2))</f>
        <v>1</v>
      </c>
      <c r="K55" s="9" t="str">
        <f t="shared" ref="K55:X55" si="176">IF(K53=".",".",MOD(K53+K54+K52,2))</f>
        <v>.</v>
      </c>
      <c r="L55" s="9">
        <f t="shared" si="176"/>
        <v>1</v>
      </c>
      <c r="M55" s="9">
        <f t="shared" si="176"/>
        <v>1</v>
      </c>
      <c r="N55" s="9">
        <f t="shared" si="176"/>
        <v>0</v>
      </c>
      <c r="O55" s="9">
        <f t="shared" si="176"/>
        <v>1</v>
      </c>
      <c r="P55" s="9" t="str">
        <f t="shared" si="176"/>
        <v>.</v>
      </c>
      <c r="Q55" s="9">
        <f t="shared" si="176"/>
        <v>0</v>
      </c>
      <c r="R55" s="9">
        <f t="shared" si="176"/>
        <v>1</v>
      </c>
      <c r="S55" s="9">
        <f t="shared" si="176"/>
        <v>1</v>
      </c>
      <c r="T55" s="9">
        <f t="shared" si="176"/>
        <v>1</v>
      </c>
      <c r="U55" s="9" t="str">
        <f t="shared" si="176"/>
        <v>.</v>
      </c>
      <c r="V55" s="9">
        <f t="shared" si="176"/>
        <v>0</v>
      </c>
      <c r="W55" s="9">
        <f t="shared" si="176"/>
        <v>0</v>
      </c>
      <c r="X55" s="9">
        <f t="shared" si="176"/>
        <v>1</v>
      </c>
      <c r="Y55" s="9">
        <f>IF(Y53=".",".",MOD(Y53+Y54+Y52,2))</f>
        <v>0</v>
      </c>
      <c r="Z55" s="8" t="s">
        <v>49</v>
      </c>
      <c r="AA55" s="1">
        <f>IF(G55,0-_xlfn.DECIMAL(G56&amp;H56&amp;I56&amp;J56&amp;L56&amp;M56&amp;N56&amp;O56&amp;Q56&amp;R56&amp;S56&amp;T56&amp;V56&amp;W56&amp;X56&amp;Y56,2)-1,_xlfn.DECIMAL(G55&amp;H55&amp;I55&amp;J55&amp;L55&amp;M55&amp;N55&amp;O55&amp;Q55&amp;R55&amp;S55&amp;T55&amp;V55&amp;W55&amp;X55&amp;Y55,2))</f>
        <v>-654</v>
      </c>
      <c r="AB55" s="8" t="s">
        <v>52</v>
      </c>
      <c r="AC55" s="6"/>
      <c r="AD55" s="6"/>
      <c r="AE55" s="6">
        <f>AE53+AE54</f>
        <v>-654</v>
      </c>
      <c r="AF55" s="8" t="s">
        <v>52</v>
      </c>
      <c r="AG55" t="str">
        <f>IF(W57,IF(T57,$AG$3,$AG$5),IF(H57,$AG$4,$AG$2))</f>
        <v>Результат корректный</v>
      </c>
    </row>
    <row r="56" spans="5:33" x14ac:dyDescent="0.3">
      <c r="E56" s="1" t="s">
        <v>51</v>
      </c>
      <c r="F56" s="7"/>
      <c r="H56" s="13">
        <f>IF($G55=1,IF(H55=".",".",IF(H55,0,1)),"")</f>
        <v>0</v>
      </c>
      <c r="I56" s="13">
        <f t="shared" ref="I56" si="177">IF($G55=1,IF(I55=".",".",IF(I55,0,1)),"")</f>
        <v>0</v>
      </c>
      <c r="J56" s="13">
        <f t="shared" ref="J56" si="178">IF($G55=1,IF(J55=".",".",IF(J55,0,1)),"")</f>
        <v>0</v>
      </c>
      <c r="K56" s="13" t="str">
        <f t="shared" ref="K56" si="179">IF($G55=1,IF(K55=".",".",IF(K55,0,1)),"")</f>
        <v>.</v>
      </c>
      <c r="L56" s="13">
        <f t="shared" ref="L56" si="180">IF($G55=1,IF(L55=".",".",IF(L55,0,1)),"")</f>
        <v>0</v>
      </c>
      <c r="M56" s="13">
        <f t="shared" ref="M56" si="181">IF($G55=1,IF(M55=".",".",IF(M55,0,1)),"")</f>
        <v>0</v>
      </c>
      <c r="N56" s="13">
        <f t="shared" ref="N56" si="182">IF($G55=1,IF(N55=".",".",IF(N55,0,1)),"")</f>
        <v>1</v>
      </c>
      <c r="O56" s="13">
        <f t="shared" ref="O56" si="183">IF($G55=1,IF(O55=".",".",IF(O55,0,1)),"")</f>
        <v>0</v>
      </c>
      <c r="P56" s="13" t="str">
        <f t="shared" ref="P56" si="184">IF($G55=1,IF(P55=".",".",IF(P55,0,1)),"")</f>
        <v>.</v>
      </c>
      <c r="Q56" s="13">
        <f t="shared" ref="Q56" si="185">IF($G55=1,IF(Q55=".",".",IF(Q55,0,1)),"")</f>
        <v>1</v>
      </c>
      <c r="R56" s="13">
        <f t="shared" ref="R56" si="186">IF($G55=1,IF(R55=".",".",IF(R55,0,1)),"")</f>
        <v>0</v>
      </c>
      <c r="S56" s="13">
        <f t="shared" ref="S56" si="187">IF($G55=1,IF(S55=".",".",IF(S55,0,1)),"")</f>
        <v>0</v>
      </c>
      <c r="T56" s="13">
        <f t="shared" ref="T56" si="188">IF($G55=1,IF(T55=".",".",IF(T55,0,1)),"")</f>
        <v>0</v>
      </c>
      <c r="U56" s="13" t="str">
        <f t="shared" ref="U56" si="189">IF($G55=1,IF(U55=".",".",IF(U55,0,1)),"")</f>
        <v>.</v>
      </c>
      <c r="V56" s="13">
        <f t="shared" ref="V56" si="190">IF($G55=1,IF(V55=".",".",IF(V55,0,1)),"")</f>
        <v>1</v>
      </c>
      <c r="W56" s="13">
        <f t="shared" ref="W56" si="191">IF($G55=1,IF(W55=".",".",IF(W55,0,1)),"")</f>
        <v>1</v>
      </c>
      <c r="X56" s="13">
        <f t="shared" ref="X56" si="192">IF($G55=1,IF(X55=".",".",IF(X55,0,1)),"")</f>
        <v>0</v>
      </c>
      <c r="Y56" s="13">
        <f t="shared" ref="Y56" si="193">IF($G55=1,IF(Y55=".",".",IF(Y55,0,1)),"")</f>
        <v>1</v>
      </c>
    </row>
    <row r="57" spans="5:33" x14ac:dyDescent="0.3">
      <c r="G57" s="1" t="s">
        <v>60</v>
      </c>
      <c r="H57" s="1">
        <f>F52</f>
        <v>0</v>
      </c>
      <c r="I57" s="1"/>
      <c r="J57" s="1" t="s">
        <v>61</v>
      </c>
      <c r="K57" s="1">
        <f>U52</f>
        <v>1</v>
      </c>
      <c r="L57" s="1"/>
      <c r="M57" s="1" t="s">
        <v>62</v>
      </c>
      <c r="N57" s="1">
        <f>MOD(SUM(V55:Y55) + SUM(Q55:T55) + 1,2)</f>
        <v>1</v>
      </c>
      <c r="O57" s="1"/>
      <c r="P57" s="1" t="s">
        <v>63</v>
      </c>
      <c r="Q57" s="1">
        <f>IF(AA55=0,1,0)</f>
        <v>0</v>
      </c>
      <c r="R57" s="1"/>
      <c r="S57" s="1" t="s">
        <v>64</v>
      </c>
      <c r="T57" s="1">
        <f>G55</f>
        <v>1</v>
      </c>
      <c r="U57" s="1"/>
      <c r="V57" s="1" t="s">
        <v>65</v>
      </c>
      <c r="W57" s="1">
        <f>MOD(F52+G52,2)</f>
        <v>0</v>
      </c>
      <c r="X57" s="1"/>
    </row>
    <row r="59" spans="5:33" x14ac:dyDescent="0.3">
      <c r="E59" s="1" t="s">
        <v>50</v>
      </c>
      <c r="F59" s="10">
        <f t="shared" ref="F59" si="194">IF(G60=".",G59,IF(G59+G60+G61=G62,0,1))</f>
        <v>1</v>
      </c>
      <c r="G59" s="10">
        <f t="shared" ref="G59" si="195">IF(H60=".",H59,IF(H59+H60+H61=H62,0,1))</f>
        <v>1</v>
      </c>
      <c r="H59" s="10">
        <f>IF(I60=".",I59,IF(I59+I60+I61=I62,0,1))</f>
        <v>1</v>
      </c>
      <c r="I59" s="10">
        <f t="shared" ref="I59" si="196">IF(J60=".",J59,IF(J59+J60+J61=J62,0,1))</f>
        <v>1</v>
      </c>
      <c r="J59" s="10">
        <f t="shared" ref="J59" si="197">IF(K60=".",K59,IF(K59+K60+K61=K62,0,1))</f>
        <v>1</v>
      </c>
      <c r="K59" s="10">
        <f t="shared" ref="K59" si="198">IF(L60=".",L59,IF(L59+L60+L61=L62,0,1))</f>
        <v>1</v>
      </c>
      <c r="L59" s="10">
        <f t="shared" ref="L59" si="199">IF(M60=".",M59,IF(M59+M60+M61=M62,0,1))</f>
        <v>1</v>
      </c>
      <c r="M59" s="10">
        <f t="shared" ref="M59" si="200">IF(N60=".",N59,IF(N59+N60+N61=N62,0,1))</f>
        <v>1</v>
      </c>
      <c r="N59" s="10">
        <f t="shared" ref="N59" si="201">IF(O60=".",O59,IF(O59+O60+O61=O62,0,1))</f>
        <v>1</v>
      </c>
      <c r="O59" s="10">
        <f t="shared" ref="O59" si="202">IF(P60=".",P59,IF(P59+P60+P61=P62,0,1))</f>
        <v>0</v>
      </c>
      <c r="P59" s="10">
        <f t="shared" ref="P59" si="203">IF(Q60=".",Q59,IF(Q59+Q60+Q61=Q62,0,1))</f>
        <v>0</v>
      </c>
      <c r="Q59" s="10">
        <f t="shared" ref="Q59" si="204">IF(R60=".",R59,IF(R59+R60+R61=R62,0,1))</f>
        <v>1</v>
      </c>
      <c r="R59" s="10">
        <f t="shared" ref="R59" si="205">IF(S60=".",S59,IF(S59+S60+S61=S62,0,1))</f>
        <v>0</v>
      </c>
      <c r="S59" s="10">
        <f>IF(T60=".",T59,IF(T59+T60+T61=T62,0,1))</f>
        <v>0</v>
      </c>
      <c r="T59" s="10">
        <f>IF(U60=".",U59,IF(U59+U60+U61=U62,0,1))</f>
        <v>0</v>
      </c>
      <c r="U59" s="10">
        <f t="shared" ref="U59" si="206">IF(V60=".",V59,IF(V59+V60+V61=V62,0,1))</f>
        <v>0</v>
      </c>
      <c r="V59" s="10">
        <f t="shared" ref="V59" si="207">IF(W60=".",W59,IF(W59+W60+W61=W62,0,1))</f>
        <v>0</v>
      </c>
      <c r="W59" s="10">
        <f t="shared" ref="W59" si="208">IF(X60=".",X59,IF(X59+X60+X61=X62,0,1))</f>
        <v>0</v>
      </c>
      <c r="X59" s="10">
        <f>IF(Y60=".",Y59,IF(Y59+Y60+Y61=Y62,0,1))</f>
        <v>0</v>
      </c>
      <c r="Y59" s="10"/>
    </row>
    <row r="60" spans="5:33" ht="15.6" x14ac:dyDescent="0.35">
      <c r="E60" s="1" t="s">
        <v>70</v>
      </c>
      <c r="G60" s="5" t="str">
        <f>G14</f>
        <v>1</v>
      </c>
      <c r="H60" s="5" t="str">
        <f t="shared" ref="H60:Y60" si="209">H14</f>
        <v>1</v>
      </c>
      <c r="I60" s="5" t="str">
        <f t="shared" si="209"/>
        <v>1</v>
      </c>
      <c r="J60" s="5" t="str">
        <f t="shared" si="209"/>
        <v>1</v>
      </c>
      <c r="K60" s="5" t="str">
        <f t="shared" si="209"/>
        <v>.</v>
      </c>
      <c r="L60" s="5" t="str">
        <f t="shared" si="209"/>
        <v>1</v>
      </c>
      <c r="M60" s="5" t="str">
        <f t="shared" si="209"/>
        <v>1</v>
      </c>
      <c r="N60" s="5" t="str">
        <f t="shared" si="209"/>
        <v>0</v>
      </c>
      <c r="O60" s="5" t="str">
        <f t="shared" si="209"/>
        <v>1</v>
      </c>
      <c r="P60" s="5" t="str">
        <f t="shared" si="209"/>
        <v>.</v>
      </c>
      <c r="Q60" s="5" t="str">
        <f t="shared" si="209"/>
        <v>0</v>
      </c>
      <c r="R60" s="5" t="str">
        <f t="shared" si="209"/>
        <v>1</v>
      </c>
      <c r="S60" s="5" t="str">
        <f t="shared" si="209"/>
        <v>1</v>
      </c>
      <c r="T60" s="5" t="str">
        <f t="shared" si="209"/>
        <v>1</v>
      </c>
      <c r="U60" s="5" t="str">
        <f t="shared" si="209"/>
        <v>.</v>
      </c>
      <c r="V60" s="5" t="str">
        <f t="shared" si="209"/>
        <v>0</v>
      </c>
      <c r="W60" s="5" t="str">
        <f t="shared" si="209"/>
        <v>0</v>
      </c>
      <c r="X60" s="5" t="str">
        <f t="shared" si="209"/>
        <v>1</v>
      </c>
      <c r="Y60" s="5" t="str">
        <f t="shared" si="209"/>
        <v>0</v>
      </c>
      <c r="AD60" s="1" t="s">
        <v>75</v>
      </c>
      <c r="AE60">
        <f>C14</f>
        <v>-654</v>
      </c>
    </row>
    <row r="61" spans="5:33" ht="15.6" x14ac:dyDescent="0.35">
      <c r="E61" s="1" t="s">
        <v>66</v>
      </c>
      <c r="G61" s="5" t="str">
        <f>G6</f>
        <v>0</v>
      </c>
      <c r="H61" s="5" t="str">
        <f t="shared" ref="H61:Y61" si="210">H6</f>
        <v>1</v>
      </c>
      <c r="I61" s="5" t="str">
        <f t="shared" si="210"/>
        <v>1</v>
      </c>
      <c r="J61" s="5" t="str">
        <f t="shared" si="210"/>
        <v>0</v>
      </c>
      <c r="K61" s="5" t="str">
        <f t="shared" si="210"/>
        <v>.</v>
      </c>
      <c r="L61" s="5" t="str">
        <f t="shared" si="210"/>
        <v>0</v>
      </c>
      <c r="M61" s="5" t="str">
        <f t="shared" si="210"/>
        <v>1</v>
      </c>
      <c r="N61" s="5" t="str">
        <f t="shared" si="210"/>
        <v>1</v>
      </c>
      <c r="O61" s="5" t="str">
        <f t="shared" si="210"/>
        <v>1</v>
      </c>
      <c r="P61" s="5" t="str">
        <f t="shared" si="210"/>
        <v>.</v>
      </c>
      <c r="Q61" s="5" t="str">
        <f t="shared" si="210"/>
        <v>0</v>
      </c>
      <c r="R61" s="5" t="str">
        <f t="shared" si="210"/>
        <v>1</v>
      </c>
      <c r="S61" s="5" t="str">
        <f t="shared" si="210"/>
        <v>0</v>
      </c>
      <c r="T61" s="5" t="str">
        <f t="shared" si="210"/>
        <v>0</v>
      </c>
      <c r="U61" s="5" t="str">
        <f t="shared" si="210"/>
        <v>.</v>
      </c>
      <c r="V61" s="5" t="str">
        <f t="shared" si="210"/>
        <v>1</v>
      </c>
      <c r="W61" s="5" t="str">
        <f t="shared" si="210"/>
        <v>0</v>
      </c>
      <c r="X61" s="5" t="str">
        <f t="shared" si="210"/>
        <v>0</v>
      </c>
      <c r="Y61" s="5" t="str">
        <f t="shared" si="210"/>
        <v>0</v>
      </c>
      <c r="AB61" s="11" t="s">
        <v>53</v>
      </c>
      <c r="AC61" s="2" t="s">
        <v>48</v>
      </c>
      <c r="AD61" s="1" t="s">
        <v>71</v>
      </c>
      <c r="AE61">
        <f>C6</f>
        <v>26440</v>
      </c>
    </row>
    <row r="62" spans="5:33" ht="15.6" x14ac:dyDescent="0.35">
      <c r="E62" s="6"/>
      <c r="F62" s="6"/>
      <c r="G62" s="9">
        <f t="shared" ref="G62:I62" si="211">IF(G60=".",".",MOD(G60+G61+G59,2))</f>
        <v>0</v>
      </c>
      <c r="H62" s="9">
        <f t="shared" si="211"/>
        <v>1</v>
      </c>
      <c r="I62" s="9">
        <f t="shared" si="211"/>
        <v>1</v>
      </c>
      <c r="J62" s="9">
        <f>IF(J60=".",".",MOD(J60+J61+J59,2))</f>
        <v>0</v>
      </c>
      <c r="K62" s="9" t="str">
        <f t="shared" ref="K62:X62" si="212">IF(K60=".",".",MOD(K60+K61+K59,2))</f>
        <v>.</v>
      </c>
      <c r="L62" s="9">
        <f t="shared" si="212"/>
        <v>0</v>
      </c>
      <c r="M62" s="9">
        <f t="shared" si="212"/>
        <v>1</v>
      </c>
      <c r="N62" s="9">
        <f t="shared" si="212"/>
        <v>0</v>
      </c>
      <c r="O62" s="9">
        <f t="shared" si="212"/>
        <v>0</v>
      </c>
      <c r="P62" s="9" t="str">
        <f t="shared" si="212"/>
        <v>.</v>
      </c>
      <c r="Q62" s="9">
        <f t="shared" si="212"/>
        <v>1</v>
      </c>
      <c r="R62" s="9">
        <f t="shared" si="212"/>
        <v>0</v>
      </c>
      <c r="S62" s="9">
        <f t="shared" si="212"/>
        <v>1</v>
      </c>
      <c r="T62" s="9">
        <f t="shared" si="212"/>
        <v>1</v>
      </c>
      <c r="U62" s="9" t="str">
        <f t="shared" si="212"/>
        <v>.</v>
      </c>
      <c r="V62" s="9">
        <f t="shared" si="212"/>
        <v>1</v>
      </c>
      <c r="W62" s="9">
        <f t="shared" si="212"/>
        <v>0</v>
      </c>
      <c r="X62" s="9">
        <f t="shared" si="212"/>
        <v>1</v>
      </c>
      <c r="Y62" s="9">
        <f>IF(Y60=".",".",MOD(Y60+Y61+Y59,2))</f>
        <v>0</v>
      </c>
      <c r="Z62" s="8" t="s">
        <v>49</v>
      </c>
      <c r="AA62" s="1">
        <f>IF(G62,0-_xlfn.DECIMAL(G63&amp;H63&amp;I63&amp;J63&amp;L63&amp;M63&amp;N63&amp;O63&amp;Q63&amp;R63&amp;S63&amp;T63&amp;V63&amp;W63&amp;X63&amp;Y63,2)-1,_xlfn.DECIMAL(G62&amp;H62&amp;I62&amp;J62&amp;L62&amp;M62&amp;N62&amp;O62&amp;Q62&amp;R62&amp;S62&amp;T62&amp;V62&amp;W62&amp;X62&amp;Y62,2))</f>
        <v>25786</v>
      </c>
      <c r="AB62" s="8" t="s">
        <v>52</v>
      </c>
      <c r="AC62" s="6"/>
      <c r="AD62" s="6"/>
      <c r="AE62" s="6">
        <f>AE60+AE61</f>
        <v>25786</v>
      </c>
      <c r="AF62" s="8" t="s">
        <v>52</v>
      </c>
      <c r="AG62" t="str">
        <f>IF(W64,IF(T64,$AG$3,$AG$5),IF(H64,$AG$4,$AG$2))</f>
        <v>Результат корректный. Перенос из старшего разряда не учитывается</v>
      </c>
    </row>
    <row r="63" spans="5:33" x14ac:dyDescent="0.3">
      <c r="E63" s="1" t="s">
        <v>51</v>
      </c>
      <c r="F63" s="7"/>
      <c r="H63" s="13" t="str">
        <f>IF($G62=1,IF(H62=".",".",IF(H62,0,1)),"")</f>
        <v/>
      </c>
      <c r="I63" s="13" t="str">
        <f t="shared" ref="I63" si="213">IF($G62=1,IF(I62=".",".",IF(I62,0,1)),"")</f>
        <v/>
      </c>
      <c r="J63" s="13" t="str">
        <f t="shared" ref="J63" si="214">IF($G62=1,IF(J62=".",".",IF(J62,0,1)),"")</f>
        <v/>
      </c>
      <c r="K63" s="13" t="str">
        <f t="shared" ref="K63" si="215">IF($G62=1,IF(K62=".",".",IF(K62,0,1)),"")</f>
        <v/>
      </c>
      <c r="L63" s="13" t="str">
        <f t="shared" ref="L63" si="216">IF($G62=1,IF(L62=".",".",IF(L62,0,1)),"")</f>
        <v/>
      </c>
      <c r="M63" s="13" t="str">
        <f t="shared" ref="M63" si="217">IF($G62=1,IF(M62=".",".",IF(M62,0,1)),"")</f>
        <v/>
      </c>
      <c r="N63" s="13" t="str">
        <f t="shared" ref="N63" si="218">IF($G62=1,IF(N62=".",".",IF(N62,0,1)),"")</f>
        <v/>
      </c>
      <c r="O63" s="13" t="str">
        <f t="shared" ref="O63" si="219">IF($G62=1,IF(O62=".",".",IF(O62,0,1)),"")</f>
        <v/>
      </c>
      <c r="P63" s="13" t="str">
        <f t="shared" ref="P63" si="220">IF($G62=1,IF(P62=".",".",IF(P62,0,1)),"")</f>
        <v/>
      </c>
      <c r="Q63" s="13" t="str">
        <f t="shared" ref="Q63" si="221">IF($G62=1,IF(Q62=".",".",IF(Q62,0,1)),"")</f>
        <v/>
      </c>
      <c r="R63" s="13" t="str">
        <f t="shared" ref="R63" si="222">IF($G62=1,IF(R62=".",".",IF(R62,0,1)),"")</f>
        <v/>
      </c>
      <c r="S63" s="13" t="str">
        <f t="shared" ref="S63" si="223">IF($G62=1,IF(S62=".",".",IF(S62,0,1)),"")</f>
        <v/>
      </c>
      <c r="T63" s="13" t="str">
        <f t="shared" ref="T63" si="224">IF($G62=1,IF(T62=".",".",IF(T62,0,1)),"")</f>
        <v/>
      </c>
      <c r="U63" s="13" t="str">
        <f t="shared" ref="U63" si="225">IF($G62=1,IF(U62=".",".",IF(U62,0,1)),"")</f>
        <v/>
      </c>
      <c r="V63" s="13" t="str">
        <f t="shared" ref="V63" si="226">IF($G62=1,IF(V62=".",".",IF(V62,0,1)),"")</f>
        <v/>
      </c>
      <c r="W63" s="13" t="str">
        <f t="shared" ref="W63" si="227">IF($G62=1,IF(W62=".",".",IF(W62,0,1)),"")</f>
        <v/>
      </c>
      <c r="X63" s="13" t="str">
        <f t="shared" ref="X63" si="228">IF($G62=1,IF(X62=".",".",IF(X62,0,1)),"")</f>
        <v/>
      </c>
      <c r="Y63" s="13" t="str">
        <f t="shared" ref="Y63" si="229">IF($G62=1,IF(Y62=".",".",IF(Y62,0,1)),"")</f>
        <v/>
      </c>
    </row>
    <row r="64" spans="5:33" x14ac:dyDescent="0.3">
      <c r="G64" s="1" t="s">
        <v>60</v>
      </c>
      <c r="H64" s="1">
        <f>F59</f>
        <v>1</v>
      </c>
      <c r="I64" s="1"/>
      <c r="J64" s="1" t="s">
        <v>61</v>
      </c>
      <c r="K64" s="1">
        <f>U59</f>
        <v>0</v>
      </c>
      <c r="L64" s="1"/>
      <c r="M64" s="1" t="s">
        <v>62</v>
      </c>
      <c r="N64" s="1">
        <f>MOD(SUM(V62:Y62) + SUM(Q62:T62) + 1,2)</f>
        <v>0</v>
      </c>
      <c r="O64" s="1"/>
      <c r="P64" s="1" t="s">
        <v>63</v>
      </c>
      <c r="Q64" s="1">
        <f>IF(AA62=0,1,0)</f>
        <v>0</v>
      </c>
      <c r="R64" s="1"/>
      <c r="S64" s="1" t="s">
        <v>64</v>
      </c>
      <c r="T64" s="1">
        <f>G62</f>
        <v>0</v>
      </c>
      <c r="U64" s="1"/>
      <c r="V64" s="1" t="s">
        <v>65</v>
      </c>
      <c r="W64" s="1">
        <f>MOD(F59+G59,2)</f>
        <v>0</v>
      </c>
      <c r="X64" s="1"/>
    </row>
  </sheetData>
  <pageMargins left="0.70866141732283472" right="0.70866141732283472" top="0.74803149606299213" bottom="0.74803149606299213" header="0.31496062992125984" footer="0.31496062992125984"/>
  <pageSetup paperSize="3" scale="70" orientation="landscape" r:id="rId1"/>
  <headerFooter>
    <oddHeader>&amp;LКозаченко Данил Александрович&amp;Cвариант 17&amp;R&amp;F</oddHeader>
    <oddFooter>&amp;C04.12.‎2024
‏‎16:34:05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4766C19-6B4B-42FF-B3D1-51962993EC41}">
            <xm:f>NOT(ISERROR(SEARCH(1,G4)))</xm:f>
            <xm:f>1</xm:f>
            <x14:dxf>
              <font>
                <b val="0"/>
                <i/>
                <strike val="0"/>
              </font>
            </x14:dxf>
          </x14:cfRule>
          <x14:cfRule type="containsText" priority="2" operator="containsText" id="{521289FE-FAC7-45BF-A9A6-A33C39E7E259}">
            <xm:f>NOT(ISERROR(SEARCH(0,G4)))</xm:f>
            <xm:f>0</xm:f>
            <x14:dxf>
              <fill>
                <patternFill>
                  <bgColor rgb="FF21FF85"/>
                </patternFill>
              </fill>
            </x14:dxf>
          </x14:cfRule>
          <xm:sqref>G4:Y7 G18:Y19 G25:Y26 G32:Y32 G53:Y53 G61:Y61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😑🤪Данил🤫🤨</dc:creator>
  <cp:lastModifiedBy>User</cp:lastModifiedBy>
  <dcterms:created xsi:type="dcterms:W3CDTF">2015-06-05T18:19:34Z</dcterms:created>
  <dcterms:modified xsi:type="dcterms:W3CDTF">2024-12-04T23:14:24Z</dcterms:modified>
</cp:coreProperties>
</file>