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programs\Zarplata\Data\"/>
    </mc:Choice>
  </mc:AlternateContent>
  <xr:revisionPtr revIDLastSave="0" documentId="13_ncr:1_{A63A3676-1A70-40CE-A0AC-8206092B5F6E}" xr6:coauthVersionLast="47" xr6:coauthVersionMax="47" xr10:uidLastSave="{00000000-0000-0000-0000-000000000000}"/>
  <bookViews>
    <workbookView xWindow="-96" yWindow="-96" windowWidth="23232" windowHeight="12552" activeTab="1" xr2:uid="{2C76062C-5425-473C-9DF1-0A7271AEFF22}"/>
  </bookViews>
  <sheets>
    <sheet name="Аванс Нал" sheetId="1" r:id="rId1"/>
    <sheet name="Белый Аванс" sheetId="2" r:id="rId2"/>
    <sheet name="Белая ЗП" sheetId="3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3" l="1"/>
  <c r="B28" i="2" l="1"/>
  <c r="B29" i="2" s="1"/>
  <c r="B33" i="1" l="1"/>
  <c r="C30" i="3" l="1"/>
  <c r="C33" i="1" l="1"/>
  <c r="C29" i="2" l="1"/>
</calcChain>
</file>

<file path=xl/sharedStrings.xml><?xml version="1.0" encoding="utf-8"?>
<sst xmlns="http://schemas.openxmlformats.org/spreadsheetml/2006/main" count="92" uniqueCount="38">
  <si>
    <t>Авдеев Алексей</t>
  </si>
  <si>
    <t>Ахметзянов Камиль</t>
  </si>
  <si>
    <t>Бабашкина Людмила</t>
  </si>
  <si>
    <t>Билалов Зульфат</t>
  </si>
  <si>
    <t>Бояров Александр</t>
  </si>
  <si>
    <t>Данилов Дмитрий</t>
  </si>
  <si>
    <t>Даминов Альберт</t>
  </si>
  <si>
    <t>Дустов Анвар</t>
  </si>
  <si>
    <t>Ершов Евгений</t>
  </si>
  <si>
    <t>Зуева Елизавета</t>
  </si>
  <si>
    <t>Каримуллин Салават</t>
  </si>
  <si>
    <t>Коптелов Владимир</t>
  </si>
  <si>
    <t>Лавров Дмитрий</t>
  </si>
  <si>
    <t>Максимов Евгений</t>
  </si>
  <si>
    <t>Масюк Олег</t>
  </si>
  <si>
    <t>Нутфуллин Айзат</t>
  </si>
  <si>
    <t>Оглоблин Дмитрий</t>
  </si>
  <si>
    <t>Осипов Евгений</t>
  </si>
  <si>
    <t>Порохова Марина</t>
  </si>
  <si>
    <t>Пряхин Павел</t>
  </si>
  <si>
    <t>Раскита Александр</t>
  </si>
  <si>
    <t>Самигуллина Рушания</t>
  </si>
  <si>
    <t>Салахетдинов Ринат</t>
  </si>
  <si>
    <t>Фролов Дмитрий</t>
  </si>
  <si>
    <t>Фимин Никита</t>
  </si>
  <si>
    <t>Филиппов Дмитрий</t>
  </si>
  <si>
    <t>Хайбуллин Ильгам</t>
  </si>
  <si>
    <t>Халилов Артур</t>
  </si>
  <si>
    <t>Шагивалиев Ильфат</t>
  </si>
  <si>
    <t>Щепин Андрей</t>
  </si>
  <si>
    <t>Якупова Гульнара</t>
  </si>
  <si>
    <t>Насибуллина Гулия</t>
  </si>
  <si>
    <t>Самигуллина Раушания</t>
  </si>
  <si>
    <t xml:space="preserve">Шагивалиев </t>
  </si>
  <si>
    <t>Фамилия</t>
  </si>
  <si>
    <t>Белая ЗП</t>
  </si>
  <si>
    <t>Белый Аванс</t>
  </si>
  <si>
    <t>Аванс Нал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</si>
</sst>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р_."/>
  </numFmts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 wrapText="1"/>
    </xf>
    <xf numFmtId="3" fontId="0" fillId="0" borderId="0" xfId="0" applyNumberFormat="1"/>
    <xf numFmtId="3" fontId="1" fillId="0" borderId="2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3" fontId="1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2" borderId="6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0" fillId="0" borderId="0" xfId="0" applyAlignment="1"/>
    <xf numFmtId="2" fontId="2" fillId="2" borderId="7" xfId="0" applyNumberFormat="1" applyFont="1" applyFill="1" applyBorder="1" applyAlignment="1">
      <alignment vertical="top" wrapText="1"/>
    </xf>
    <xf numFmtId="4" fontId="2" fillId="2" borderId="7" xfId="0" applyNumberFormat="1" applyFont="1" applyFill="1" applyBorder="1" applyAlignment="1">
      <alignment vertical="top" wrapText="1"/>
    </xf>
    <xf numFmtId="4" fontId="0" fillId="2" borderId="7" xfId="0" applyNumberFormat="1" applyFill="1" applyBorder="1" applyAlignment="1">
      <alignment vertical="top" wrapText="1"/>
    </xf>
    <xf numFmtId="4" fontId="0" fillId="0" borderId="0" xfId="0" applyNumberFormat="1"/>
    <xf numFmtId="0" fontId="2" fillId="2" borderId="0" xfId="0" applyFont="1" applyFill="1" applyBorder="1" applyAlignment="1">
      <alignment vertical="top" wrapText="1"/>
    </xf>
    <xf numFmtId="164" fontId="3" fillId="0" borderId="8" xfId="0" applyNumberFormat="1" applyFont="1" applyBorder="1"/>
    <xf numFmtId="2" fontId="0" fillId="3" borderId="0" xfId="0" applyNumberFormat="1" applyFill="1" applyAlignme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1052;&#1080;&#1088;%20&#1059;&#1087;&#1072;&#1082;&#1086;&#1074;&#1082;&#1080;%20(&#1055;&#1086;&#1083;&#1100;&#1079;&#1086;&#1074;&#1072;&#1090;&#1077;&#1083;&#1080;)\User5%20(&#1051;&#1072;&#1074;&#1088;&#1086;&#1074;%20&#1044;&#1084;&#1080;&#1090;&#1088;&#1080;&#1081;%20&#1070;&#1088;&#1100;&#1077;&#1074;&#1080;&#1095;)\&#1056;&#1072;&#1089;&#1095;&#1077;&#1090;%20&#1047;&#1055;\&#1056;&#1072;&#1089;&#1095;&#1077;&#1090;%20&#1050;&#1083;&#1072;&#1076;&#1086;&#1074;&#1097;&#1080;&#1082;&#1080;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1052;&#1080;&#1088;%20&#1059;&#1087;&#1072;&#1082;&#1086;&#1074;&#1082;&#1080;%20(&#1055;&#1086;&#1083;&#1100;&#1079;&#1086;&#1074;&#1072;&#1090;&#1077;&#1083;&#1080;)\User5%20(&#1051;&#1072;&#1074;&#1088;&#1086;&#1074;%20&#1044;&#1084;&#1080;&#1090;&#1088;&#1080;&#1081;%20&#1070;&#1088;&#1100;&#1077;&#1074;&#1080;&#1095;)\&#1056;&#1072;&#1089;&#1095;&#1077;&#1090;%20&#1047;&#1055;\&#1056;&#1072;&#1089;&#1095;&#1077;&#1090;%20&#1074;&#1086;&#1076;&#1080;&#1090;&#1077;&#1083;&#1080;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1052;&#1080;&#1088;%20&#1059;&#1087;&#1072;&#1082;&#1086;&#1074;&#1082;&#1080;%20(&#1055;&#1086;&#1083;&#1100;&#1079;&#1086;&#1074;&#1072;&#1090;&#1077;&#1083;&#1080;)\User5%20(&#1051;&#1072;&#1074;&#1088;&#1086;&#1074;%20&#1044;&#1084;&#1080;&#1090;&#1088;&#1080;&#1081;%20&#1070;&#1088;&#1100;&#1077;&#1074;&#1080;&#1095;)\&#1056;&#1072;&#1089;&#1095;&#1077;&#1090;%20&#1047;&#1055;\&#1056;&#1072;&#1089;&#1095;&#1077;&#1090;%20&#1056;&#1091;&#1082;&#1086;&#1074;&#1086;&#1076;&#1089;&#1090;&#1074;&#1086;\&#1056;&#1072;&#1089;&#1095;&#1077;&#1090;%20&#1040;&#1076;&#1084;&#1080;&#1085;&#1080;&#1089;&#1090;&#1088;&#1072;&#1094;&#1080;&#1103;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"/>
      <sheetName val="Февраль"/>
      <sheetName val="Март"/>
    </sheetNames>
    <sheetDataSet>
      <sheetData sheetId="0"/>
      <sheetData sheetId="1"/>
      <sheetData sheetId="2">
        <row r="28">
          <cell r="U28">
            <v>43900</v>
          </cell>
          <cell r="V28">
            <v>127149.35000000003</v>
          </cell>
          <cell r="W28">
            <v>137325.54999999999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"/>
      <sheetName val="Февраль"/>
      <sheetName val="Март"/>
    </sheetNames>
    <sheetDataSet>
      <sheetData sheetId="0" refreshError="1"/>
      <sheetData sheetId="1" refreshError="1"/>
      <sheetData sheetId="2">
        <row r="15">
          <cell r="W15">
            <v>21000</v>
          </cell>
          <cell r="X15">
            <v>47914.9</v>
          </cell>
          <cell r="Y15">
            <v>68738.69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"/>
      <sheetName val="Февраль"/>
      <sheetName val="Март"/>
      <sheetName val="Лист2"/>
    </sheetNames>
    <sheetDataSet>
      <sheetData sheetId="0"/>
      <sheetData sheetId="1"/>
      <sheetData sheetId="2">
        <row r="15">
          <cell r="M15">
            <v>29000</v>
          </cell>
          <cell r="N15">
            <v>43338.729999999996</v>
          </cell>
          <cell r="O15">
            <v>57768.7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23E9-29C9-48D8-BB34-DB235CCBCA7B}">
  <dimension ref="A1:C33"/>
  <sheetViews>
    <sheetView workbookViewId="0">
      <selection activeCell="B1" sqref="B1"/>
    </sheetView>
  </sheetViews>
  <sheetFormatPr defaultRowHeight="14.4" x14ac:dyDescent="0.55000000000000004"/>
  <cols>
    <col min="1" max="1" width="36" customWidth="1"/>
    <col min="2" max="2" width="51.26171875" customWidth="1"/>
  </cols>
  <sheetData>
    <row r="1" spans="1:2" ht="14.7" thickBot="1" x14ac:dyDescent="0.6">
      <c r="A1" t="s">
        <v>34</v>
      </c>
      <c r="B1" t="s">
        <v>37</v>
      </c>
    </row>
    <row r="2" spans="1:2" ht="18.600000000000001" thickBot="1" x14ac:dyDescent="0.6">
      <c r="A2" s="1" t="s">
        <v>0</v>
      </c>
      <c r="B2" s="3">
        <v>1700</v>
      </c>
    </row>
    <row r="3" spans="1:2" ht="18.600000000000001" thickBot="1" x14ac:dyDescent="0.6">
      <c r="A3" s="4" t="s">
        <v>1</v>
      </c>
      <c r="B3" s="5">
        <v>1700</v>
      </c>
    </row>
    <row r="4" spans="1:2" ht="18.600000000000001" thickBot="1" x14ac:dyDescent="0.6">
      <c r="A4" s="4" t="s">
        <v>2</v>
      </c>
      <c r="B4" s="6"/>
    </row>
    <row r="5" spans="1:2" ht="18.600000000000001" thickBot="1" x14ac:dyDescent="0.6">
      <c r="A5" s="4" t="s">
        <v>3</v>
      </c>
      <c r="B5" s="5">
        <v>5000</v>
      </c>
    </row>
    <row r="6" spans="1:2" ht="18.600000000000001" thickBot="1" x14ac:dyDescent="0.6">
      <c r="A6" s="4" t="s">
        <v>4</v>
      </c>
      <c r="B6" s="5">
        <v>5000</v>
      </c>
    </row>
    <row r="7" spans="1:2" ht="18.600000000000001" thickBot="1" x14ac:dyDescent="0.6">
      <c r="A7" s="4" t="s">
        <v>5</v>
      </c>
      <c r="B7" s="5">
        <v>1500</v>
      </c>
    </row>
    <row r="8" spans="1:2" ht="18.600000000000001" thickBot="1" x14ac:dyDescent="0.6">
      <c r="A8" s="4" t="s">
        <v>6</v>
      </c>
      <c r="B8" s="6"/>
    </row>
    <row r="9" spans="1:2" ht="18.600000000000001" thickBot="1" x14ac:dyDescent="0.6">
      <c r="A9" s="4" t="s">
        <v>7</v>
      </c>
      <c r="B9" s="5">
        <v>10000</v>
      </c>
    </row>
    <row r="10" spans="1:2" ht="18.600000000000001" thickBot="1" x14ac:dyDescent="0.6">
      <c r="A10" s="4" t="s">
        <v>8</v>
      </c>
      <c r="B10" s="6"/>
    </row>
    <row r="11" spans="1:2" ht="18.600000000000001" thickBot="1" x14ac:dyDescent="0.6">
      <c r="A11" s="4" t="s">
        <v>9</v>
      </c>
      <c r="B11" s="5">
        <v>10000</v>
      </c>
    </row>
    <row r="12" spans="1:2" ht="18.600000000000001" thickBot="1" x14ac:dyDescent="0.6">
      <c r="A12" s="4" t="s">
        <v>10</v>
      </c>
      <c r="B12" s="6"/>
    </row>
    <row r="13" spans="1:2" ht="18.600000000000001" thickBot="1" x14ac:dyDescent="0.6">
      <c r="A13" s="4" t="s">
        <v>11</v>
      </c>
      <c r="B13" s="5">
        <v>1500</v>
      </c>
    </row>
    <row r="14" spans="1:2" ht="18.600000000000001" thickBot="1" x14ac:dyDescent="0.6">
      <c r="A14" s="4" t="s">
        <v>12</v>
      </c>
      <c r="B14" s="5">
        <v>11000</v>
      </c>
    </row>
    <row r="15" spans="1:2" ht="18.600000000000001" thickBot="1" x14ac:dyDescent="0.6">
      <c r="A15" s="4" t="s">
        <v>13</v>
      </c>
      <c r="B15" s="5">
        <v>5000</v>
      </c>
    </row>
    <row r="16" spans="1:2" ht="18.600000000000001" thickBot="1" x14ac:dyDescent="0.6">
      <c r="A16" s="4" t="s">
        <v>14</v>
      </c>
      <c r="B16" s="6"/>
    </row>
    <row r="17" spans="1:2" ht="18.600000000000001" thickBot="1" x14ac:dyDescent="0.6">
      <c r="A17" s="4" t="s">
        <v>15</v>
      </c>
      <c r="B17" s="5">
        <v>5000</v>
      </c>
    </row>
    <row r="18" spans="1:2" ht="18.600000000000001" thickBot="1" x14ac:dyDescent="0.6">
      <c r="A18" s="4" t="s">
        <v>16</v>
      </c>
      <c r="B18" s="5">
        <v>1500</v>
      </c>
    </row>
    <row r="19" spans="1:2" ht="18.600000000000001" thickBot="1" x14ac:dyDescent="0.6">
      <c r="A19" s="4" t="s">
        <v>17</v>
      </c>
      <c r="B19" s="6"/>
    </row>
    <row r="20" spans="1:2" ht="18.600000000000001" thickBot="1" x14ac:dyDescent="0.6">
      <c r="A20" s="4" t="s">
        <v>18</v>
      </c>
      <c r="B20" s="5">
        <v>5000</v>
      </c>
    </row>
    <row r="21" spans="1:2" ht="18.600000000000001" thickBot="1" x14ac:dyDescent="0.6">
      <c r="A21" s="4" t="s">
        <v>19</v>
      </c>
      <c r="B21" s="5">
        <v>1500</v>
      </c>
    </row>
    <row r="22" spans="1:2" ht="18.600000000000001" thickBot="1" x14ac:dyDescent="0.6">
      <c r="A22" s="4" t="s">
        <v>20</v>
      </c>
      <c r="B22" s="5">
        <v>3000</v>
      </c>
    </row>
    <row r="23" spans="1:2" ht="18.600000000000001" thickBot="1" x14ac:dyDescent="0.6">
      <c r="A23" s="4" t="s">
        <v>21</v>
      </c>
      <c r="B23" s="5">
        <v>1500</v>
      </c>
    </row>
    <row r="24" spans="1:2" ht="18.600000000000001" thickBot="1" x14ac:dyDescent="0.6">
      <c r="A24" s="4" t="s">
        <v>22</v>
      </c>
      <c r="B24" s="5">
        <v>1500</v>
      </c>
    </row>
    <row r="25" spans="1:2" ht="18.600000000000001" thickBot="1" x14ac:dyDescent="0.6">
      <c r="A25" s="4" t="s">
        <v>23</v>
      </c>
      <c r="B25" s="6"/>
    </row>
    <row r="26" spans="1:2" ht="18.600000000000001" thickBot="1" x14ac:dyDescent="0.6">
      <c r="A26" s="4" t="s">
        <v>24</v>
      </c>
      <c r="B26" s="5">
        <v>10000</v>
      </c>
    </row>
    <row r="27" spans="1:2" ht="18.600000000000001" thickBot="1" x14ac:dyDescent="0.6">
      <c r="A27" s="4" t="s">
        <v>25</v>
      </c>
      <c r="B27" s="5">
        <v>11000</v>
      </c>
    </row>
    <row r="28" spans="1:2" ht="49.5" customHeight="1" thickBot="1" x14ac:dyDescent="0.6">
      <c r="A28" s="4" t="s">
        <v>26</v>
      </c>
      <c r="B28" s="6"/>
    </row>
    <row r="29" spans="1:2" ht="18.600000000000001" thickBot="1" x14ac:dyDescent="0.6">
      <c r="A29" s="4" t="s">
        <v>27</v>
      </c>
      <c r="B29" s="5">
        <v>1500</v>
      </c>
    </row>
    <row r="30" spans="1:2" ht="18.600000000000001" thickBot="1" x14ac:dyDescent="0.6">
      <c r="A30" s="4" t="s">
        <v>28</v>
      </c>
      <c r="B30" s="6"/>
    </row>
    <row r="31" spans="1:2" ht="18.600000000000001" thickBot="1" x14ac:dyDescent="0.6">
      <c r="A31" s="4" t="s">
        <v>29</v>
      </c>
      <c r="B31" s="6"/>
    </row>
    <row r="32" spans="1:2" ht="18.600000000000001" thickBot="1" x14ac:dyDescent="0.6">
      <c r="A32" s="4" t="s">
        <v>30</v>
      </c>
      <c r="B32" s="6"/>
    </row>
    <row r="33" spans="2:3" x14ac:dyDescent="0.55000000000000004">
      <c r="B33" s="2">
        <f>SUM(B2:B32)</f>
        <v>93900</v>
      </c>
      <c r="C33" s="14">
        <f>[1]Март!$U$28+[2]Март!$W$15+[3]Март!$M$15</f>
        <v>93900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989D-39A9-4EBC-BBE4-EE490BEB94FC}">
  <dimension ref="A1:C33"/>
  <sheetViews>
    <sheetView tabSelected="1" workbookViewId="0">
      <selection activeCell="A2" sqref="A2"/>
    </sheetView>
  </sheetViews>
  <sheetFormatPr defaultRowHeight="14.4" x14ac:dyDescent="0.55000000000000004"/>
  <cols>
    <col min="1" max="1" width="43.578125" customWidth="1"/>
    <col min="2" max="2" width="31.83984375" customWidth="1"/>
    <col min="3" max="3" width="10" bestFit="1" customWidth="1"/>
  </cols>
  <sheetData>
    <row r="1" spans="1:2" ht="14.7" thickBot="1" x14ac:dyDescent="0.6">
      <c r="A1" t="s">
        <v>34</v>
      </c>
      <c r="B1" t="s">
        <v>36</v>
      </c>
    </row>
    <row r="2" spans="1:2" ht="15.75" customHeight="1" thickBot="1" x14ac:dyDescent="0.6">
      <c r="A2" s="7" t="s">
        <v>0</v>
      </c>
      <c r="B2" s="11">
        <v>8343.6</v>
      </c>
    </row>
    <row r="3" spans="1:2" ht="15.75" customHeight="1" thickBot="1" x14ac:dyDescent="0.6">
      <c r="A3" s="7" t="s">
        <v>1</v>
      </c>
      <c r="B3" s="11">
        <v>8342.6</v>
      </c>
    </row>
    <row r="4" spans="1:2" ht="15.75" customHeight="1" thickBot="1" x14ac:dyDescent="0.6">
      <c r="A4" s="7" t="s">
        <v>3</v>
      </c>
      <c r="B4" s="11">
        <v>8342.6</v>
      </c>
    </row>
    <row r="5" spans="1:2" ht="15.75" customHeight="1" thickBot="1" x14ac:dyDescent="0.6">
      <c r="A5" s="7" t="s">
        <v>6</v>
      </c>
      <c r="B5" s="11">
        <v>4223.49</v>
      </c>
    </row>
    <row r="6" spans="1:2" ht="15.75" customHeight="1" thickBot="1" x14ac:dyDescent="0.6">
      <c r="A6" s="7" t="s">
        <v>5</v>
      </c>
      <c r="B6" s="11">
        <v>8342.6</v>
      </c>
    </row>
    <row r="7" spans="1:2" ht="15.75" customHeight="1" thickBot="1" x14ac:dyDescent="0.6">
      <c r="A7" s="7" t="s">
        <v>11</v>
      </c>
      <c r="B7" s="12">
        <v>8342.6</v>
      </c>
    </row>
    <row r="8" spans="1:2" ht="15.75" customHeight="1" thickBot="1" x14ac:dyDescent="0.6">
      <c r="A8" s="7" t="s">
        <v>14</v>
      </c>
      <c r="B8" s="12">
        <v>6125.46</v>
      </c>
    </row>
    <row r="9" spans="1:2" ht="15.75" customHeight="1" thickBot="1" x14ac:dyDescent="0.6">
      <c r="A9" s="7" t="s">
        <v>31</v>
      </c>
      <c r="B9" s="12">
        <v>8343.6</v>
      </c>
    </row>
    <row r="10" spans="1:2" ht="15.75" customHeight="1" thickBot="1" x14ac:dyDescent="0.6">
      <c r="A10" s="7" t="s">
        <v>16</v>
      </c>
      <c r="B10" s="12">
        <v>8342.6</v>
      </c>
    </row>
    <row r="11" spans="1:2" ht="15.75" customHeight="1" thickBot="1" x14ac:dyDescent="0.6">
      <c r="A11" s="7" t="s">
        <v>19</v>
      </c>
      <c r="B11" s="12">
        <v>8342.6</v>
      </c>
    </row>
    <row r="12" spans="1:2" ht="15.75" customHeight="1" thickBot="1" x14ac:dyDescent="0.6">
      <c r="A12" s="7" t="s">
        <v>22</v>
      </c>
      <c r="B12" s="12">
        <v>8342.6</v>
      </c>
    </row>
    <row r="13" spans="1:2" ht="15.75" customHeight="1" thickBot="1" x14ac:dyDescent="0.6">
      <c r="A13" s="7" t="s">
        <v>32</v>
      </c>
      <c r="B13" s="12">
        <v>8342.6</v>
      </c>
    </row>
    <row r="14" spans="1:2" ht="15.75" customHeight="1" thickBot="1" x14ac:dyDescent="0.6">
      <c r="A14" s="7" t="s">
        <v>23</v>
      </c>
      <c r="B14" s="12">
        <v>8343.6</v>
      </c>
    </row>
    <row r="15" spans="1:2" ht="15.75" customHeight="1" thickBot="1" x14ac:dyDescent="0.6">
      <c r="A15" s="7" t="s">
        <v>27</v>
      </c>
      <c r="B15" s="12">
        <v>8342.6</v>
      </c>
    </row>
    <row r="16" spans="1:2" ht="15.75" customHeight="1" thickBot="1" x14ac:dyDescent="0.6">
      <c r="A16" s="7" t="s">
        <v>29</v>
      </c>
      <c r="B16" s="12">
        <v>8343.6</v>
      </c>
    </row>
    <row r="17" spans="1:3" ht="15.75" customHeight="1" thickBot="1" x14ac:dyDescent="0.6">
      <c r="A17" s="7" t="s">
        <v>30</v>
      </c>
      <c r="B17" s="12">
        <v>8342.6</v>
      </c>
    </row>
    <row r="18" spans="1:3" ht="15.75" customHeight="1" thickBot="1" x14ac:dyDescent="0.6">
      <c r="A18" s="7" t="s">
        <v>12</v>
      </c>
      <c r="B18" s="12">
        <v>9189.43</v>
      </c>
    </row>
    <row r="19" spans="1:3" ht="15.75" customHeight="1" thickBot="1" x14ac:dyDescent="0.6">
      <c r="A19" s="7" t="s">
        <v>18</v>
      </c>
      <c r="B19" s="12">
        <v>8679.57</v>
      </c>
    </row>
    <row r="20" spans="1:3" ht="15.75" customHeight="1" thickBot="1" x14ac:dyDescent="0.6">
      <c r="A20" s="7" t="s">
        <v>10</v>
      </c>
      <c r="B20" s="12">
        <v>8780.91</v>
      </c>
    </row>
    <row r="21" spans="1:3" ht="15.75" customHeight="1" thickBot="1" x14ac:dyDescent="0.6">
      <c r="A21" s="7" t="s">
        <v>20</v>
      </c>
      <c r="B21" s="12">
        <v>8779.91</v>
      </c>
    </row>
    <row r="22" spans="1:3" ht="15.75" customHeight="1" thickBot="1" x14ac:dyDescent="0.6">
      <c r="A22" s="7" t="s">
        <v>26</v>
      </c>
      <c r="B22" s="13">
        <v>9130.59</v>
      </c>
    </row>
    <row r="23" spans="1:3" ht="15.75" customHeight="1" thickBot="1" x14ac:dyDescent="0.6">
      <c r="A23" s="7" t="s">
        <v>8</v>
      </c>
      <c r="B23" s="12">
        <v>9131.59</v>
      </c>
    </row>
    <row r="24" spans="1:3" ht="15.75" customHeight="1" thickBot="1" x14ac:dyDescent="0.6">
      <c r="A24" s="7" t="s">
        <v>13</v>
      </c>
      <c r="B24" s="12">
        <v>3005.25</v>
      </c>
    </row>
    <row r="25" spans="1:3" ht="15.75" customHeight="1" thickBot="1" x14ac:dyDescent="0.6">
      <c r="A25" s="7" t="s">
        <v>17</v>
      </c>
      <c r="B25" s="12">
        <v>9131.59</v>
      </c>
    </row>
    <row r="26" spans="1:3" ht="15.75" customHeight="1" thickBot="1" x14ac:dyDescent="0.6">
      <c r="A26" s="7" t="s">
        <v>25</v>
      </c>
      <c r="B26" s="12">
        <v>9131.59</v>
      </c>
    </row>
    <row r="27" spans="1:3" ht="15.75" customHeight="1" thickBot="1" x14ac:dyDescent="0.6">
      <c r="A27" s="7" t="s">
        <v>2</v>
      </c>
      <c r="B27" s="11">
        <v>7908.91</v>
      </c>
    </row>
    <row r="28" spans="1:3" ht="15.75" customHeight="1" x14ac:dyDescent="0.55000000000000004">
      <c r="A28" s="15" t="s">
        <v>33</v>
      </c>
      <c r="B28" s="16">
        <f>3337.04+5005.56+41.69</f>
        <v>8384.2900000000009</v>
      </c>
    </row>
    <row r="29" spans="1:3" x14ac:dyDescent="0.55000000000000004">
      <c r="A29" s="10"/>
      <c r="B29" s="17">
        <f>SUM(B2:B28)</f>
        <v>218402.98000000004</v>
      </c>
      <c r="C29" s="14">
        <f>[1]Март!$V$28+[2]Март!$X$15+[3]Март!$N$15</f>
        <v>218402.98000000004</v>
      </c>
    </row>
    <row r="30" spans="1:3" x14ac:dyDescent="0.55000000000000004">
      <c r="A30" s="10"/>
      <c r="B30" s="10"/>
    </row>
    <row r="31" spans="1:3" x14ac:dyDescent="0.55000000000000004">
      <c r="A31" s="10"/>
      <c r="B31" s="10"/>
    </row>
    <row r="32" spans="1:3" x14ac:dyDescent="0.55000000000000004">
      <c r="A32" s="10"/>
      <c r="B32" s="10"/>
    </row>
    <row r="33" spans="1:1" x14ac:dyDescent="0.55000000000000004">
      <c r="A33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36BD-A4BE-41E8-BA9D-90B391D0FEF9}">
  <dimension ref="A1:D30"/>
  <sheetViews>
    <sheetView workbookViewId="0">
      <selection activeCell="B1" sqref="B1"/>
    </sheetView>
  </sheetViews>
  <sheetFormatPr defaultRowHeight="14.4" x14ac:dyDescent="0.55000000000000004"/>
  <cols>
    <col min="1" max="1" width="35.83984375" customWidth="1"/>
    <col min="2" max="2" width="63.83984375" customWidth="1"/>
    <col min="3" max="3" width="10" bestFit="1" customWidth="1"/>
  </cols>
  <sheetData>
    <row r="1" spans="1:4" ht="14.7" thickBot="1" x14ac:dyDescent="0.6">
      <c r="A1" t="s">
        <v>34</v>
      </c>
      <c r="B1" t="s">
        <v>35</v>
      </c>
    </row>
    <row r="2" spans="1:4" ht="15.75" customHeight="1" thickBot="1" x14ac:dyDescent="0.6">
      <c r="A2" s="8" t="s">
        <v>0</v>
      </c>
      <c r="B2" s="9">
        <v>5145.2</v>
      </c>
      <c r="C2" s="7"/>
      <c r="D2" s="8"/>
    </row>
    <row r="3" spans="1:4" ht="15.75" customHeight="1" thickBot="1" x14ac:dyDescent="0.6">
      <c r="A3" s="8" t="s">
        <v>1</v>
      </c>
      <c r="B3" s="9">
        <v>9927.4</v>
      </c>
      <c r="C3" s="7"/>
      <c r="D3" s="8"/>
    </row>
    <row r="4" spans="1:4" ht="15.75" customHeight="1" thickBot="1" x14ac:dyDescent="0.6">
      <c r="A4" s="8" t="s">
        <v>3</v>
      </c>
      <c r="B4" s="9">
        <v>9927.4</v>
      </c>
      <c r="C4" s="7"/>
      <c r="D4" s="8"/>
    </row>
    <row r="5" spans="1:4" ht="15.75" customHeight="1" thickBot="1" x14ac:dyDescent="0.6">
      <c r="A5" s="8" t="s">
        <v>6</v>
      </c>
      <c r="B5" s="9">
        <v>9927.41</v>
      </c>
      <c r="C5" s="7"/>
      <c r="D5" s="8"/>
    </row>
    <row r="6" spans="1:4" ht="15.75" customHeight="1" thickBot="1" x14ac:dyDescent="0.6">
      <c r="A6" s="8" t="s">
        <v>5</v>
      </c>
      <c r="B6" s="9">
        <v>9927.4</v>
      </c>
      <c r="C6" s="7"/>
      <c r="D6" s="8"/>
    </row>
    <row r="7" spans="1:4" ht="15.75" customHeight="1" thickBot="1" x14ac:dyDescent="0.6">
      <c r="A7" s="8" t="s">
        <v>11</v>
      </c>
      <c r="B7" s="9">
        <v>10109.4</v>
      </c>
      <c r="C7" s="7"/>
      <c r="D7" s="8"/>
    </row>
    <row r="8" spans="1:4" ht="15.75" customHeight="1" thickBot="1" x14ac:dyDescent="0.6">
      <c r="A8" s="8" t="s">
        <v>14</v>
      </c>
      <c r="B8" s="9">
        <v>3695.56</v>
      </c>
      <c r="C8" s="7"/>
      <c r="D8" s="8"/>
    </row>
    <row r="9" spans="1:4" ht="15.75" customHeight="1" thickBot="1" x14ac:dyDescent="0.6">
      <c r="A9" s="8" t="s">
        <v>31</v>
      </c>
      <c r="B9" s="9">
        <v>2217.13</v>
      </c>
      <c r="C9" s="7"/>
      <c r="D9" s="8"/>
    </row>
    <row r="10" spans="1:4" ht="15.75" customHeight="1" thickBot="1" x14ac:dyDescent="0.6">
      <c r="A10" s="8" t="s">
        <v>16</v>
      </c>
      <c r="B10" s="9">
        <v>9927.4</v>
      </c>
      <c r="C10" s="7"/>
      <c r="D10" s="8"/>
    </row>
    <row r="11" spans="1:4" ht="15.75" customHeight="1" thickBot="1" x14ac:dyDescent="0.6">
      <c r="A11" s="8" t="s">
        <v>19</v>
      </c>
      <c r="B11" s="9">
        <v>9927.4</v>
      </c>
      <c r="C11" s="7"/>
      <c r="D11" s="8"/>
    </row>
    <row r="12" spans="1:4" ht="15.75" customHeight="1" thickBot="1" x14ac:dyDescent="0.6">
      <c r="A12" s="8" t="s">
        <v>22</v>
      </c>
      <c r="B12" s="9">
        <v>10109.4</v>
      </c>
      <c r="C12" s="7"/>
      <c r="D12" s="8"/>
    </row>
    <row r="13" spans="1:4" ht="28.5" customHeight="1" thickBot="1" x14ac:dyDescent="0.6">
      <c r="A13" s="8" t="s">
        <v>32</v>
      </c>
      <c r="B13" s="9">
        <v>6412.85</v>
      </c>
      <c r="C13" s="7"/>
      <c r="D13" s="8"/>
    </row>
    <row r="14" spans="1:4" ht="15.75" customHeight="1" thickBot="1" x14ac:dyDescent="0.6">
      <c r="A14" s="8" t="s">
        <v>23</v>
      </c>
      <c r="B14" s="9">
        <v>9926.4</v>
      </c>
      <c r="C14" s="7"/>
      <c r="D14" s="8"/>
    </row>
    <row r="15" spans="1:4" ht="15.75" customHeight="1" thickBot="1" x14ac:dyDescent="0.6">
      <c r="A15" s="8" t="s">
        <v>27</v>
      </c>
      <c r="B15" s="9">
        <v>10109.4</v>
      </c>
      <c r="C15" s="7"/>
      <c r="D15" s="8"/>
    </row>
    <row r="16" spans="1:4" ht="15.75" customHeight="1" thickBot="1" x14ac:dyDescent="0.6">
      <c r="A16" s="8" t="s">
        <v>29</v>
      </c>
      <c r="B16" s="9">
        <v>9926.4</v>
      </c>
      <c r="C16" s="7"/>
      <c r="D16" s="8"/>
    </row>
    <row r="17" spans="1:4" ht="15.75" customHeight="1" thickBot="1" x14ac:dyDescent="0.6">
      <c r="A17" s="8" t="s">
        <v>30</v>
      </c>
      <c r="B17" s="9">
        <v>10109.4</v>
      </c>
      <c r="C17" s="7"/>
      <c r="D17" s="8"/>
    </row>
    <row r="18" spans="1:4" ht="15.75" customHeight="1" thickBot="1" x14ac:dyDescent="0.6">
      <c r="A18" s="8" t="s">
        <v>12</v>
      </c>
      <c r="B18" s="9">
        <v>11532.57</v>
      </c>
      <c r="C18" s="7"/>
      <c r="D18" s="8"/>
    </row>
    <row r="19" spans="1:4" ht="15.75" customHeight="1" thickBot="1" x14ac:dyDescent="0.6">
      <c r="A19" s="8" t="s">
        <v>18</v>
      </c>
      <c r="B19" s="9">
        <v>10547.43</v>
      </c>
      <c r="C19" s="7"/>
      <c r="D19" s="8"/>
    </row>
    <row r="20" spans="1:4" ht="15.75" customHeight="1" thickBot="1" x14ac:dyDescent="0.6">
      <c r="A20" s="8" t="s">
        <v>9</v>
      </c>
      <c r="B20" s="9">
        <v>4758.43</v>
      </c>
      <c r="C20" s="7"/>
      <c r="D20" s="8"/>
    </row>
    <row r="21" spans="1:4" ht="15.75" customHeight="1" thickBot="1" x14ac:dyDescent="0.6">
      <c r="A21" s="8" t="s">
        <v>10</v>
      </c>
      <c r="B21" s="9">
        <v>10810.09</v>
      </c>
      <c r="C21" s="7"/>
      <c r="D21" s="8"/>
    </row>
    <row r="22" spans="1:4" ht="15.75" customHeight="1" thickBot="1" x14ac:dyDescent="0.6">
      <c r="A22" s="8" t="s">
        <v>20</v>
      </c>
      <c r="B22" s="9">
        <v>10629.09</v>
      </c>
      <c r="C22" s="7"/>
      <c r="D22" s="8"/>
    </row>
    <row r="23" spans="1:4" ht="15.75" customHeight="1" thickBot="1" x14ac:dyDescent="0.6">
      <c r="A23" s="8" t="s">
        <v>8</v>
      </c>
      <c r="B23" s="9">
        <v>11228.41</v>
      </c>
      <c r="C23" s="7"/>
      <c r="D23" s="8"/>
    </row>
    <row r="24" spans="1:4" ht="15.75" customHeight="1" thickBot="1" x14ac:dyDescent="0.6">
      <c r="A24" s="8" t="s">
        <v>13</v>
      </c>
      <c r="B24" s="9">
        <v>11619.41</v>
      </c>
      <c r="C24" s="7"/>
      <c r="D24" s="8"/>
    </row>
    <row r="25" spans="1:4" ht="15.75" customHeight="1" thickBot="1" x14ac:dyDescent="0.6">
      <c r="A25" s="8" t="s">
        <v>17</v>
      </c>
      <c r="B25" s="9">
        <v>9428.43</v>
      </c>
      <c r="C25" s="7"/>
      <c r="D25" s="8"/>
    </row>
    <row r="26" spans="1:4" ht="15.75" customHeight="1" thickBot="1" x14ac:dyDescent="0.6">
      <c r="A26" s="8" t="s">
        <v>25</v>
      </c>
      <c r="B26" s="9">
        <v>10864.41</v>
      </c>
      <c r="C26" s="7"/>
      <c r="D26" s="8"/>
    </row>
    <row r="27" spans="1:4" ht="15.75" customHeight="1" thickBot="1" x14ac:dyDescent="0.6">
      <c r="A27" s="8" t="s">
        <v>26</v>
      </c>
      <c r="B27" s="9">
        <v>10865.41</v>
      </c>
      <c r="C27" s="7"/>
      <c r="D27" s="8"/>
    </row>
    <row r="28" spans="1:4" ht="15.75" customHeight="1" thickBot="1" x14ac:dyDescent="0.6">
      <c r="A28" s="8" t="s">
        <v>2</v>
      </c>
      <c r="B28" s="9">
        <v>9491.09</v>
      </c>
      <c r="C28" s="7"/>
      <c r="D28" s="8"/>
    </row>
    <row r="29" spans="1:4" ht="15.75" customHeight="1" thickBot="1" x14ac:dyDescent="0.6">
      <c r="A29" s="8" t="s">
        <v>28</v>
      </c>
      <c r="B29" s="9">
        <v>4043.76</v>
      </c>
      <c r="C29" s="7"/>
      <c r="D29" s="8"/>
    </row>
    <row r="30" spans="1:4" x14ac:dyDescent="0.55000000000000004">
      <c r="B30" s="18">
        <f>SUM(B2:B29)</f>
        <v>253144.08</v>
      </c>
      <c r="C30" s="14">
        <f>[1]Март!$W$28+[2]Март!$Y$15+[3]Март!$O$15</f>
        <v>263832.94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Аванс Нал</vt:lpstr>
      <vt:lpstr>Белый Аванс</vt:lpstr>
      <vt:lpstr>Белая ЗП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Лавров Дмитрий Юрьевич</dc:creator>
  <cp:lastModifiedBy>Дмитрий Лавров</cp:lastModifiedBy>
  <dcterms:created xsi:type="dcterms:W3CDTF">2023-04-04T08:36:43Z</dcterms:created>
  <dcterms:modified xsi:type="dcterms:W3CDTF">2023-08-25T05:44:35Z</dcterms:modified>
</cp:coreProperties>
</file>