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Dimompare\PycharmProjects\pythonProject28\Excel_files\"/>
    </mc:Choice>
  </mc:AlternateContent>
  <xr:revisionPtr revIDLastSave="0" documentId="13_ncr:1_{9A9FBE74-6223-452D-8F73-FB04705B51B8}" xr6:coauthVersionLast="47" xr6:coauthVersionMax="47" xr10:uidLastSave="{00000000-0000-0000-0000-000000000000}"/>
  <bookViews>
    <workbookView xWindow="-96" yWindow="-96" windowWidth="23232" windowHeight="12552" firstSheet="8" activeTab="10" xr2:uid="{00000000-000D-0000-FFFF-FFFF00000000}"/>
  </bookViews>
  <sheets>
    <sheet name="Сентябрь" sheetId="1" r:id="rId1"/>
    <sheet name="Октябрь" sheetId="2" r:id="rId2"/>
    <sheet name="Ноябрь" sheetId="3" r:id="rId3"/>
    <sheet name="Декабрь" sheetId="4" r:id="rId4"/>
    <sheet name="Январь" sheetId="5" r:id="rId5"/>
    <sheet name="Февраль" sheetId="6" r:id="rId6"/>
    <sheet name="Март" sheetId="7" r:id="rId7"/>
    <sheet name="Апрель" sheetId="8" r:id="rId8"/>
    <sheet name="Май" sheetId="9" r:id="rId9"/>
    <sheet name="Июнь" sheetId="10" r:id="rId10"/>
    <sheet name="Июль" sheetId="11" r:id="rId11"/>
    <sheet name="Август" sheetId="13" r:id="rId12"/>
    <sheet name="Сентябрь23" sheetId="14" r:id="rId13"/>
  </sheets>
  <calcPr calcId="191029"/>
  <customWorkbookViews>
    <customWorkbookView name="Лавров Дмитрий Юрьевич - Личное представление" guid="{4F012F30-D444-4BDC-A46D-4E093BC826A4}" autoUpdate="1" mergeInterval="5" personalView="1" maximized="1" xWindow="-8" yWindow="-8" windowWidth="1936" windowHeight="1056" activeSheetId="11"/>
    <customWorkbookView name="Гизетдинова Эльмира Ринатовна - Личное представление" guid="{6A9CF483-4E07-4BEC-A981-7B7BD644893F}" mergeInterval="0" personalView="1" maximized="1" xWindow="-8" yWindow="-8" windowWidth="1936" windowHeight="1066" activeSheetId="1"/>
    <customWorkbookView name="Порохова Марина Вячеславовна - Личное представление" guid="{36A16029-917F-49F3-B517-DD56BDC12DAB}" mergeInterval="0" personalView="1" maximized="1" xWindow="-8" yWindow="-8" windowWidth="1616" windowHeight="876" activeSheetId="2"/>
    <customWorkbookView name="Карпов Сергей Владимирович - Личное представление" guid="{723DC0BF-2CF0-4DAE-96BF-2EF569BE2144}" mergeInterval="0" personalView="1" maximized="1" xWindow="-8" yWindow="-8" windowWidth="1456" windowHeight="876" activeSheetId="3"/>
    <customWorkbookView name="Борисов Андрей Александрович - Личное представление" guid="{65ED0166-B869-4B91-A144-8B5BCAA6661C}" mergeInterval="0" personalView="1" maximized="1" xWindow="-8" yWindow="-8" windowWidth="1456" windowHeight="876" activeSheetId="3"/>
    <customWorkbookView name="Каримулин Салават Васильевич - Личное представление" guid="{DA405C25-BFAD-40C2-8078-4938CB55E50C}" mergeInterval="0" personalView="1" maximized="1" xWindow="-8" yWindow="-8" windowWidth="1456" windowHeight="876" activeSheetId="11"/>
    <customWorkbookView name="Раскита Александр Алексеевич - Личное представление" guid="{20FEDB4B-47F3-466C-A344-03AE32A4ADB6}" mergeInterval="0" personalView="1" maximized="1" xWindow="-8" yWindow="-8" windowWidth="1456" windowHeight="876" activeSheetId="1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7" i="14" l="1"/>
  <c r="AG28" i="14"/>
  <c r="AG29" i="14"/>
  <c r="AG30" i="14"/>
  <c r="AG31" i="14"/>
  <c r="AH25" i="13"/>
  <c r="AH26" i="13"/>
  <c r="AH31" i="13"/>
  <c r="AH32" i="13"/>
  <c r="AH29" i="13"/>
  <c r="AH22" i="13"/>
  <c r="AH23" i="13"/>
  <c r="AH19" i="13"/>
  <c r="AH17" i="13"/>
  <c r="AH3" i="13"/>
  <c r="AH34" i="13"/>
  <c r="AH20" i="13"/>
  <c r="AH40" i="13"/>
  <c r="AG3" i="14" l="1"/>
  <c r="AG45" i="14"/>
  <c r="AG44" i="14"/>
  <c r="AG43" i="14"/>
  <c r="AG42" i="14"/>
  <c r="AG41" i="14"/>
  <c r="AG40" i="14"/>
  <c r="AG39" i="14"/>
  <c r="AG38" i="14"/>
  <c r="AG37" i="14"/>
  <c r="AG36" i="14"/>
  <c r="AG35" i="14"/>
  <c r="AG34" i="14"/>
  <c r="AG33" i="14"/>
  <c r="AG32" i="14"/>
  <c r="AG26" i="14"/>
  <c r="AG25" i="14"/>
  <c r="AG24" i="14"/>
  <c r="AG23" i="14"/>
  <c r="AG22" i="14"/>
  <c r="AG20" i="14"/>
  <c r="AG19" i="14"/>
  <c r="AG18" i="14"/>
  <c r="AG17" i="14"/>
  <c r="AG16" i="14"/>
  <c r="AG15" i="14"/>
  <c r="AG14" i="14"/>
  <c r="AG13" i="14"/>
  <c r="AG12" i="14"/>
  <c r="AG11" i="14"/>
  <c r="AG10" i="14"/>
  <c r="AG9" i="14"/>
  <c r="AG8" i="14"/>
  <c r="AG7" i="14"/>
  <c r="AG6" i="14"/>
  <c r="AG5" i="14"/>
  <c r="AG4" i="14"/>
  <c r="AH5" i="13"/>
  <c r="AH6" i="13"/>
  <c r="AH7" i="13"/>
  <c r="AH8" i="13"/>
  <c r="AH9" i="13"/>
  <c r="AH10" i="13"/>
  <c r="AH11" i="13"/>
  <c r="AH12" i="13"/>
  <c r="AH13" i="13"/>
  <c r="AH21" i="13"/>
  <c r="AH14" i="13"/>
  <c r="AH15" i="13"/>
  <c r="AH16" i="13"/>
  <c r="AH18" i="13"/>
  <c r="AH35" i="13"/>
  <c r="AH24" i="13"/>
  <c r="AH38" i="13"/>
  <c r="AH36" i="13"/>
  <c r="AH27" i="13"/>
  <c r="AH28" i="13"/>
  <c r="AH30" i="13"/>
  <c r="AH37" i="13"/>
  <c r="AH33" i="13"/>
  <c r="AH39" i="13"/>
  <c r="AH41" i="13"/>
  <c r="AH42" i="13"/>
  <c r="AH43" i="13"/>
  <c r="AH44" i="13"/>
  <c r="AH45" i="13"/>
  <c r="AH46" i="13"/>
  <c r="AH47" i="13"/>
  <c r="AH45" i="11"/>
  <c r="AH29" i="11" l="1"/>
  <c r="AH6" i="11"/>
  <c r="AH22" i="11" l="1"/>
  <c r="AG15" i="10"/>
  <c r="AH31" i="11" l="1"/>
  <c r="AH24" i="11"/>
  <c r="AH25" i="11"/>
  <c r="AH26" i="11"/>
  <c r="AH28" i="11"/>
  <c r="AH34" i="11"/>
  <c r="AG38" i="10"/>
  <c r="AH3" i="11"/>
  <c r="AH4" i="11"/>
  <c r="AH5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3" i="11"/>
  <c r="AH27" i="11"/>
  <c r="AH30" i="11"/>
  <c r="AH32" i="11"/>
  <c r="AH33" i="11"/>
  <c r="AH35" i="11"/>
  <c r="AH36" i="11"/>
  <c r="AH37" i="11"/>
  <c r="AH38" i="11"/>
  <c r="AH39" i="11"/>
  <c r="AH40" i="11"/>
  <c r="AH41" i="11"/>
  <c r="AH42" i="11"/>
  <c r="AH43" i="11"/>
  <c r="AH44" i="11"/>
  <c r="AH4" i="13"/>
  <c r="AH2" i="11"/>
  <c r="AH46" i="11" l="1"/>
  <c r="AG26" i="10"/>
  <c r="AG22" i="10"/>
  <c r="AG36" i="10" l="1"/>
  <c r="AG32" i="10"/>
  <c r="AG3" i="10"/>
  <c r="AH12" i="9" l="1"/>
  <c r="AH15" i="9"/>
  <c r="AH20" i="9"/>
  <c r="AH25" i="9"/>
  <c r="AH21" i="9"/>
  <c r="AH23" i="9"/>
  <c r="AH4" i="9"/>
  <c r="AH5" i="9"/>
  <c r="AH6" i="9"/>
  <c r="AH7" i="9"/>
  <c r="AH8" i="9"/>
  <c r="AH9" i="9"/>
  <c r="AH10" i="9"/>
  <c r="AH11" i="9"/>
  <c r="AH13" i="9"/>
  <c r="AH14" i="9"/>
  <c r="AH16" i="9"/>
  <c r="AH17" i="9"/>
  <c r="AH18" i="9"/>
  <c r="AH19" i="9"/>
  <c r="AH22" i="9"/>
  <c r="AH24" i="9"/>
  <c r="AH26" i="9"/>
  <c r="AH27" i="9"/>
  <c r="AH28" i="9"/>
  <c r="AH29" i="9"/>
  <c r="AH30" i="9"/>
  <c r="AH31" i="9"/>
  <c r="AH32" i="9"/>
  <c r="AH33" i="9"/>
  <c r="AH34" i="9"/>
  <c r="AH35" i="9"/>
  <c r="AH36" i="9"/>
  <c r="AH37" i="9"/>
  <c r="AH38" i="9"/>
  <c r="AH3" i="9"/>
  <c r="AG37" i="10"/>
  <c r="AG35" i="10"/>
  <c r="AG34" i="10"/>
  <c r="AG33" i="10"/>
  <c r="AG31" i="10"/>
  <c r="AG29" i="10"/>
  <c r="AG28" i="10"/>
  <c r="AG27" i="10"/>
  <c r="AG25" i="10"/>
  <c r="AG24" i="10"/>
  <c r="AG23" i="10"/>
  <c r="AG21" i="10"/>
  <c r="AG20" i="10"/>
  <c r="AG18" i="10"/>
  <c r="AG17" i="10"/>
  <c r="AG16" i="10"/>
  <c r="AG14" i="10"/>
  <c r="AG13" i="10"/>
  <c r="AG12" i="10"/>
  <c r="AG11" i="10"/>
  <c r="AG10" i="10"/>
  <c r="AG9" i="10"/>
  <c r="AG8" i="10"/>
  <c r="AG7" i="10"/>
  <c r="AG6" i="10"/>
  <c r="AG5" i="10"/>
  <c r="AG4" i="10"/>
  <c r="AG4" i="8"/>
  <c r="AG19" i="8"/>
  <c r="AG20" i="8"/>
  <c r="AG21" i="8"/>
  <c r="AG22" i="8"/>
  <c r="AG23" i="8"/>
  <c r="AG24" i="8"/>
  <c r="AG25" i="8"/>
  <c r="AG26" i="8"/>
  <c r="AG27" i="8"/>
  <c r="AG28" i="8"/>
  <c r="AG29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5" i="8"/>
  <c r="AG6" i="8"/>
  <c r="AG7" i="8"/>
  <c r="AG8" i="8"/>
  <c r="AG9" i="8"/>
  <c r="AG10" i="8"/>
  <c r="AG11" i="8"/>
  <c r="AG12" i="8"/>
  <c r="AG13" i="8"/>
  <c r="AG14" i="8"/>
  <c r="AG15" i="8"/>
  <c r="AG16" i="8"/>
  <c r="AG17" i="8"/>
  <c r="AG18" i="8"/>
  <c r="AG3" i="8" l="1"/>
  <c r="AG42" i="8"/>
  <c r="AH7" i="7"/>
  <c r="AH38" i="7"/>
  <c r="AO23" i="7"/>
  <c r="AH29" i="7"/>
  <c r="AH10" i="7"/>
  <c r="AH11" i="7"/>
  <c r="AH12" i="7"/>
  <c r="AH13" i="7"/>
  <c r="AH14" i="7"/>
  <c r="AH15" i="7"/>
  <c r="AH16" i="7"/>
  <c r="AH17" i="7"/>
  <c r="AH18" i="7"/>
  <c r="AH19" i="7"/>
  <c r="AH21" i="7"/>
  <c r="AH22" i="7"/>
  <c r="AH23" i="7"/>
  <c r="AH25" i="7"/>
  <c r="AH27" i="7"/>
  <c r="AH31" i="7"/>
  <c r="AH32" i="7"/>
  <c r="AH30" i="7"/>
  <c r="AH26" i="7"/>
  <c r="AH28" i="7"/>
  <c r="AH24" i="7"/>
  <c r="AH34" i="7"/>
  <c r="AH35" i="7"/>
  <c r="AH36" i="7"/>
  <c r="AH37" i="7"/>
  <c r="AH39" i="7"/>
  <c r="AH40" i="7"/>
  <c r="AH3" i="7"/>
  <c r="AH9" i="7" l="1"/>
  <c r="AH8" i="7"/>
  <c r="AH6" i="7"/>
  <c r="AH5" i="7"/>
  <c r="AH4" i="7"/>
  <c r="AE6" i="6"/>
  <c r="AE21" i="6"/>
  <c r="AE5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" i="6" l="1"/>
  <c r="AE4" i="6"/>
  <c r="AH36" i="5"/>
  <c r="AH3" i="5"/>
  <c r="AH26" i="5" l="1"/>
  <c r="AH35" i="5"/>
  <c r="AH34" i="5"/>
  <c r="AH33" i="5"/>
  <c r="AH32" i="5"/>
  <c r="AH31" i="5"/>
  <c r="AH30" i="5"/>
  <c r="AH29" i="5"/>
  <c r="AH28" i="5"/>
  <c r="AH27" i="5"/>
  <c r="AH25" i="5"/>
  <c r="AH24" i="5"/>
  <c r="AH16" i="5"/>
  <c r="AH15" i="5"/>
  <c r="AH23" i="5"/>
  <c r="AH22" i="5"/>
  <c r="AH21" i="5"/>
  <c r="AH20" i="5"/>
  <c r="AH19" i="5"/>
  <c r="AH18" i="5"/>
  <c r="AH17" i="5"/>
  <c r="AH14" i="5"/>
  <c r="AH13" i="5"/>
  <c r="AH12" i="5"/>
  <c r="AH11" i="5"/>
  <c r="AH10" i="5"/>
  <c r="AH9" i="5"/>
  <c r="AH8" i="5"/>
  <c r="AH7" i="5"/>
  <c r="AH6" i="5"/>
  <c r="AH5" i="5"/>
  <c r="AH4" i="5"/>
  <c r="AH24" i="4"/>
  <c r="AH27" i="4"/>
  <c r="AH6" i="4"/>
  <c r="AH4" i="4" l="1"/>
  <c r="AH5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5" i="4"/>
  <c r="AH26" i="4"/>
  <c r="AH28" i="4"/>
  <c r="AH29" i="4"/>
  <c r="AH30" i="4"/>
  <c r="AH31" i="4"/>
  <c r="AH32" i="4"/>
  <c r="AH33" i="4"/>
  <c r="AH34" i="4"/>
  <c r="AH35" i="4"/>
  <c r="AH36" i="4"/>
  <c r="AH37" i="4"/>
  <c r="AH3" i="4"/>
  <c r="AG28" i="3"/>
  <c r="AG27" i="3"/>
  <c r="AG14" i="3"/>
  <c r="AH8" i="2"/>
  <c r="AH18" i="2"/>
  <c r="AH6" i="2"/>
  <c r="AH35" i="2"/>
  <c r="AH13" i="2"/>
  <c r="AG15" i="1"/>
  <c r="AG16" i="1"/>
  <c r="AG4" i="1"/>
  <c r="AG37" i="3"/>
  <c r="AG36" i="3"/>
  <c r="AG35" i="3"/>
  <c r="AG34" i="3"/>
  <c r="AG33" i="3"/>
  <c r="AG32" i="3"/>
  <c r="AG31" i="3"/>
  <c r="AG29" i="3"/>
  <c r="AG26" i="3"/>
  <c r="AG25" i="3"/>
  <c r="AG23" i="3"/>
  <c r="AG21" i="3"/>
  <c r="AG19" i="3"/>
  <c r="AG18" i="3"/>
  <c r="AG20" i="3"/>
  <c r="AG15" i="3"/>
  <c r="AG24" i="3"/>
  <c r="AG13" i="3"/>
  <c r="AG12" i="3"/>
  <c r="AG11" i="3"/>
  <c r="AG10" i="3"/>
  <c r="AG9" i="3"/>
  <c r="AG6" i="3"/>
  <c r="AG5" i="3"/>
  <c r="AG4" i="3"/>
  <c r="AG8" i="3"/>
  <c r="AG17" i="3"/>
  <c r="AG3" i="3"/>
  <c r="AH34" i="2"/>
  <c r="AH33" i="2"/>
  <c r="AH32" i="2"/>
  <c r="AH31" i="2"/>
  <c r="AH30" i="2"/>
  <c r="AH29" i="2"/>
  <c r="AH27" i="2"/>
  <c r="AH26" i="2"/>
  <c r="AH25" i="2"/>
  <c r="AH24" i="2"/>
  <c r="AH22" i="2"/>
  <c r="AH21" i="2"/>
  <c r="AH20" i="2"/>
  <c r="AH19" i="2"/>
  <c r="AH16" i="2"/>
  <c r="AH15" i="2"/>
  <c r="AH14" i="2"/>
  <c r="AH12" i="2"/>
  <c r="AH23" i="2"/>
  <c r="AH11" i="2"/>
  <c r="AH10" i="2"/>
  <c r="AH9" i="2"/>
  <c r="AH5" i="2"/>
  <c r="AH4" i="2"/>
  <c r="AH3" i="2"/>
  <c r="AG28" i="1"/>
  <c r="AG25" i="1"/>
  <c r="AG8" i="1"/>
  <c r="AG10" i="1"/>
  <c r="AG11" i="1"/>
  <c r="AG12" i="1"/>
  <c r="AG13" i="1"/>
  <c r="AG14" i="1"/>
  <c r="AG17" i="1"/>
  <c r="AG18" i="1"/>
  <c r="AG20" i="1"/>
  <c r="AG21" i="1"/>
  <c r="AG22" i="1"/>
  <c r="AG29" i="1"/>
  <c r="AG23" i="1"/>
  <c r="AG24" i="1"/>
  <c r="AG26" i="1"/>
  <c r="AG27" i="1"/>
  <c r="AG31" i="1"/>
  <c r="AG32" i="1"/>
  <c r="AG33" i="1"/>
  <c r="AG34" i="1"/>
  <c r="AG35" i="1"/>
  <c r="AG36" i="1"/>
  <c r="AG37" i="1"/>
  <c r="AG5" i="1"/>
  <c r="AG6" i="1"/>
  <c r="AG7" i="1"/>
  <c r="A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Борисов Андрей Александрович</author>
  </authors>
  <commentList>
    <comment ref="H14" authorId="0" shapeId="0" xr:uid="{1BBDB6C8-895F-48F4-9B27-9892F272EA1A}">
      <text>
        <r>
          <rPr>
            <sz val="9"/>
            <color indexed="81"/>
            <rFont val="Tahoma"/>
            <family val="2"/>
            <charset val="204"/>
          </rPr>
          <t>отработка 15.09.2022</t>
        </r>
      </text>
    </comment>
    <comment ref="D18" authorId="0" shapeId="0" xr:uid="{7B201EDC-105F-4995-861A-426C3345B835}">
      <text>
        <r>
          <rPr>
            <sz val="9"/>
            <color indexed="81"/>
            <rFont val="Tahoma"/>
            <family val="2"/>
            <charset val="204"/>
          </rPr>
          <t>отработка 15.09.2022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Борисов Андрей Александрович</author>
  </authors>
  <commentList>
    <comment ref="W3" authorId="0" shapeId="0" xr:uid="{519CB085-E6B0-41EF-9DA8-FF054036BADF}">
      <text>
        <r>
          <rPr>
            <sz val="9"/>
            <color indexed="81"/>
            <rFont val="Tahoma"/>
            <family val="2"/>
            <charset val="204"/>
          </rPr>
          <t xml:space="preserve">отработка 15.09.2022
</t>
        </r>
      </text>
    </comment>
    <comment ref="C20" authorId="0" shapeId="0" xr:uid="{B0DC5F83-B852-4F5D-8B85-5B6CCA6CB05C}">
      <text>
        <r>
          <rPr>
            <sz val="9"/>
            <color indexed="81"/>
            <rFont val="Tahoma"/>
            <family val="2"/>
            <charset val="204"/>
          </rPr>
          <t xml:space="preserve">отработка 15.09.2022
</t>
        </r>
      </text>
    </comment>
    <comment ref="W22" authorId="0" shapeId="0" xr:uid="{45CC6841-9823-4E3E-9EA4-6320D1801FB6}">
      <text>
        <r>
          <rPr>
            <sz val="9"/>
            <color indexed="81"/>
            <rFont val="Tahoma"/>
            <family val="2"/>
            <charset val="204"/>
          </rPr>
          <t xml:space="preserve">отработка 15.09.2022
</t>
        </r>
      </text>
    </comment>
    <comment ref="AF22" authorId="0" shapeId="0" xr:uid="{C55C3C95-42C9-4898-94CC-E25F6D358F34}">
      <text>
        <r>
          <rPr>
            <sz val="9"/>
            <color indexed="81"/>
            <rFont val="Tahoma"/>
            <family val="2"/>
            <charset val="204"/>
          </rPr>
          <t xml:space="preserve">отработка 15.09.2022
</t>
        </r>
      </text>
    </comment>
    <comment ref="L24" authorId="0" shapeId="0" xr:uid="{82386DAF-CBEF-4FB4-AED4-72E960ECD43D}">
      <text>
        <r>
          <rPr>
            <sz val="9"/>
            <color indexed="81"/>
            <rFont val="Tahoma"/>
            <family val="2"/>
            <charset val="204"/>
          </rPr>
          <t xml:space="preserve">отработка 15.09.2022
</t>
        </r>
      </text>
    </comment>
    <comment ref="AA25" authorId="0" shapeId="0" xr:uid="{396596F8-83FF-4F87-9A79-5EA151FDFEA2}">
      <text>
        <r>
          <rPr>
            <sz val="9"/>
            <color indexed="81"/>
            <rFont val="Tahoma"/>
            <family val="2"/>
            <charset val="204"/>
          </rPr>
          <t xml:space="preserve">отработка 15.09.2022
</t>
        </r>
      </text>
    </comment>
    <comment ref="C29" authorId="0" shapeId="0" xr:uid="{DAD5AF5E-134F-4269-8E5B-9D1038022074}">
      <text>
        <r>
          <rPr>
            <sz val="9"/>
            <color indexed="81"/>
            <rFont val="Tahoma"/>
            <family val="2"/>
            <charset val="204"/>
          </rPr>
          <t xml:space="preserve">отработка 15.09.2022
</t>
        </r>
      </text>
    </comment>
    <comment ref="J29" authorId="0" shapeId="0" xr:uid="{1ECCB43D-429B-4B67-8C81-A5B31D87D6B0}">
      <text>
        <r>
          <rPr>
            <sz val="9"/>
            <color indexed="81"/>
            <rFont val="Tahoma"/>
            <family val="2"/>
            <charset val="204"/>
          </rPr>
          <t xml:space="preserve">отработка 15.09.2022
</t>
        </r>
      </text>
    </comment>
    <comment ref="C32" authorId="0" shapeId="0" xr:uid="{78017306-4072-4FC1-9123-1A015A6FDAB3}">
      <text>
        <r>
          <rPr>
            <sz val="9"/>
            <color indexed="81"/>
            <rFont val="Tahoma"/>
            <family val="2"/>
            <charset val="204"/>
          </rPr>
          <t xml:space="preserve">отработка 15.09.2022
</t>
        </r>
      </text>
    </comment>
    <comment ref="Q32" authorId="0" shapeId="0" xr:uid="{2B906552-2CF4-4779-A2F6-D5522B1BBD0E}">
      <text>
        <r>
          <rPr>
            <sz val="9"/>
            <color indexed="81"/>
            <rFont val="Tahoma"/>
            <family val="2"/>
            <charset val="204"/>
          </rPr>
          <t xml:space="preserve">отработка 15.09.2022
</t>
        </r>
      </text>
    </comment>
    <comment ref="W32" authorId="0" shapeId="0" xr:uid="{96F3F891-D771-4C6C-8F6C-C72946AF22DD}">
      <text>
        <r>
          <rPr>
            <sz val="9"/>
            <color indexed="81"/>
            <rFont val="Tahoma"/>
            <family val="2"/>
            <charset val="204"/>
          </rPr>
          <t xml:space="preserve">отработка 15.09.2022
</t>
        </r>
      </text>
    </comment>
    <comment ref="X32" authorId="0" shapeId="0" xr:uid="{363CC82C-13BA-4E40-838D-56A824627245}">
      <text>
        <r>
          <rPr>
            <sz val="9"/>
            <color indexed="81"/>
            <rFont val="Tahoma"/>
            <family val="2"/>
            <charset val="204"/>
          </rPr>
          <t xml:space="preserve">отработка 15.09.2022
</t>
        </r>
      </text>
    </comment>
    <comment ref="C33" authorId="0" shapeId="0" xr:uid="{BA105D51-C49E-4AB1-ABA9-775B33F9B975}">
      <text>
        <r>
          <rPr>
            <sz val="9"/>
            <color indexed="81"/>
            <rFont val="Tahoma"/>
            <family val="2"/>
            <charset val="204"/>
          </rPr>
          <t xml:space="preserve">отработка 15.09.2022
</t>
        </r>
      </text>
    </comment>
    <comment ref="J33" authorId="0" shapeId="0" xr:uid="{E58C6CD7-5B52-48E3-876D-83F5EED89E70}">
      <text>
        <r>
          <rPr>
            <sz val="9"/>
            <color indexed="81"/>
            <rFont val="Tahoma"/>
            <family val="2"/>
            <charset val="204"/>
          </rPr>
          <t xml:space="preserve">отработка 15.09.2022
</t>
        </r>
      </text>
    </comment>
    <comment ref="Q33" authorId="0" shapeId="0" xr:uid="{4FADAFA7-486C-435C-97BE-FFDCA3CBFA94}">
      <text>
        <r>
          <rPr>
            <sz val="9"/>
            <color indexed="81"/>
            <rFont val="Tahoma"/>
            <family val="2"/>
            <charset val="204"/>
          </rPr>
          <t xml:space="preserve">отработка 15.09.2022
</t>
        </r>
      </text>
    </comment>
    <comment ref="J34" authorId="0" shapeId="0" xr:uid="{7B8FC4A0-5E5E-4135-A77B-091EF0F64A73}">
      <text>
        <r>
          <rPr>
            <sz val="9"/>
            <color indexed="81"/>
            <rFont val="Tahoma"/>
            <family val="2"/>
            <charset val="204"/>
          </rPr>
          <t xml:space="preserve">отработка 15.09.2022
</t>
        </r>
      </text>
    </comment>
    <comment ref="E35" authorId="0" shapeId="0" xr:uid="{B26F5F2C-55A7-42AA-8D0A-C97A7FB24A67}">
      <text>
        <r>
          <rPr>
            <sz val="9"/>
            <color indexed="81"/>
            <rFont val="Tahoma"/>
            <family val="2"/>
            <charset val="204"/>
          </rPr>
          <t xml:space="preserve">отработка 15.09.2022
</t>
        </r>
      </text>
    </comment>
    <comment ref="T35" authorId="0" shapeId="0" xr:uid="{B755D180-C9AB-4345-B1EA-1993F6252814}">
      <text>
        <r>
          <rPr>
            <sz val="9"/>
            <color indexed="81"/>
            <rFont val="Tahoma"/>
            <family val="2"/>
            <charset val="204"/>
          </rPr>
          <t xml:space="preserve">отработка 15.09.2022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Лавров Дмитрий Юрьевич</author>
  </authors>
  <commentList>
    <comment ref="Q34" authorId="0" shapeId="0" xr:uid="{27B248D5-957D-493A-9B28-B0BC3D01E48F}">
      <text>
        <r>
          <rPr>
            <b/>
            <sz val="9"/>
            <color indexed="81"/>
            <rFont val="Tahoma"/>
            <family val="2"/>
            <charset val="204"/>
          </rPr>
          <t>Лавров Дмитрий Юрьевич:</t>
        </r>
        <r>
          <rPr>
            <sz val="9"/>
            <color indexed="81"/>
            <rFont val="Tahoma"/>
            <family val="2"/>
            <charset val="204"/>
          </rPr>
          <t xml:space="preserve">
2 часа двойная Бехетле, работа с 6:30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Лавров Дмитрий Юрьевич</author>
  </authors>
  <commentList>
    <comment ref="L42" authorId="0" shapeId="0" xr:uid="{9144CC6C-9F43-4F75-800C-01F8D4D3CAC6}">
      <text>
        <r>
          <rPr>
            <b/>
            <sz val="9"/>
            <color indexed="81"/>
            <rFont val="Tahoma"/>
            <family val="2"/>
            <charset val="204"/>
          </rPr>
          <t>Лавров Дмитрий Юрьевич:</t>
        </r>
        <r>
          <rPr>
            <sz val="9"/>
            <color indexed="81"/>
            <rFont val="Tahoma"/>
            <family val="2"/>
            <charset val="204"/>
          </rPr>
          <t xml:space="preserve">
Замена шин. Ершов, Максимов</t>
        </r>
      </text>
    </comment>
    <comment ref="T42" authorId="0" shapeId="0" xr:uid="{A0BC5040-8190-4E83-BD1C-C18D0EF7EEAE}">
      <text>
        <r>
          <rPr>
            <b/>
            <sz val="9"/>
            <color indexed="81"/>
            <rFont val="Tahoma"/>
            <family val="2"/>
            <charset val="204"/>
          </rPr>
          <t>Лавров Дмитрий Юрьевич:</t>
        </r>
        <r>
          <rPr>
            <sz val="9"/>
            <color indexed="81"/>
            <rFont val="Tahoma"/>
            <family val="2"/>
            <charset val="204"/>
          </rPr>
          <t xml:space="preserve">
Ремонт: замена ресоры цена 5300
работа 2000
</t>
        </r>
      </text>
    </comment>
    <comment ref="AB42" authorId="0" shapeId="0" xr:uid="{3E868C24-5587-41BE-8DBF-5CCCC3941895}">
      <text>
        <r>
          <rPr>
            <b/>
            <sz val="9"/>
            <color indexed="81"/>
            <rFont val="Tahoma"/>
            <family val="2"/>
            <charset val="204"/>
          </rPr>
          <t>Лавров Дмитрий Юрьевич:</t>
        </r>
        <r>
          <rPr>
            <sz val="9"/>
            <color indexed="81"/>
            <rFont val="Tahoma"/>
            <family val="2"/>
            <charset val="204"/>
          </rPr>
          <t xml:space="preserve">
Колеса 4 шт.
</t>
        </r>
      </text>
    </comment>
    <comment ref="AD42" authorId="0" shapeId="0" xr:uid="{2E7654D3-7D91-4C2C-B3A1-24EB5EC075BB}">
      <text>
        <r>
          <rPr>
            <b/>
            <sz val="9"/>
            <color indexed="81"/>
            <rFont val="Tahoma"/>
            <family val="2"/>
            <charset val="204"/>
          </rPr>
          <t>Лавров Дмитрий Юрьевич:</t>
        </r>
        <r>
          <rPr>
            <sz val="9"/>
            <color indexed="81"/>
            <rFont val="Tahoma"/>
            <family val="2"/>
            <charset val="204"/>
          </rPr>
          <t xml:space="preserve">
Замена колес Осипов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Лавров Дмитрий Юрьевич</author>
  </authors>
  <commentList>
    <comment ref="D39" authorId="0" shapeId="0" xr:uid="{298AEBD1-8008-4765-A97C-E82378E56572}">
      <text>
        <r>
          <rPr>
            <b/>
            <sz val="9"/>
            <color indexed="81"/>
            <rFont val="Tahoma"/>
            <family val="2"/>
            <charset val="204"/>
          </rPr>
          <t>Лавров Дмитрий Юрьевич:</t>
        </r>
        <r>
          <rPr>
            <sz val="9"/>
            <color indexed="81"/>
            <rFont val="Tahoma"/>
            <family val="2"/>
            <charset val="204"/>
          </rPr>
          <t xml:space="preserve">
Осипов колодки перед-зад
</t>
        </r>
      </text>
    </comment>
    <comment ref="E40" authorId="0" shapeId="0" xr:uid="{6D4164E3-34EE-4E8D-8079-908CE6C99DF1}">
      <text>
        <r>
          <rPr>
            <b/>
            <sz val="9"/>
            <color indexed="81"/>
            <rFont val="Tahoma"/>
            <family val="2"/>
            <charset val="204"/>
          </rPr>
          <t>Лавров Дмитрий Юрьевич:</t>
        </r>
        <r>
          <rPr>
            <sz val="9"/>
            <color indexed="81"/>
            <rFont val="Tahoma"/>
            <family val="2"/>
            <charset val="204"/>
          </rPr>
          <t xml:space="preserve">
Максимов отравился, не было выхода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Раскита Александр Алексеевич</author>
  </authors>
  <commentList>
    <comment ref="AF13" authorId="0" shapeId="0" xr:uid="{35ADACEE-2CB5-465C-B8A3-12517AA83CDB}">
      <text>
        <r>
          <rPr>
            <b/>
            <sz val="9"/>
            <color indexed="81"/>
            <rFont val="Tahoma"/>
            <family val="2"/>
            <charset val="204"/>
          </rPr>
          <t>Раскита Александр Алексеевич:</t>
        </r>
        <r>
          <rPr>
            <sz val="9"/>
            <color indexed="81"/>
            <rFont val="Tahoma"/>
            <family val="2"/>
            <charset val="204"/>
          </rPr>
          <t xml:space="preserve">
день рождение</t>
        </r>
      </text>
    </comment>
  </commentList>
</comments>
</file>

<file path=xl/sharedStrings.xml><?xml version="1.0" encoding="utf-8"?>
<sst xmlns="http://schemas.openxmlformats.org/spreadsheetml/2006/main" count="3034" uniqueCount="134">
  <si>
    <t>Упр.склада</t>
  </si>
  <si>
    <t>Бабашкина Людмила</t>
  </si>
  <si>
    <t>Кассир-оператор</t>
  </si>
  <si>
    <t>Руслан Хисамутдинов</t>
  </si>
  <si>
    <t>Логист</t>
  </si>
  <si>
    <t>Сафиуллин Руслан</t>
  </si>
  <si>
    <t>Водитель-экспедитор</t>
  </si>
  <si>
    <t>Филиппов Дмитрий</t>
  </si>
  <si>
    <t>Максимов Евгений</t>
  </si>
  <si>
    <t>Осипов Евгений</t>
  </si>
  <si>
    <t>Шагивалиев Ильфат</t>
  </si>
  <si>
    <t>Б</t>
  </si>
  <si>
    <t>Ершов Евгений</t>
  </si>
  <si>
    <t>Халилов Артур</t>
  </si>
  <si>
    <t>Кладовщик-комплектовщик</t>
  </si>
  <si>
    <t>Раскита Александр</t>
  </si>
  <si>
    <t>Авдеев Алексей</t>
  </si>
  <si>
    <t>Данилов Дмитрий</t>
  </si>
  <si>
    <t>Каримуллин Салават</t>
  </si>
  <si>
    <t>Коптелов Владимир</t>
  </si>
  <si>
    <t>Фимин Никита</t>
  </si>
  <si>
    <t>Оглоблин Дмитрий</t>
  </si>
  <si>
    <t>Самигуллина Рушания</t>
  </si>
  <si>
    <t>Порохова Марина</t>
  </si>
  <si>
    <t>Ахметзянов Камиль</t>
  </si>
  <si>
    <t>Билалов Зульфат</t>
  </si>
  <si>
    <t>Дустов Анвар</t>
  </si>
  <si>
    <t>Салахетдинов Ринат</t>
  </si>
  <si>
    <t>Якупова Гульнара</t>
  </si>
  <si>
    <t>Нефедова Наталья</t>
  </si>
  <si>
    <t>Мазитов Айрат</t>
  </si>
  <si>
    <t>Масюк Олег</t>
  </si>
  <si>
    <t>Щепин Андрей</t>
  </si>
  <si>
    <t>Зам.упр.склада</t>
  </si>
  <si>
    <t>Смена 1</t>
  </si>
  <si>
    <t>Водители</t>
  </si>
  <si>
    <t>Смена 2</t>
  </si>
  <si>
    <t>Итого</t>
  </si>
  <si>
    <t>Офис</t>
  </si>
  <si>
    <t>Лавров Дмитрий</t>
  </si>
  <si>
    <t>НН</t>
  </si>
  <si>
    <t>Отп</t>
  </si>
  <si>
    <t>Ад</t>
  </si>
  <si>
    <t>Должность</t>
  </si>
  <si>
    <t>Грузчик</t>
  </si>
  <si>
    <t>День недели</t>
  </si>
  <si>
    <t>Менеджер WMS</t>
  </si>
  <si>
    <t>чт</t>
  </si>
  <si>
    <t>пт</t>
  </si>
  <si>
    <t>сб</t>
  </si>
  <si>
    <t>вс</t>
  </si>
  <si>
    <t>пн</t>
  </si>
  <si>
    <t>вт</t>
  </si>
  <si>
    <t>ср</t>
  </si>
  <si>
    <t>Фролов Дмитрий</t>
  </si>
  <si>
    <t>Отс</t>
  </si>
  <si>
    <t>Б/4</t>
  </si>
  <si>
    <t>Насибулина Гулия</t>
  </si>
  <si>
    <t>Уволен</t>
  </si>
  <si>
    <t>Б/5</t>
  </si>
  <si>
    <t>Пряхин Павел</t>
  </si>
  <si>
    <t>М</t>
  </si>
  <si>
    <t>Хайбуллин Ильгам</t>
  </si>
  <si>
    <t>От</t>
  </si>
  <si>
    <t>Б/8</t>
  </si>
  <si>
    <t>Хисамутдинов Руслан</t>
  </si>
  <si>
    <t>ПР</t>
  </si>
  <si>
    <t>Н/Н</t>
  </si>
  <si>
    <t>Даминов Альберт</t>
  </si>
  <si>
    <t>Иютин Анатолий</t>
  </si>
  <si>
    <t>ув</t>
  </si>
  <si>
    <t>Ад/Б</t>
  </si>
  <si>
    <t>перенос</t>
  </si>
  <si>
    <t>Б/3</t>
  </si>
  <si>
    <t>В</t>
  </si>
  <si>
    <t>АД</t>
  </si>
  <si>
    <t>УД/5</t>
  </si>
  <si>
    <t>ГО</t>
  </si>
  <si>
    <t>АД/Б</t>
  </si>
  <si>
    <t>АД/Б/6</t>
  </si>
  <si>
    <t>8уд1</t>
  </si>
  <si>
    <t>Уд5</t>
  </si>
  <si>
    <t>Б/1</t>
  </si>
  <si>
    <t>Пр</t>
  </si>
  <si>
    <t>Бояров Александр</t>
  </si>
  <si>
    <t>ОТ</t>
  </si>
  <si>
    <t xml:space="preserve">Насибуллина  Гулия </t>
  </si>
  <si>
    <t xml:space="preserve">Щепин Андрей </t>
  </si>
  <si>
    <t>Камаров Азат</t>
  </si>
  <si>
    <t xml:space="preserve">ПР </t>
  </si>
  <si>
    <t>Нутфуллин Айзат</t>
  </si>
  <si>
    <t>Зуева Елизавета</t>
  </si>
  <si>
    <t>Оев Рустам</t>
  </si>
  <si>
    <t>Иютин Александр</t>
  </si>
  <si>
    <t>Насибуллина  Гулия</t>
  </si>
  <si>
    <t>Хазбиулин Игорь</t>
  </si>
  <si>
    <t>Бригадир</t>
  </si>
  <si>
    <t>Наемные</t>
  </si>
  <si>
    <t>затраты на водителей</t>
  </si>
  <si>
    <t>Шакиров Салават</t>
  </si>
  <si>
    <t>уволен</t>
  </si>
  <si>
    <t>Зайнуллин Адель</t>
  </si>
  <si>
    <t>В/4</t>
  </si>
  <si>
    <t>Пн</t>
  </si>
  <si>
    <t>Вт</t>
  </si>
  <si>
    <t>Ср</t>
  </si>
  <si>
    <t>Чт</t>
  </si>
  <si>
    <t>Пт</t>
  </si>
  <si>
    <t>Сб</t>
  </si>
  <si>
    <t>Вс</t>
  </si>
  <si>
    <t>П</t>
  </si>
  <si>
    <t>От/16</t>
  </si>
  <si>
    <t>Шорников Феликс</t>
  </si>
  <si>
    <t>Ахмедзянов Данил</t>
  </si>
  <si>
    <t>Старший кладовщик</t>
  </si>
  <si>
    <t>Гильметдинов Марсель</t>
  </si>
  <si>
    <t>РР</t>
  </si>
  <si>
    <t>Ясавиев Тимур</t>
  </si>
  <si>
    <t>Усенов Рустам</t>
  </si>
  <si>
    <t>Лагутин Виталий</t>
  </si>
  <si>
    <t>Оганесян Мариам</t>
  </si>
  <si>
    <t>Уборщик помещений</t>
  </si>
  <si>
    <t>Марушкин Антон</t>
  </si>
  <si>
    <t>Сумма за выход</t>
  </si>
  <si>
    <t>Айрат</t>
  </si>
  <si>
    <t>Премия</t>
  </si>
  <si>
    <t>Да</t>
  </si>
  <si>
    <t>Нет</t>
  </si>
  <si>
    <t>Ад/4</t>
  </si>
  <si>
    <t>Салахов Наиль</t>
  </si>
  <si>
    <t xml:space="preserve">Костин Георгий </t>
  </si>
  <si>
    <t>Зайцев Кирилл</t>
  </si>
  <si>
    <t>Козин Александр</t>
  </si>
  <si>
    <t>Шарафутдинов Равиль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</si>
</sst>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sz val="8"/>
      <name val="Calibri"/>
      <family val="2"/>
      <scheme val="minor"/>
    </font>
    <font>
      <b/>
      <sz val="12"/>
      <color theme="4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/>
    <xf numFmtId="164" fontId="2" fillId="5" borderId="1" xfId="0" applyNumberFormat="1" applyFont="1" applyFill="1" applyBorder="1" applyAlignment="1">
      <alignment horizontal="center" vertical="center"/>
    </xf>
    <xf numFmtId="0" fontId="2" fillId="4" borderId="0" xfId="0" applyFont="1" applyFill="1"/>
    <xf numFmtId="0" fontId="1" fillId="6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4" borderId="0" xfId="0" applyFont="1" applyFill="1"/>
    <xf numFmtId="0" fontId="2" fillId="9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1" xfId="0" applyFont="1" applyFill="1" applyBorder="1"/>
    <xf numFmtId="0" fontId="2" fillId="13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16" fontId="2" fillId="4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8" fillId="0" borderId="5" xfId="0" applyFont="1" applyBorder="1"/>
    <xf numFmtId="0" fontId="8" fillId="0" borderId="6" xfId="0" applyFont="1" applyBorder="1"/>
    <xf numFmtId="0" fontId="8" fillId="0" borderId="7" xfId="0" applyFont="1" applyBorder="1"/>
    <xf numFmtId="0" fontId="8" fillId="4" borderId="5" xfId="0" applyFont="1" applyFill="1" applyBorder="1"/>
    <xf numFmtId="0" fontId="8" fillId="4" borderId="6" xfId="0" applyFont="1" applyFill="1" applyBorder="1"/>
    <xf numFmtId="0" fontId="8" fillId="4" borderId="7" xfId="0" applyFont="1" applyFill="1" applyBorder="1"/>
    <xf numFmtId="0" fontId="0" fillId="0" borderId="0" xfId="0" applyAlignment="1">
      <alignment horizontal="center" vertical="center"/>
    </xf>
    <xf numFmtId="0" fontId="2" fillId="5" borderId="6" xfId="0" applyFont="1" applyFill="1" applyBorder="1"/>
    <xf numFmtId="0" fontId="2" fillId="0" borderId="0" xfId="0" applyFont="1" applyAlignment="1">
      <alignment horizontal="center" vertical="center"/>
    </xf>
    <xf numFmtId="0" fontId="10" fillId="0" borderId="1" xfId="0" applyFont="1" applyBorder="1"/>
    <xf numFmtId="0" fontId="2" fillId="0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9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9" fillId="16" borderId="2" xfId="0" applyFont="1" applyFill="1" applyBorder="1" applyAlignment="1">
      <alignment horizontal="center" vertical="center"/>
    </xf>
    <xf numFmtId="0" fontId="9" fillId="16" borderId="3" xfId="0" applyFont="1" applyFill="1" applyBorder="1" applyAlignment="1">
      <alignment horizontal="center" vertical="center"/>
    </xf>
    <xf numFmtId="0" fontId="9" fillId="16" borderId="4" xfId="0" applyFont="1" applyFill="1" applyBorder="1" applyAlignment="1">
      <alignment horizontal="center" vertical="center"/>
    </xf>
    <xf numFmtId="0" fontId="2" fillId="16" borderId="3" xfId="0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  <xf numFmtId="0" fontId="9" fillId="16" borderId="2" xfId="0" applyFont="1" applyFill="1" applyBorder="1" applyAlignment="1">
      <alignment horizontal="center" vertical="center" wrapText="1"/>
    </xf>
    <xf numFmtId="0" fontId="2" fillId="16" borderId="3" xfId="0" applyFont="1" applyFill="1" applyBorder="1" applyAlignment="1">
      <alignment horizontal="center" vertical="center" wrapText="1"/>
    </xf>
    <xf numFmtId="0" fontId="2" fillId="16" borderId="4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10" Type="http://schemas.openxmlformats.org/officeDocument/2006/relationships/comments" Target="../comments1.xml"/><Relationship Id="rId4" Type="http://schemas.openxmlformats.org/officeDocument/2006/relationships/printerSettings" Target="../printerSettings/printerSettings4.bin"/><Relationship Id="rId9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3.bin"/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Relationship Id="rId4" Type="http://schemas.openxmlformats.org/officeDocument/2006/relationships/printerSettings" Target="../printerSettings/printerSettings44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4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Relationship Id="rId4" Type="http://schemas.openxmlformats.org/officeDocument/2006/relationships/printerSettings" Target="../printerSettings/printerSettings20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3.bin"/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Relationship Id="rId4" Type="http://schemas.openxmlformats.org/officeDocument/2006/relationships/printerSettings" Target="../printerSettings/printerSettings2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7.bin"/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28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1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4" Type="http://schemas.openxmlformats.org/officeDocument/2006/relationships/printerSettings" Target="../printerSettings/printerSettings3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9.bin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Relationship Id="rId6" Type="http://schemas.openxmlformats.org/officeDocument/2006/relationships/comments" Target="../comments5.xml"/><Relationship Id="rId5" Type="http://schemas.openxmlformats.org/officeDocument/2006/relationships/vmlDrawing" Target="../drawings/vmlDrawing5.vml"/><Relationship Id="rId4" Type="http://schemas.openxmlformats.org/officeDocument/2006/relationships/printerSettings" Target="../printerSettings/printerSettings4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7"/>
  <sheetViews>
    <sheetView zoomScale="70" zoomScaleNormal="70" workbookViewId="0">
      <pane ySplit="1" topLeftCell="A2" activePane="bottomLeft" state="frozen"/>
      <selection pane="bottomLeft" activeCell="A25" sqref="A25"/>
    </sheetView>
  </sheetViews>
  <sheetFormatPr defaultColWidth="9.15625" defaultRowHeight="15.6" x14ac:dyDescent="0.6"/>
  <cols>
    <col min="1" max="1" width="26.26171875" style="4" customWidth="1"/>
    <col min="2" max="2" width="32.83984375" style="4" customWidth="1"/>
    <col min="3" max="32" width="6.41796875" style="11" customWidth="1"/>
    <col min="33" max="16384" width="9.15625" style="4"/>
  </cols>
  <sheetData>
    <row r="1" spans="1:34" x14ac:dyDescent="0.6">
      <c r="B1" s="4" t="s">
        <v>45</v>
      </c>
      <c r="C1" s="11" t="s">
        <v>47</v>
      </c>
      <c r="D1" s="11" t="s">
        <v>48</v>
      </c>
      <c r="E1" s="11" t="s">
        <v>49</v>
      </c>
      <c r="F1" s="11" t="s">
        <v>50</v>
      </c>
      <c r="G1" s="11" t="s">
        <v>51</v>
      </c>
      <c r="H1" s="11" t="s">
        <v>52</v>
      </c>
      <c r="I1" s="11" t="s">
        <v>53</v>
      </c>
      <c r="J1" s="11" t="s">
        <v>47</v>
      </c>
      <c r="K1" s="11" t="s">
        <v>48</v>
      </c>
      <c r="L1" s="11" t="s">
        <v>49</v>
      </c>
      <c r="M1" s="11" t="s">
        <v>50</v>
      </c>
      <c r="N1" s="11" t="s">
        <v>51</v>
      </c>
      <c r="O1" s="11" t="s">
        <v>52</v>
      </c>
      <c r="P1" s="11" t="s">
        <v>53</v>
      </c>
      <c r="Q1" s="11" t="s">
        <v>47</v>
      </c>
      <c r="R1" s="11" t="s">
        <v>48</v>
      </c>
      <c r="S1" s="11" t="s">
        <v>49</v>
      </c>
      <c r="T1" s="11" t="s">
        <v>50</v>
      </c>
      <c r="U1" s="11" t="s">
        <v>51</v>
      </c>
      <c r="V1" s="11" t="s">
        <v>52</v>
      </c>
      <c r="W1" s="11" t="s">
        <v>53</v>
      </c>
      <c r="X1" s="11" t="s">
        <v>47</v>
      </c>
      <c r="Y1" s="11" t="s">
        <v>48</v>
      </c>
      <c r="Z1" s="11" t="s">
        <v>49</v>
      </c>
      <c r="AA1" s="11" t="s">
        <v>50</v>
      </c>
      <c r="AB1" s="11" t="s">
        <v>51</v>
      </c>
      <c r="AC1" s="11" t="s">
        <v>52</v>
      </c>
      <c r="AD1" s="11" t="s">
        <v>53</v>
      </c>
      <c r="AE1" s="11" t="s">
        <v>47</v>
      </c>
      <c r="AF1" s="11" t="s">
        <v>48</v>
      </c>
    </row>
    <row r="2" spans="1:34" ht="19" customHeight="1" x14ac:dyDescent="0.6">
      <c r="A2" s="1" t="s">
        <v>38</v>
      </c>
      <c r="B2" s="1" t="s">
        <v>43</v>
      </c>
      <c r="C2" s="3">
        <v>44805</v>
      </c>
      <c r="D2" s="3">
        <v>44806</v>
      </c>
      <c r="E2" s="3">
        <v>44807</v>
      </c>
      <c r="F2" s="3">
        <v>44808</v>
      </c>
      <c r="G2" s="3">
        <v>44809</v>
      </c>
      <c r="H2" s="3">
        <v>44810</v>
      </c>
      <c r="I2" s="3">
        <v>44811</v>
      </c>
      <c r="J2" s="3">
        <v>44812</v>
      </c>
      <c r="K2" s="3">
        <v>44813</v>
      </c>
      <c r="L2" s="3">
        <v>44814</v>
      </c>
      <c r="M2" s="3">
        <v>44815</v>
      </c>
      <c r="N2" s="3">
        <v>44816</v>
      </c>
      <c r="O2" s="3">
        <v>44817</v>
      </c>
      <c r="P2" s="3">
        <v>44818</v>
      </c>
      <c r="Q2" s="3">
        <v>44819</v>
      </c>
      <c r="R2" s="3">
        <v>44820</v>
      </c>
      <c r="S2" s="3">
        <v>44821</v>
      </c>
      <c r="T2" s="3">
        <v>44822</v>
      </c>
      <c r="U2" s="3">
        <v>44823</v>
      </c>
      <c r="V2" s="3">
        <v>44824</v>
      </c>
      <c r="W2" s="3">
        <v>44825</v>
      </c>
      <c r="X2" s="3">
        <v>44826</v>
      </c>
      <c r="Y2" s="3">
        <v>44827</v>
      </c>
      <c r="Z2" s="3">
        <v>44828</v>
      </c>
      <c r="AA2" s="3">
        <v>44829</v>
      </c>
      <c r="AB2" s="3">
        <v>44830</v>
      </c>
      <c r="AC2" s="3">
        <v>44831</v>
      </c>
      <c r="AD2" s="3">
        <v>44832</v>
      </c>
      <c r="AE2" s="3">
        <v>44833</v>
      </c>
      <c r="AF2" s="3">
        <v>44834</v>
      </c>
      <c r="AG2" s="2" t="s">
        <v>37</v>
      </c>
    </row>
    <row r="3" spans="1:34" ht="19" customHeight="1" x14ac:dyDescent="0.6">
      <c r="A3" s="5" t="s">
        <v>39</v>
      </c>
      <c r="B3" s="5" t="s">
        <v>0</v>
      </c>
      <c r="C3" s="6">
        <v>8</v>
      </c>
      <c r="D3" s="6">
        <v>8</v>
      </c>
      <c r="E3" s="6">
        <v>9</v>
      </c>
      <c r="F3" s="6"/>
      <c r="G3" s="6">
        <v>9</v>
      </c>
      <c r="H3" s="6">
        <v>8</v>
      </c>
      <c r="I3" s="6">
        <v>8</v>
      </c>
      <c r="J3" s="6">
        <v>8</v>
      </c>
      <c r="K3" s="6">
        <v>8</v>
      </c>
      <c r="L3" s="6">
        <v>5</v>
      </c>
      <c r="M3" s="6"/>
      <c r="N3" s="6">
        <v>8</v>
      </c>
      <c r="O3" s="6">
        <v>8</v>
      </c>
      <c r="P3" s="6">
        <v>8</v>
      </c>
      <c r="Q3" s="6">
        <v>8</v>
      </c>
      <c r="R3" s="6">
        <v>8</v>
      </c>
      <c r="S3" s="12" t="s">
        <v>42</v>
      </c>
      <c r="T3" s="6"/>
      <c r="U3" s="6">
        <v>8</v>
      </c>
      <c r="V3" s="6">
        <v>8</v>
      </c>
      <c r="W3" s="6">
        <v>8</v>
      </c>
      <c r="X3" s="8" t="s">
        <v>11</v>
      </c>
      <c r="Y3" s="6">
        <v>8</v>
      </c>
      <c r="Z3" s="6">
        <v>6</v>
      </c>
      <c r="AA3" s="6"/>
      <c r="AB3" s="6">
        <v>8</v>
      </c>
      <c r="AC3" s="6">
        <v>8</v>
      </c>
      <c r="AD3" s="6">
        <v>8</v>
      </c>
      <c r="AE3" s="6">
        <v>8</v>
      </c>
      <c r="AF3" s="6">
        <v>8</v>
      </c>
      <c r="AG3" s="2">
        <f>SUM(C3:AF3)</f>
        <v>189</v>
      </c>
      <c r="AH3" s="13"/>
    </row>
    <row r="4" spans="1:34" ht="19" customHeight="1" x14ac:dyDescent="0.6">
      <c r="A4" s="5" t="s">
        <v>18</v>
      </c>
      <c r="B4" s="5" t="s">
        <v>33</v>
      </c>
      <c r="C4" s="6"/>
      <c r="D4" s="6">
        <v>11</v>
      </c>
      <c r="E4" s="6">
        <v>10</v>
      </c>
      <c r="F4" s="6"/>
      <c r="G4" s="6"/>
      <c r="H4" s="6">
        <v>11</v>
      </c>
      <c r="I4" s="6">
        <v>11</v>
      </c>
      <c r="J4" s="6"/>
      <c r="K4" s="6"/>
      <c r="L4" s="6">
        <v>11</v>
      </c>
      <c r="M4" s="6">
        <v>9</v>
      </c>
      <c r="N4" s="6"/>
      <c r="O4" s="6"/>
      <c r="P4" s="6">
        <v>11</v>
      </c>
      <c r="Q4" s="6">
        <v>11</v>
      </c>
      <c r="R4" s="6"/>
      <c r="S4" s="6"/>
      <c r="T4" s="6">
        <v>8</v>
      </c>
      <c r="U4" s="6">
        <v>11</v>
      </c>
      <c r="V4" s="6"/>
      <c r="W4" s="6"/>
      <c r="X4" s="6">
        <v>11</v>
      </c>
      <c r="Y4" s="6">
        <v>11</v>
      </c>
      <c r="Z4" s="6"/>
      <c r="AA4" s="6"/>
      <c r="AB4" s="6">
        <v>11</v>
      </c>
      <c r="AC4" s="6">
        <v>11</v>
      </c>
      <c r="AD4" s="6"/>
      <c r="AE4" s="6"/>
      <c r="AF4" s="6">
        <v>11</v>
      </c>
      <c r="AG4" s="2">
        <f>SUM(C4:AF4)</f>
        <v>159</v>
      </c>
      <c r="AH4" s="13"/>
    </row>
    <row r="5" spans="1:34" ht="19" customHeight="1" x14ac:dyDescent="0.6">
      <c r="A5" s="5" t="s">
        <v>15</v>
      </c>
      <c r="B5" s="5" t="s">
        <v>33</v>
      </c>
      <c r="C5" s="6">
        <v>11</v>
      </c>
      <c r="D5" s="6"/>
      <c r="E5" s="6"/>
      <c r="F5" s="6">
        <v>8</v>
      </c>
      <c r="G5" s="6">
        <v>11</v>
      </c>
      <c r="H5" s="6"/>
      <c r="I5" s="6"/>
      <c r="J5" s="6">
        <v>11</v>
      </c>
      <c r="K5" s="6">
        <v>11</v>
      </c>
      <c r="L5" s="6"/>
      <c r="M5" s="6"/>
      <c r="N5" s="6">
        <v>11</v>
      </c>
      <c r="O5" s="6">
        <v>11</v>
      </c>
      <c r="P5" s="6"/>
      <c r="Q5" s="6"/>
      <c r="R5" s="6">
        <v>11</v>
      </c>
      <c r="S5" s="6">
        <v>9</v>
      </c>
      <c r="T5" s="6"/>
      <c r="U5" s="6"/>
      <c r="V5" s="6">
        <v>11</v>
      </c>
      <c r="W5" s="6">
        <v>10</v>
      </c>
      <c r="X5" s="6"/>
      <c r="Y5" s="6"/>
      <c r="Z5" s="6">
        <v>11</v>
      </c>
      <c r="AA5" s="6">
        <v>10</v>
      </c>
      <c r="AB5" s="6"/>
      <c r="AC5" s="6"/>
      <c r="AD5" s="6">
        <v>11</v>
      </c>
      <c r="AE5" s="6">
        <v>11</v>
      </c>
      <c r="AF5" s="6"/>
      <c r="AG5" s="2">
        <f t="shared" ref="AG5:AG37" si="0">SUM(C5:AF5)</f>
        <v>158</v>
      </c>
    </row>
    <row r="6" spans="1:34" ht="19" customHeight="1" x14ac:dyDescent="0.6">
      <c r="A6" s="5" t="s">
        <v>1</v>
      </c>
      <c r="B6" s="5" t="s">
        <v>2</v>
      </c>
      <c r="C6" s="6">
        <v>8</v>
      </c>
      <c r="D6" s="6">
        <v>8</v>
      </c>
      <c r="E6" s="6">
        <v>5</v>
      </c>
      <c r="F6" s="6"/>
      <c r="G6" s="6">
        <v>8</v>
      </c>
      <c r="H6" s="6">
        <v>8</v>
      </c>
      <c r="I6" s="6">
        <v>8</v>
      </c>
      <c r="J6" s="6">
        <v>8</v>
      </c>
      <c r="K6" s="6">
        <v>8</v>
      </c>
      <c r="L6" s="6">
        <v>5</v>
      </c>
      <c r="M6" s="6"/>
      <c r="N6" s="6">
        <v>8</v>
      </c>
      <c r="O6" s="6">
        <v>8</v>
      </c>
      <c r="P6" s="6">
        <v>8</v>
      </c>
      <c r="Q6" s="6">
        <v>8</v>
      </c>
      <c r="R6" s="6">
        <v>8</v>
      </c>
      <c r="S6" s="6">
        <v>5</v>
      </c>
      <c r="T6" s="6"/>
      <c r="U6" s="6">
        <v>8</v>
      </c>
      <c r="V6" s="6">
        <v>8</v>
      </c>
      <c r="W6" s="6">
        <v>8</v>
      </c>
      <c r="X6" s="6">
        <v>8</v>
      </c>
      <c r="Y6" s="6">
        <v>8</v>
      </c>
      <c r="Z6" s="6">
        <v>3</v>
      </c>
      <c r="AA6" s="6"/>
      <c r="AB6" s="6">
        <v>8</v>
      </c>
      <c r="AC6" s="6">
        <v>8</v>
      </c>
      <c r="AD6" s="6">
        <v>8</v>
      </c>
      <c r="AE6" s="6">
        <v>8</v>
      </c>
      <c r="AF6" s="6">
        <v>8</v>
      </c>
      <c r="AG6" s="2">
        <f t="shared" si="0"/>
        <v>194</v>
      </c>
    </row>
    <row r="7" spans="1:34" ht="19" customHeight="1" x14ac:dyDescent="0.6">
      <c r="A7" s="5" t="s">
        <v>23</v>
      </c>
      <c r="B7" s="5" t="s">
        <v>46</v>
      </c>
      <c r="C7" s="6">
        <v>9.5</v>
      </c>
      <c r="D7" s="6">
        <v>11</v>
      </c>
      <c r="E7" s="6">
        <v>8</v>
      </c>
      <c r="F7" s="6"/>
      <c r="G7" s="6">
        <v>10</v>
      </c>
      <c r="H7" s="6">
        <v>10</v>
      </c>
      <c r="I7" s="6">
        <v>10</v>
      </c>
      <c r="J7" s="6">
        <v>11</v>
      </c>
      <c r="K7" s="6">
        <v>10</v>
      </c>
      <c r="L7" s="6">
        <v>8</v>
      </c>
      <c r="M7" s="6"/>
      <c r="N7" s="6">
        <v>9</v>
      </c>
      <c r="O7" s="6">
        <v>8</v>
      </c>
      <c r="P7" s="6">
        <v>8</v>
      </c>
      <c r="Q7" s="6">
        <v>8.5</v>
      </c>
      <c r="R7" s="6">
        <v>8.5</v>
      </c>
      <c r="S7" s="6">
        <v>6</v>
      </c>
      <c r="T7" s="6"/>
      <c r="U7" s="6">
        <v>8</v>
      </c>
      <c r="V7" s="6">
        <v>8</v>
      </c>
      <c r="W7" s="6">
        <v>8</v>
      </c>
      <c r="X7" s="6">
        <v>8</v>
      </c>
      <c r="Y7" s="6">
        <v>8</v>
      </c>
      <c r="Z7" s="6">
        <v>6</v>
      </c>
      <c r="AA7" s="6"/>
      <c r="AB7" s="6">
        <v>8</v>
      </c>
      <c r="AC7" s="6">
        <v>8</v>
      </c>
      <c r="AD7" s="6">
        <v>8</v>
      </c>
      <c r="AE7" s="6">
        <v>8</v>
      </c>
      <c r="AF7" s="6">
        <v>8</v>
      </c>
      <c r="AG7" s="2">
        <f t="shared" si="0"/>
        <v>221.5</v>
      </c>
    </row>
    <row r="8" spans="1:34" ht="19" customHeight="1" x14ac:dyDescent="0.6">
      <c r="A8" s="5" t="s">
        <v>3</v>
      </c>
      <c r="B8" s="5" t="s">
        <v>4</v>
      </c>
      <c r="C8" s="8" t="s">
        <v>56</v>
      </c>
      <c r="D8" s="8" t="s">
        <v>56</v>
      </c>
      <c r="E8" s="8" t="s">
        <v>11</v>
      </c>
      <c r="F8" s="8" t="s">
        <v>11</v>
      </c>
      <c r="G8" s="8" t="s">
        <v>11</v>
      </c>
      <c r="H8" s="8" t="s">
        <v>11</v>
      </c>
      <c r="I8" s="8" t="s">
        <v>11</v>
      </c>
      <c r="J8" s="8" t="s">
        <v>11</v>
      </c>
      <c r="K8" s="8" t="s">
        <v>11</v>
      </c>
      <c r="L8" s="8" t="s">
        <v>11</v>
      </c>
      <c r="M8" s="8" t="s">
        <v>11</v>
      </c>
      <c r="N8" s="8" t="s">
        <v>59</v>
      </c>
      <c r="O8" s="6">
        <v>8</v>
      </c>
      <c r="P8" s="6">
        <v>8</v>
      </c>
      <c r="Q8" s="6">
        <v>8</v>
      </c>
      <c r="R8" s="6">
        <v>8</v>
      </c>
      <c r="S8" s="6">
        <v>5</v>
      </c>
      <c r="T8" s="6"/>
      <c r="U8" s="6">
        <v>7</v>
      </c>
      <c r="V8" s="6">
        <v>8</v>
      </c>
      <c r="W8" s="6">
        <v>8</v>
      </c>
      <c r="X8" s="6">
        <v>8</v>
      </c>
      <c r="Y8" s="6">
        <v>8</v>
      </c>
      <c r="Z8" s="6">
        <v>3</v>
      </c>
      <c r="AA8" s="6"/>
      <c r="AB8" s="6">
        <v>8</v>
      </c>
      <c r="AC8" s="6">
        <v>8</v>
      </c>
      <c r="AD8" s="6">
        <v>8</v>
      </c>
      <c r="AE8" s="6">
        <v>8</v>
      </c>
      <c r="AF8" s="6">
        <v>8</v>
      </c>
      <c r="AG8" s="2">
        <f>SUM(C8:AF8)+13</f>
        <v>132</v>
      </c>
    </row>
    <row r="9" spans="1:34" ht="19" customHeight="1" x14ac:dyDescent="0.6">
      <c r="A9" s="1" t="s">
        <v>34</v>
      </c>
      <c r="B9" s="1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 spans="1:34" ht="19" customHeight="1" x14ac:dyDescent="0.6">
      <c r="A10" s="10" t="s">
        <v>16</v>
      </c>
      <c r="B10" s="10" t="s">
        <v>14</v>
      </c>
      <c r="C10" s="8" t="s">
        <v>11</v>
      </c>
      <c r="D10" s="8" t="s">
        <v>11</v>
      </c>
      <c r="E10" s="8" t="s">
        <v>11</v>
      </c>
      <c r="F10" s="8" t="s">
        <v>11</v>
      </c>
      <c r="G10" s="8" t="s">
        <v>11</v>
      </c>
      <c r="H10" s="8" t="s">
        <v>11</v>
      </c>
      <c r="I10" s="8" t="s">
        <v>11</v>
      </c>
      <c r="J10" s="8" t="s">
        <v>11</v>
      </c>
      <c r="K10" s="8" t="s">
        <v>11</v>
      </c>
      <c r="L10" s="6">
        <v>11</v>
      </c>
      <c r="M10" s="6"/>
      <c r="N10" s="6"/>
      <c r="O10" s="6">
        <v>11</v>
      </c>
      <c r="P10" s="6">
        <v>11</v>
      </c>
      <c r="Q10" s="6"/>
      <c r="R10" s="6"/>
      <c r="S10" s="6">
        <v>9</v>
      </c>
      <c r="T10" s="6">
        <v>8</v>
      </c>
      <c r="U10" s="6"/>
      <c r="V10" s="6"/>
      <c r="W10" s="6">
        <v>10</v>
      </c>
      <c r="X10" s="6">
        <v>11</v>
      </c>
      <c r="Y10" s="6"/>
      <c r="Z10" s="6"/>
      <c r="AA10" s="6">
        <v>10</v>
      </c>
      <c r="AB10" s="6">
        <v>11</v>
      </c>
      <c r="AC10" s="6">
        <v>11</v>
      </c>
      <c r="AD10" s="6"/>
      <c r="AE10" s="12" t="s">
        <v>42</v>
      </c>
      <c r="AF10" s="6">
        <v>11</v>
      </c>
      <c r="AG10" s="2">
        <f t="shared" si="0"/>
        <v>114</v>
      </c>
    </row>
    <row r="11" spans="1:34" ht="19" customHeight="1" x14ac:dyDescent="0.6">
      <c r="A11" s="10" t="s">
        <v>17</v>
      </c>
      <c r="B11" s="10" t="s">
        <v>14</v>
      </c>
      <c r="C11" s="7" t="s">
        <v>40</v>
      </c>
      <c r="D11" s="6">
        <v>11</v>
      </c>
      <c r="E11" s="6"/>
      <c r="F11" s="6"/>
      <c r="G11" s="6">
        <v>11</v>
      </c>
      <c r="H11" s="6">
        <v>11</v>
      </c>
      <c r="I11" s="6"/>
      <c r="J11" s="6"/>
      <c r="K11" s="6">
        <v>11</v>
      </c>
      <c r="L11" s="6">
        <v>11</v>
      </c>
      <c r="M11" s="6"/>
      <c r="N11" s="6"/>
      <c r="O11" s="6">
        <v>11</v>
      </c>
      <c r="P11" s="6">
        <v>11</v>
      </c>
      <c r="Q11" s="6"/>
      <c r="R11" s="6"/>
      <c r="S11" s="6">
        <v>9</v>
      </c>
      <c r="T11" s="6">
        <v>8</v>
      </c>
      <c r="U11" s="6"/>
      <c r="V11" s="6"/>
      <c r="W11" s="6">
        <v>10</v>
      </c>
      <c r="X11" s="6">
        <v>11</v>
      </c>
      <c r="Y11" s="6"/>
      <c r="Z11" s="6"/>
      <c r="AA11" s="6">
        <v>10</v>
      </c>
      <c r="AB11" s="6">
        <v>11</v>
      </c>
      <c r="AC11" s="6"/>
      <c r="AD11" s="6"/>
      <c r="AE11" s="6">
        <v>11</v>
      </c>
      <c r="AF11" s="6">
        <v>11</v>
      </c>
      <c r="AG11" s="2">
        <f t="shared" si="0"/>
        <v>158</v>
      </c>
    </row>
    <row r="12" spans="1:34" ht="19" customHeight="1" x14ac:dyDescent="0.6">
      <c r="A12" s="10" t="s">
        <v>19</v>
      </c>
      <c r="B12" s="10" t="s">
        <v>14</v>
      </c>
      <c r="C12" s="6">
        <v>11</v>
      </c>
      <c r="D12" s="6">
        <v>11</v>
      </c>
      <c r="E12" s="6"/>
      <c r="F12" s="6"/>
      <c r="G12" s="6">
        <v>11</v>
      </c>
      <c r="H12" s="6">
        <v>11</v>
      </c>
      <c r="I12" s="6"/>
      <c r="J12" s="6"/>
      <c r="K12" s="6">
        <v>11</v>
      </c>
      <c r="L12" s="6">
        <v>11</v>
      </c>
      <c r="M12" s="6"/>
      <c r="N12" s="6"/>
      <c r="O12" s="6">
        <v>11</v>
      </c>
      <c r="P12" s="6">
        <v>11</v>
      </c>
      <c r="Q12" s="6"/>
      <c r="R12" s="6"/>
      <c r="S12" s="6">
        <v>9</v>
      </c>
      <c r="T12" s="6">
        <v>8</v>
      </c>
      <c r="U12" s="6"/>
      <c r="V12" s="6"/>
      <c r="W12" s="6">
        <v>10</v>
      </c>
      <c r="X12" s="6">
        <v>11</v>
      </c>
      <c r="Y12" s="6"/>
      <c r="Z12" s="6"/>
      <c r="AA12" s="12" t="s">
        <v>42</v>
      </c>
      <c r="AB12" s="6">
        <v>11</v>
      </c>
      <c r="AC12" s="6">
        <v>7</v>
      </c>
      <c r="AD12" s="6">
        <v>7</v>
      </c>
      <c r="AE12" s="6">
        <v>11</v>
      </c>
      <c r="AF12" s="6">
        <v>11</v>
      </c>
      <c r="AG12" s="2">
        <f t="shared" si="0"/>
        <v>173</v>
      </c>
    </row>
    <row r="13" spans="1:34" ht="19" customHeight="1" x14ac:dyDescent="0.6">
      <c r="A13" s="10" t="s">
        <v>29</v>
      </c>
      <c r="B13" s="10" t="s">
        <v>14</v>
      </c>
      <c r="C13" s="6">
        <v>6</v>
      </c>
      <c r="D13" s="6">
        <v>11</v>
      </c>
      <c r="E13" s="6"/>
      <c r="F13" s="6"/>
      <c r="G13" s="6">
        <v>11</v>
      </c>
      <c r="H13" s="6">
        <v>11</v>
      </c>
      <c r="I13" s="6"/>
      <c r="J13" s="6"/>
      <c r="K13" s="6">
        <v>11</v>
      </c>
      <c r="L13" s="6">
        <v>11</v>
      </c>
      <c r="M13" s="6"/>
      <c r="N13" s="6"/>
      <c r="O13" s="6">
        <v>11</v>
      </c>
      <c r="P13" s="6">
        <v>11</v>
      </c>
      <c r="Q13" s="6"/>
      <c r="R13" s="6"/>
      <c r="S13" s="6">
        <v>9</v>
      </c>
      <c r="T13" s="6">
        <v>8</v>
      </c>
      <c r="U13" s="6"/>
      <c r="V13" s="6"/>
      <c r="W13" s="6">
        <v>10</v>
      </c>
      <c r="X13" s="6">
        <v>11</v>
      </c>
      <c r="Y13" s="6"/>
      <c r="Z13" s="6"/>
      <c r="AA13" s="6">
        <v>10</v>
      </c>
      <c r="AB13" s="6">
        <v>11</v>
      </c>
      <c r="AC13" s="6"/>
      <c r="AD13" s="6"/>
      <c r="AE13" s="6">
        <v>1.5</v>
      </c>
      <c r="AF13" s="6">
        <v>11</v>
      </c>
      <c r="AG13" s="2">
        <f t="shared" si="0"/>
        <v>154.5</v>
      </c>
    </row>
    <row r="14" spans="1:34" ht="19" customHeight="1" x14ac:dyDescent="0.6">
      <c r="A14" s="10" t="s">
        <v>21</v>
      </c>
      <c r="B14" s="10" t="s">
        <v>14</v>
      </c>
      <c r="C14" s="6">
        <v>11</v>
      </c>
      <c r="D14" s="6">
        <v>11</v>
      </c>
      <c r="E14" s="6"/>
      <c r="F14" s="6"/>
      <c r="G14" s="6">
        <v>7</v>
      </c>
      <c r="H14" s="12" t="s">
        <v>42</v>
      </c>
      <c r="I14" s="6"/>
      <c r="J14" s="6"/>
      <c r="K14" s="6">
        <v>11</v>
      </c>
      <c r="L14" s="6">
        <v>11</v>
      </c>
      <c r="M14" s="6"/>
      <c r="N14" s="6"/>
      <c r="O14" s="6">
        <v>11</v>
      </c>
      <c r="P14" s="6">
        <v>11</v>
      </c>
      <c r="Q14" s="6">
        <v>11</v>
      </c>
      <c r="R14" s="6"/>
      <c r="S14" s="12" t="s">
        <v>42</v>
      </c>
      <c r="T14" s="12" t="s">
        <v>42</v>
      </c>
      <c r="U14" s="6">
        <v>11</v>
      </c>
      <c r="V14" s="6"/>
      <c r="W14" s="6">
        <v>10</v>
      </c>
      <c r="X14" s="6">
        <v>11</v>
      </c>
      <c r="Y14" s="6">
        <v>11</v>
      </c>
      <c r="Z14" s="6"/>
      <c r="AA14" s="6">
        <v>10</v>
      </c>
      <c r="AB14" s="6">
        <v>11</v>
      </c>
      <c r="AC14" s="6"/>
      <c r="AD14" s="6"/>
      <c r="AE14" s="6">
        <v>11</v>
      </c>
      <c r="AF14" s="6">
        <v>11</v>
      </c>
      <c r="AG14" s="2">
        <f t="shared" si="0"/>
        <v>170</v>
      </c>
    </row>
    <row r="15" spans="1:34" ht="19" customHeight="1" x14ac:dyDescent="0.6">
      <c r="A15" s="10" t="s">
        <v>60</v>
      </c>
      <c r="B15" s="10" t="s">
        <v>14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>
        <v>11</v>
      </c>
      <c r="V15" s="6"/>
      <c r="W15" s="6">
        <v>10</v>
      </c>
      <c r="X15" s="6">
        <v>11</v>
      </c>
      <c r="Y15" s="6"/>
      <c r="Z15" s="6"/>
      <c r="AA15" s="6">
        <v>10</v>
      </c>
      <c r="AB15" s="6">
        <v>11</v>
      </c>
      <c r="AC15" s="6"/>
      <c r="AD15" s="6"/>
      <c r="AE15" s="6">
        <v>11</v>
      </c>
      <c r="AF15" s="6">
        <v>11</v>
      </c>
      <c r="AG15" s="2">
        <f t="shared" si="0"/>
        <v>75</v>
      </c>
    </row>
    <row r="16" spans="1:34" ht="19" customHeight="1" x14ac:dyDescent="0.6">
      <c r="A16" s="10" t="s">
        <v>27</v>
      </c>
      <c r="B16" s="10" t="s">
        <v>14</v>
      </c>
      <c r="C16" s="6">
        <v>11</v>
      </c>
      <c r="D16" s="6">
        <v>11</v>
      </c>
      <c r="E16" s="6"/>
      <c r="F16" s="6"/>
      <c r="G16" s="6">
        <v>11</v>
      </c>
      <c r="H16" s="6">
        <v>11</v>
      </c>
      <c r="I16" s="6">
        <v>5</v>
      </c>
      <c r="J16" s="6"/>
      <c r="K16" s="6">
        <v>11</v>
      </c>
      <c r="L16" s="6">
        <v>11</v>
      </c>
      <c r="M16" s="6"/>
      <c r="N16" s="6"/>
      <c r="O16" s="6">
        <v>11</v>
      </c>
      <c r="P16" s="6">
        <v>11</v>
      </c>
      <c r="Q16" s="6"/>
      <c r="R16" s="6"/>
      <c r="S16" s="6">
        <v>9</v>
      </c>
      <c r="T16" s="6">
        <v>8</v>
      </c>
      <c r="U16" s="6"/>
      <c r="V16" s="6"/>
      <c r="W16" s="6">
        <v>10</v>
      </c>
      <c r="X16" s="6">
        <v>11</v>
      </c>
      <c r="Y16" s="6"/>
      <c r="Z16" s="6"/>
      <c r="AA16" s="12" t="s">
        <v>42</v>
      </c>
      <c r="AB16" s="6">
        <v>11</v>
      </c>
      <c r="AC16" s="6"/>
      <c r="AD16" s="6"/>
      <c r="AE16" s="6">
        <v>11</v>
      </c>
      <c r="AF16" s="6">
        <v>11</v>
      </c>
      <c r="AG16" s="2">
        <f t="shared" si="0"/>
        <v>164</v>
      </c>
    </row>
    <row r="17" spans="1:33" ht="19" customHeight="1" x14ac:dyDescent="0.6">
      <c r="A17" s="10" t="s">
        <v>20</v>
      </c>
      <c r="B17" s="10" t="s">
        <v>14</v>
      </c>
      <c r="C17" s="8" t="s">
        <v>11</v>
      </c>
      <c r="D17" s="8" t="s">
        <v>11</v>
      </c>
      <c r="E17" s="8" t="s">
        <v>11</v>
      </c>
      <c r="F17" s="8" t="s">
        <v>11</v>
      </c>
      <c r="G17" s="8" t="s">
        <v>11</v>
      </c>
      <c r="H17" s="8" t="s">
        <v>11</v>
      </c>
      <c r="I17" s="8" t="s">
        <v>11</v>
      </c>
      <c r="J17" s="8" t="s">
        <v>11</v>
      </c>
      <c r="K17" s="8" t="s">
        <v>11</v>
      </c>
      <c r="L17" s="8" t="s">
        <v>11</v>
      </c>
      <c r="M17" s="8" t="s">
        <v>11</v>
      </c>
      <c r="N17" s="8" t="s">
        <v>11</v>
      </c>
      <c r="O17" s="8" t="s">
        <v>11</v>
      </c>
      <c r="P17" s="8" t="s">
        <v>11</v>
      </c>
      <c r="Q17" s="8" t="s">
        <v>11</v>
      </c>
      <c r="R17" s="8" t="s">
        <v>11</v>
      </c>
      <c r="S17" s="8" t="s">
        <v>11</v>
      </c>
      <c r="T17" s="8" t="s">
        <v>11</v>
      </c>
      <c r="U17" s="8" t="s">
        <v>11</v>
      </c>
      <c r="V17" s="8" t="s">
        <v>11</v>
      </c>
      <c r="W17" s="8" t="s">
        <v>11</v>
      </c>
      <c r="X17" s="8" t="s">
        <v>11</v>
      </c>
      <c r="Y17" s="8" t="s">
        <v>11</v>
      </c>
      <c r="Z17" s="8" t="s">
        <v>11</v>
      </c>
      <c r="AA17" s="8" t="s">
        <v>11</v>
      </c>
      <c r="AB17" s="6">
        <v>11</v>
      </c>
      <c r="AC17" s="6"/>
      <c r="AD17" s="6"/>
      <c r="AE17" s="6">
        <v>11</v>
      </c>
      <c r="AF17" s="6">
        <v>11</v>
      </c>
      <c r="AG17" s="2">
        <f t="shared" si="0"/>
        <v>33</v>
      </c>
    </row>
    <row r="18" spans="1:33" ht="19" customHeight="1" x14ac:dyDescent="0.6">
      <c r="A18" s="10" t="s">
        <v>13</v>
      </c>
      <c r="B18" s="10" t="s">
        <v>14</v>
      </c>
      <c r="C18" s="6">
        <v>11</v>
      </c>
      <c r="D18" s="12" t="s">
        <v>42</v>
      </c>
      <c r="E18" s="6"/>
      <c r="F18" s="6"/>
      <c r="G18" s="6">
        <v>11</v>
      </c>
      <c r="H18" s="6">
        <v>11</v>
      </c>
      <c r="I18" s="6"/>
      <c r="J18" s="6"/>
      <c r="K18" s="6">
        <v>11</v>
      </c>
      <c r="L18" s="6">
        <v>11</v>
      </c>
      <c r="M18" s="6"/>
      <c r="N18" s="6"/>
      <c r="O18" s="6">
        <v>11</v>
      </c>
      <c r="P18" s="6">
        <v>11</v>
      </c>
      <c r="Q18" s="12"/>
      <c r="R18" s="6"/>
      <c r="S18" s="6">
        <v>9</v>
      </c>
      <c r="T18" s="6">
        <v>8</v>
      </c>
      <c r="U18" s="6"/>
      <c r="V18" s="6"/>
      <c r="W18" s="6">
        <v>10</v>
      </c>
      <c r="X18" s="6">
        <v>11</v>
      </c>
      <c r="Y18" s="6"/>
      <c r="Z18" s="6"/>
      <c r="AA18" s="6">
        <v>10</v>
      </c>
      <c r="AB18" s="6">
        <v>11</v>
      </c>
      <c r="AC18" s="6"/>
      <c r="AD18" s="6"/>
      <c r="AE18" s="6">
        <v>11</v>
      </c>
      <c r="AF18" s="6">
        <v>11</v>
      </c>
      <c r="AG18" s="2">
        <f t="shared" si="0"/>
        <v>158</v>
      </c>
    </row>
    <row r="19" spans="1:33" ht="19" customHeight="1" x14ac:dyDescent="0.6">
      <c r="A19" s="1" t="s">
        <v>36</v>
      </c>
      <c r="B19" s="1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spans="1:33" ht="19" customHeight="1" x14ac:dyDescent="0.6">
      <c r="A20" s="10" t="s">
        <v>24</v>
      </c>
      <c r="B20" s="10" t="s">
        <v>14</v>
      </c>
      <c r="C20" s="6"/>
      <c r="D20" s="6"/>
      <c r="E20" s="6">
        <v>10</v>
      </c>
      <c r="F20" s="6">
        <v>8</v>
      </c>
      <c r="G20" s="6"/>
      <c r="H20" s="6"/>
      <c r="I20" s="6">
        <v>11</v>
      </c>
      <c r="J20" s="6">
        <v>11</v>
      </c>
      <c r="K20" s="6"/>
      <c r="L20" s="6"/>
      <c r="M20" s="6">
        <v>9</v>
      </c>
      <c r="N20" s="6">
        <v>11</v>
      </c>
      <c r="O20" s="6"/>
      <c r="P20" s="6"/>
      <c r="Q20" s="6">
        <v>11</v>
      </c>
      <c r="R20" s="6">
        <v>11</v>
      </c>
      <c r="S20" s="6"/>
      <c r="T20" s="6"/>
      <c r="U20" s="6">
        <v>11</v>
      </c>
      <c r="V20" s="6">
        <v>11</v>
      </c>
      <c r="W20" s="6"/>
      <c r="X20" s="6"/>
      <c r="Y20" s="6">
        <v>11</v>
      </c>
      <c r="Z20" s="6">
        <v>5</v>
      </c>
      <c r="AA20" s="6"/>
      <c r="AB20" s="6"/>
      <c r="AC20" s="8" t="s">
        <v>11</v>
      </c>
      <c r="AD20" s="8" t="s">
        <v>11</v>
      </c>
      <c r="AE20" s="8" t="s">
        <v>11</v>
      </c>
      <c r="AF20" s="8" t="s">
        <v>11</v>
      </c>
      <c r="AG20" s="2">
        <f t="shared" si="0"/>
        <v>120</v>
      </c>
    </row>
    <row r="21" spans="1:33" ht="19" customHeight="1" x14ac:dyDescent="0.6">
      <c r="A21" s="10" t="s">
        <v>25</v>
      </c>
      <c r="B21" s="10" t="s">
        <v>14</v>
      </c>
      <c r="C21" s="6"/>
      <c r="D21" s="6"/>
      <c r="E21" s="6">
        <v>10</v>
      </c>
      <c r="F21" s="6">
        <v>8</v>
      </c>
      <c r="G21" s="6"/>
      <c r="H21" s="6"/>
      <c r="I21" s="6">
        <v>11</v>
      </c>
      <c r="J21" s="6">
        <v>11</v>
      </c>
      <c r="K21" s="6"/>
      <c r="L21" s="6"/>
      <c r="M21" s="6">
        <v>8</v>
      </c>
      <c r="N21" s="6">
        <v>11</v>
      </c>
      <c r="O21" s="6"/>
      <c r="P21" s="6"/>
      <c r="Q21" s="6">
        <v>11</v>
      </c>
      <c r="R21" s="6">
        <v>11</v>
      </c>
      <c r="S21" s="6"/>
      <c r="T21" s="6"/>
      <c r="U21" s="6">
        <v>11</v>
      </c>
      <c r="V21" s="6">
        <v>10</v>
      </c>
      <c r="W21" s="6"/>
      <c r="X21" s="6"/>
      <c r="Y21" s="12" t="s">
        <v>42</v>
      </c>
      <c r="Z21" s="6">
        <v>11</v>
      </c>
      <c r="AA21" s="6"/>
      <c r="AB21" s="6"/>
      <c r="AC21" s="6">
        <v>6</v>
      </c>
      <c r="AD21" s="12" t="s">
        <v>42</v>
      </c>
      <c r="AE21" s="12" t="s">
        <v>42</v>
      </c>
      <c r="AF21" s="12" t="s">
        <v>42</v>
      </c>
      <c r="AG21" s="2">
        <f t="shared" si="0"/>
        <v>119</v>
      </c>
    </row>
    <row r="22" spans="1:33" ht="18.75" customHeight="1" x14ac:dyDescent="0.6">
      <c r="A22" s="10" t="s">
        <v>26</v>
      </c>
      <c r="B22" s="10" t="s">
        <v>14</v>
      </c>
      <c r="C22" s="6"/>
      <c r="D22" s="6"/>
      <c r="E22" s="6">
        <v>10</v>
      </c>
      <c r="F22" s="6">
        <v>8</v>
      </c>
      <c r="G22" s="6"/>
      <c r="H22" s="6"/>
      <c r="I22" s="6">
        <v>11</v>
      </c>
      <c r="J22" s="6">
        <v>11</v>
      </c>
      <c r="K22" s="6">
        <v>9</v>
      </c>
      <c r="L22" s="6"/>
      <c r="M22" s="6">
        <v>9</v>
      </c>
      <c r="N22" s="6">
        <v>11</v>
      </c>
      <c r="O22" s="6"/>
      <c r="P22" s="6"/>
      <c r="Q22" s="6">
        <v>11</v>
      </c>
      <c r="R22" s="12" t="s">
        <v>42</v>
      </c>
      <c r="S22" s="6"/>
      <c r="T22" s="6"/>
      <c r="U22" s="6">
        <v>11</v>
      </c>
      <c r="V22" s="6">
        <v>11</v>
      </c>
      <c r="W22" s="6">
        <v>7</v>
      </c>
      <c r="X22" s="6"/>
      <c r="Y22" s="6">
        <v>11</v>
      </c>
      <c r="Z22" s="6">
        <v>8</v>
      </c>
      <c r="AA22" s="6"/>
      <c r="AB22" s="6"/>
      <c r="AC22" s="6">
        <v>11</v>
      </c>
      <c r="AD22" s="6">
        <v>11</v>
      </c>
      <c r="AE22" s="6">
        <v>6</v>
      </c>
      <c r="AF22" s="6"/>
      <c r="AG22" s="2">
        <f t="shared" si="0"/>
        <v>156</v>
      </c>
    </row>
    <row r="23" spans="1:33" ht="19" customHeight="1" x14ac:dyDescent="0.6">
      <c r="A23" s="10" t="s">
        <v>31</v>
      </c>
      <c r="B23" s="10" t="s">
        <v>14</v>
      </c>
      <c r="C23" s="6"/>
      <c r="D23" s="6"/>
      <c r="E23" s="6">
        <v>10</v>
      </c>
      <c r="F23" s="12" t="s">
        <v>42</v>
      </c>
      <c r="G23" s="6"/>
      <c r="H23" s="6"/>
      <c r="I23" s="6">
        <v>11</v>
      </c>
      <c r="J23" s="6">
        <v>11</v>
      </c>
      <c r="K23" s="6"/>
      <c r="L23" s="6"/>
      <c r="M23" s="6">
        <v>9</v>
      </c>
      <c r="N23" s="6">
        <v>10</v>
      </c>
      <c r="O23" s="6"/>
      <c r="P23" s="6"/>
      <c r="Q23" s="6">
        <v>11</v>
      </c>
      <c r="R23" s="6">
        <v>11</v>
      </c>
      <c r="S23" s="6">
        <v>6</v>
      </c>
      <c r="T23" s="6"/>
      <c r="U23" s="6">
        <v>11</v>
      </c>
      <c r="V23" s="6">
        <v>11</v>
      </c>
      <c r="W23" s="6">
        <v>7</v>
      </c>
      <c r="X23" s="6"/>
      <c r="Y23" s="6">
        <v>11</v>
      </c>
      <c r="Z23" s="6">
        <v>11</v>
      </c>
      <c r="AA23" s="6"/>
      <c r="AB23" s="6"/>
      <c r="AC23" s="6">
        <v>4</v>
      </c>
      <c r="AD23" s="6">
        <v>11</v>
      </c>
      <c r="AE23" s="6">
        <v>6</v>
      </c>
      <c r="AF23" s="6"/>
      <c r="AG23" s="2">
        <f t="shared" si="0"/>
        <v>151</v>
      </c>
    </row>
    <row r="24" spans="1:33" ht="19" customHeight="1" x14ac:dyDescent="0.6">
      <c r="A24" s="10" t="s">
        <v>22</v>
      </c>
      <c r="B24" s="10" t="s">
        <v>14</v>
      </c>
      <c r="C24" s="6"/>
      <c r="D24" s="6"/>
      <c r="E24" s="6">
        <v>10</v>
      </c>
      <c r="F24" s="6">
        <v>8</v>
      </c>
      <c r="G24" s="6"/>
      <c r="H24" s="6"/>
      <c r="I24" s="6">
        <v>11</v>
      </c>
      <c r="J24" s="6">
        <v>11</v>
      </c>
      <c r="K24" s="6"/>
      <c r="L24" s="6"/>
      <c r="M24" s="6">
        <v>9</v>
      </c>
      <c r="N24" s="6">
        <v>11</v>
      </c>
      <c r="O24" s="6"/>
      <c r="P24" s="6"/>
      <c r="Q24" s="6">
        <v>11</v>
      </c>
      <c r="R24" s="6">
        <v>11</v>
      </c>
      <c r="S24" s="6"/>
      <c r="T24" s="6"/>
      <c r="U24" s="6">
        <v>11</v>
      </c>
      <c r="V24" s="6">
        <v>11</v>
      </c>
      <c r="W24" s="6"/>
      <c r="X24" s="6"/>
      <c r="Y24" s="6">
        <v>11</v>
      </c>
      <c r="Z24" s="6">
        <v>11</v>
      </c>
      <c r="AA24" s="6"/>
      <c r="AB24" s="6"/>
      <c r="AC24" s="6">
        <v>11</v>
      </c>
      <c r="AD24" s="6">
        <v>11</v>
      </c>
      <c r="AE24" s="6"/>
      <c r="AF24" s="6"/>
      <c r="AG24" s="2">
        <f t="shared" si="0"/>
        <v>148</v>
      </c>
    </row>
    <row r="25" spans="1:33" ht="19" customHeight="1" x14ac:dyDescent="0.6">
      <c r="A25" s="10" t="s">
        <v>54</v>
      </c>
      <c r="B25" s="10" t="s">
        <v>14</v>
      </c>
      <c r="C25" s="6"/>
      <c r="D25" s="6"/>
      <c r="E25" s="6"/>
      <c r="F25" s="6"/>
      <c r="G25" s="6"/>
      <c r="H25" s="6"/>
      <c r="I25" s="6"/>
      <c r="J25" s="6">
        <v>11</v>
      </c>
      <c r="K25" s="6"/>
      <c r="L25" s="6"/>
      <c r="M25" s="6">
        <v>9</v>
      </c>
      <c r="N25" s="6">
        <v>11</v>
      </c>
      <c r="O25" s="6"/>
      <c r="P25" s="6"/>
      <c r="Q25" s="6">
        <v>11</v>
      </c>
      <c r="R25" s="6">
        <v>11</v>
      </c>
      <c r="S25" s="6"/>
      <c r="T25" s="6"/>
      <c r="U25" s="6">
        <v>11</v>
      </c>
      <c r="V25" s="6">
        <v>10</v>
      </c>
      <c r="W25" s="6"/>
      <c r="X25" s="6"/>
      <c r="Y25" s="8" t="s">
        <v>11</v>
      </c>
      <c r="Z25" s="6">
        <v>11</v>
      </c>
      <c r="AA25" s="6"/>
      <c r="AB25" s="6"/>
      <c r="AC25" s="6">
        <v>11</v>
      </c>
      <c r="AD25" s="6">
        <v>11</v>
      </c>
      <c r="AE25" s="6"/>
      <c r="AF25" s="6"/>
      <c r="AG25" s="2">
        <f t="shared" si="0"/>
        <v>107</v>
      </c>
    </row>
    <row r="26" spans="1:33" ht="19" customHeight="1" x14ac:dyDescent="0.6">
      <c r="A26" s="10" t="s">
        <v>32</v>
      </c>
      <c r="B26" s="10" t="s">
        <v>14</v>
      </c>
      <c r="C26" s="6"/>
      <c r="D26" s="6"/>
      <c r="E26" s="6">
        <v>10</v>
      </c>
      <c r="F26" s="6">
        <v>8</v>
      </c>
      <c r="G26" s="6"/>
      <c r="H26" s="6"/>
      <c r="I26" s="6">
        <v>11</v>
      </c>
      <c r="J26" s="6">
        <v>11</v>
      </c>
      <c r="K26" s="6">
        <v>11</v>
      </c>
      <c r="L26" s="6"/>
      <c r="M26" s="6">
        <v>9</v>
      </c>
      <c r="N26" s="6">
        <v>11</v>
      </c>
      <c r="O26" s="6"/>
      <c r="P26" s="6"/>
      <c r="Q26" s="6">
        <v>11</v>
      </c>
      <c r="R26" s="6">
        <v>11</v>
      </c>
      <c r="S26" s="6"/>
      <c r="T26" s="6"/>
      <c r="U26" s="6">
        <v>11</v>
      </c>
      <c r="V26" s="6">
        <v>11</v>
      </c>
      <c r="W26" s="6"/>
      <c r="X26" s="6"/>
      <c r="Y26" s="6">
        <v>11</v>
      </c>
      <c r="Z26" s="6">
        <v>10</v>
      </c>
      <c r="AA26" s="6"/>
      <c r="AB26" s="6"/>
      <c r="AC26" s="6">
        <v>11</v>
      </c>
      <c r="AD26" s="6">
        <v>6</v>
      </c>
      <c r="AE26" s="6"/>
      <c r="AF26" s="6"/>
      <c r="AG26" s="2">
        <f t="shared" si="0"/>
        <v>153</v>
      </c>
    </row>
    <row r="27" spans="1:33" ht="19" customHeight="1" x14ac:dyDescent="0.6">
      <c r="A27" s="10" t="s">
        <v>28</v>
      </c>
      <c r="B27" s="10" t="s">
        <v>14</v>
      </c>
      <c r="C27" s="6"/>
      <c r="D27" s="6"/>
      <c r="E27" s="6">
        <v>10</v>
      </c>
      <c r="F27" s="6">
        <v>8</v>
      </c>
      <c r="G27" s="6"/>
      <c r="H27" s="6"/>
      <c r="I27" s="6">
        <v>11</v>
      </c>
      <c r="J27" s="6">
        <v>11</v>
      </c>
      <c r="K27" s="6"/>
      <c r="L27" s="6"/>
      <c r="M27" s="6">
        <v>9</v>
      </c>
      <c r="N27" s="6">
        <v>11</v>
      </c>
      <c r="O27" s="6"/>
      <c r="P27" s="6"/>
      <c r="Q27" s="6">
        <v>11</v>
      </c>
      <c r="R27" s="6">
        <v>11</v>
      </c>
      <c r="S27" s="6"/>
      <c r="T27" s="6"/>
      <c r="U27" s="6">
        <v>11</v>
      </c>
      <c r="V27" s="6">
        <v>11</v>
      </c>
      <c r="W27" s="6"/>
      <c r="X27" s="6"/>
      <c r="Y27" s="6">
        <v>11</v>
      </c>
      <c r="Z27" s="6">
        <v>11</v>
      </c>
      <c r="AA27" s="6"/>
      <c r="AB27" s="6"/>
      <c r="AC27" s="6">
        <v>11</v>
      </c>
      <c r="AD27" s="6">
        <v>11</v>
      </c>
      <c r="AE27" s="6"/>
      <c r="AF27" s="6"/>
      <c r="AG27" s="2">
        <f t="shared" si="0"/>
        <v>148</v>
      </c>
    </row>
    <row r="28" spans="1:33" ht="19" customHeight="1" x14ac:dyDescent="0.6">
      <c r="A28" s="10" t="s">
        <v>57</v>
      </c>
      <c r="B28" s="10" t="s">
        <v>14</v>
      </c>
      <c r="C28" s="8" t="s">
        <v>11</v>
      </c>
      <c r="D28" s="8" t="s">
        <v>11</v>
      </c>
      <c r="E28" s="8" t="s">
        <v>11</v>
      </c>
      <c r="F28" s="8" t="s">
        <v>11</v>
      </c>
      <c r="G28" s="8" t="s">
        <v>11</v>
      </c>
      <c r="H28" s="8" t="s">
        <v>11</v>
      </c>
      <c r="I28" s="8" t="s">
        <v>11</v>
      </c>
      <c r="J28" s="8" t="s">
        <v>11</v>
      </c>
      <c r="K28" s="8" t="s">
        <v>11</v>
      </c>
      <c r="L28" s="8" t="s">
        <v>11</v>
      </c>
      <c r="M28" s="8" t="s">
        <v>11</v>
      </c>
      <c r="N28" s="8" t="s">
        <v>11</v>
      </c>
      <c r="O28" s="8" t="s">
        <v>11</v>
      </c>
      <c r="P28" s="8" t="s">
        <v>11</v>
      </c>
      <c r="Q28" s="8" t="s">
        <v>11</v>
      </c>
      <c r="R28" s="8" t="s">
        <v>11</v>
      </c>
      <c r="S28" s="8" t="s">
        <v>11</v>
      </c>
      <c r="T28" s="8" t="s">
        <v>11</v>
      </c>
      <c r="U28" s="8" t="s">
        <v>11</v>
      </c>
      <c r="V28" s="8" t="s">
        <v>11</v>
      </c>
      <c r="W28" s="8" t="s">
        <v>11</v>
      </c>
      <c r="X28" s="8" t="s">
        <v>11</v>
      </c>
      <c r="Y28" s="8" t="s">
        <v>11</v>
      </c>
      <c r="Z28" s="8" t="s">
        <v>11</v>
      </c>
      <c r="AA28" s="8" t="s">
        <v>11</v>
      </c>
      <c r="AB28" s="8" t="s">
        <v>11</v>
      </c>
      <c r="AC28" s="8" t="s">
        <v>11</v>
      </c>
      <c r="AD28" s="8" t="s">
        <v>11</v>
      </c>
      <c r="AE28" s="8" t="s">
        <v>11</v>
      </c>
      <c r="AF28" s="8" t="s">
        <v>11</v>
      </c>
      <c r="AG28" s="2">
        <f t="shared" si="0"/>
        <v>0</v>
      </c>
    </row>
    <row r="29" spans="1:33" ht="19" customHeight="1" x14ac:dyDescent="0.6">
      <c r="A29" s="10" t="s">
        <v>30</v>
      </c>
      <c r="B29" s="10" t="s">
        <v>14</v>
      </c>
      <c r="C29" s="6"/>
      <c r="D29" s="6"/>
      <c r="E29" s="6">
        <v>10</v>
      </c>
      <c r="F29" s="6">
        <v>8</v>
      </c>
      <c r="G29" s="6"/>
      <c r="H29" s="6"/>
      <c r="I29" s="6">
        <v>11</v>
      </c>
      <c r="J29" s="6">
        <v>11</v>
      </c>
      <c r="K29" s="6"/>
      <c r="L29" s="6"/>
      <c r="M29" s="6">
        <v>9</v>
      </c>
      <c r="N29" s="12" t="s">
        <v>55</v>
      </c>
      <c r="O29" s="55" t="s">
        <v>58</v>
      </c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7"/>
      <c r="AG29" s="2">
        <f>SUM(C29:AF29)</f>
        <v>49</v>
      </c>
    </row>
    <row r="30" spans="1:33" ht="19" customHeight="1" x14ac:dyDescent="0.6">
      <c r="A30" s="1" t="s">
        <v>35</v>
      </c>
      <c r="B30" s="1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</row>
    <row r="31" spans="1:33" ht="19" customHeight="1" x14ac:dyDescent="0.6">
      <c r="A31" s="10" t="s">
        <v>12</v>
      </c>
      <c r="B31" s="10" t="s">
        <v>6</v>
      </c>
      <c r="C31" s="6">
        <v>8</v>
      </c>
      <c r="D31" s="6">
        <v>8</v>
      </c>
      <c r="E31" s="6">
        <v>5</v>
      </c>
      <c r="F31" s="6"/>
      <c r="G31" s="6">
        <v>8</v>
      </c>
      <c r="H31" s="6">
        <v>8</v>
      </c>
      <c r="I31" s="6">
        <v>8</v>
      </c>
      <c r="J31" s="6">
        <v>8</v>
      </c>
      <c r="K31" s="6">
        <v>8</v>
      </c>
      <c r="L31" s="12" t="s">
        <v>42</v>
      </c>
      <c r="M31" s="6"/>
      <c r="N31" s="6">
        <v>8</v>
      </c>
      <c r="O31" s="6">
        <v>8</v>
      </c>
      <c r="P31" s="6">
        <v>8</v>
      </c>
      <c r="Q31" s="6">
        <v>8</v>
      </c>
      <c r="R31" s="6">
        <v>8</v>
      </c>
      <c r="S31" s="6">
        <v>5</v>
      </c>
      <c r="T31" s="6"/>
      <c r="U31" s="6">
        <v>8</v>
      </c>
      <c r="V31" s="6">
        <v>8</v>
      </c>
      <c r="W31" s="6">
        <v>8</v>
      </c>
      <c r="X31" s="6">
        <v>8</v>
      </c>
      <c r="Y31" s="6">
        <v>8</v>
      </c>
      <c r="Z31" s="12" t="s">
        <v>42</v>
      </c>
      <c r="AA31" s="6"/>
      <c r="AB31" s="6">
        <v>8</v>
      </c>
      <c r="AC31" s="6">
        <v>8</v>
      </c>
      <c r="AD31" s="6">
        <v>8</v>
      </c>
      <c r="AE31" s="6">
        <v>8</v>
      </c>
      <c r="AF31" s="6">
        <v>8</v>
      </c>
      <c r="AG31" s="2">
        <f t="shared" si="0"/>
        <v>186</v>
      </c>
    </row>
    <row r="32" spans="1:33" ht="19" customHeight="1" x14ac:dyDescent="0.6">
      <c r="A32" s="10" t="s">
        <v>8</v>
      </c>
      <c r="B32" s="10" t="s">
        <v>6</v>
      </c>
      <c r="C32" s="7" t="s">
        <v>11</v>
      </c>
      <c r="D32" s="7" t="s">
        <v>11</v>
      </c>
      <c r="E32" s="7" t="s">
        <v>11</v>
      </c>
      <c r="F32" s="7" t="s">
        <v>11</v>
      </c>
      <c r="G32" s="7" t="s">
        <v>11</v>
      </c>
      <c r="H32" s="7" t="s">
        <v>11</v>
      </c>
      <c r="I32" s="7" t="s">
        <v>11</v>
      </c>
      <c r="J32" s="7" t="s">
        <v>11</v>
      </c>
      <c r="K32" s="7" t="s">
        <v>11</v>
      </c>
      <c r="L32" s="7" t="s">
        <v>11</v>
      </c>
      <c r="M32" s="7" t="s">
        <v>11</v>
      </c>
      <c r="N32" s="7" t="s">
        <v>11</v>
      </c>
      <c r="O32" s="7" t="s">
        <v>11</v>
      </c>
      <c r="P32" s="6">
        <v>8</v>
      </c>
      <c r="Q32" s="6">
        <v>8</v>
      </c>
      <c r="R32" s="6">
        <v>8</v>
      </c>
      <c r="S32" s="12" t="s">
        <v>42</v>
      </c>
      <c r="T32" s="6"/>
      <c r="U32" s="6">
        <v>8</v>
      </c>
      <c r="V32" s="6">
        <v>8</v>
      </c>
      <c r="W32" s="6">
        <v>8</v>
      </c>
      <c r="X32" s="6">
        <v>8</v>
      </c>
      <c r="Y32" s="6">
        <v>8</v>
      </c>
      <c r="Z32" s="6">
        <v>5</v>
      </c>
      <c r="AA32" s="6"/>
      <c r="AB32" s="6">
        <v>8</v>
      </c>
      <c r="AC32" s="6">
        <v>9</v>
      </c>
      <c r="AD32" s="6">
        <v>8</v>
      </c>
      <c r="AE32" s="6" t="s">
        <v>61</v>
      </c>
      <c r="AF32" s="6" t="s">
        <v>61</v>
      </c>
      <c r="AG32" s="2">
        <f t="shared" si="0"/>
        <v>94</v>
      </c>
    </row>
    <row r="33" spans="1:33" ht="19" customHeight="1" x14ac:dyDescent="0.6">
      <c r="A33" s="10" t="s">
        <v>9</v>
      </c>
      <c r="B33" s="10" t="s">
        <v>6</v>
      </c>
      <c r="C33" s="8" t="s">
        <v>41</v>
      </c>
      <c r="D33" s="8" t="s">
        <v>41</v>
      </c>
      <c r="E33" s="8" t="s">
        <v>41</v>
      </c>
      <c r="F33" s="8" t="s">
        <v>41</v>
      </c>
      <c r="G33" s="8" t="s">
        <v>41</v>
      </c>
      <c r="H33" s="6">
        <v>8</v>
      </c>
      <c r="I33" s="6">
        <v>8</v>
      </c>
      <c r="J33" s="6">
        <v>8</v>
      </c>
      <c r="K33" s="6">
        <v>8</v>
      </c>
      <c r="L33" s="6">
        <v>5</v>
      </c>
      <c r="M33" s="6"/>
      <c r="N33" s="6">
        <v>8</v>
      </c>
      <c r="O33" s="6">
        <v>8</v>
      </c>
      <c r="P33" s="6">
        <v>8</v>
      </c>
      <c r="Q33" s="6">
        <v>8</v>
      </c>
      <c r="R33" s="6">
        <v>8</v>
      </c>
      <c r="S33" s="6">
        <v>5</v>
      </c>
      <c r="T33" s="6"/>
      <c r="U33" s="6">
        <v>8</v>
      </c>
      <c r="V33" s="6">
        <v>8</v>
      </c>
      <c r="W33" s="6">
        <v>8</v>
      </c>
      <c r="X33" s="6">
        <v>8</v>
      </c>
      <c r="Y33" s="6">
        <v>8</v>
      </c>
      <c r="Z33" s="12" t="s">
        <v>42</v>
      </c>
      <c r="AA33" s="6"/>
      <c r="AB33" s="6">
        <v>8</v>
      </c>
      <c r="AC33" s="6">
        <v>8</v>
      </c>
      <c r="AD33" s="6">
        <v>8</v>
      </c>
      <c r="AE33" s="6">
        <v>8</v>
      </c>
      <c r="AF33" s="6">
        <v>8</v>
      </c>
      <c r="AG33" s="2">
        <f t="shared" si="0"/>
        <v>162</v>
      </c>
    </row>
    <row r="34" spans="1:33" ht="19" customHeight="1" x14ac:dyDescent="0.6">
      <c r="A34" s="10" t="s">
        <v>5</v>
      </c>
      <c r="B34" s="10" t="s">
        <v>6</v>
      </c>
      <c r="C34" s="6">
        <v>8</v>
      </c>
      <c r="D34" s="6">
        <v>8</v>
      </c>
      <c r="E34" s="6">
        <v>5</v>
      </c>
      <c r="F34" s="6"/>
      <c r="G34" s="6">
        <v>8</v>
      </c>
      <c r="H34" s="6">
        <v>8</v>
      </c>
      <c r="I34" s="6">
        <v>8</v>
      </c>
      <c r="J34" s="6">
        <v>8</v>
      </c>
      <c r="K34" s="6">
        <v>8</v>
      </c>
      <c r="L34" s="6">
        <v>5</v>
      </c>
      <c r="M34" s="6"/>
      <c r="N34" s="6">
        <v>8</v>
      </c>
      <c r="O34" s="6">
        <v>8</v>
      </c>
      <c r="P34" s="6">
        <v>8</v>
      </c>
      <c r="Q34" s="6">
        <v>8</v>
      </c>
      <c r="R34" s="6">
        <v>8</v>
      </c>
      <c r="S34" s="12" t="s">
        <v>42</v>
      </c>
      <c r="T34" s="6"/>
      <c r="U34" s="6">
        <v>8</v>
      </c>
      <c r="V34" s="6">
        <v>8</v>
      </c>
      <c r="W34" s="6">
        <v>8</v>
      </c>
      <c r="X34" s="6">
        <v>8</v>
      </c>
      <c r="Y34" s="6">
        <v>8</v>
      </c>
      <c r="Z34" s="6">
        <v>5</v>
      </c>
      <c r="AA34" s="6"/>
      <c r="AB34" s="6">
        <v>8</v>
      </c>
      <c r="AC34" s="6">
        <v>8</v>
      </c>
      <c r="AD34" s="6">
        <v>8</v>
      </c>
      <c r="AE34" s="6">
        <v>8</v>
      </c>
      <c r="AF34" s="6">
        <v>8</v>
      </c>
      <c r="AG34" s="2">
        <f t="shared" si="0"/>
        <v>191</v>
      </c>
    </row>
    <row r="35" spans="1:33" ht="19" customHeight="1" x14ac:dyDescent="0.6">
      <c r="A35" s="10" t="s">
        <v>7</v>
      </c>
      <c r="B35" s="10" t="s">
        <v>6</v>
      </c>
      <c r="C35" s="6">
        <v>8</v>
      </c>
      <c r="D35" s="6">
        <v>8</v>
      </c>
      <c r="E35" s="6">
        <v>5</v>
      </c>
      <c r="F35" s="6"/>
      <c r="G35" s="6">
        <v>8</v>
      </c>
      <c r="H35" s="6">
        <v>8</v>
      </c>
      <c r="I35" s="6">
        <v>8</v>
      </c>
      <c r="J35" s="6">
        <v>8</v>
      </c>
      <c r="K35" s="6">
        <v>8</v>
      </c>
      <c r="L35" s="12" t="s">
        <v>42</v>
      </c>
      <c r="M35" s="6"/>
      <c r="N35" s="6">
        <v>8</v>
      </c>
      <c r="O35" s="6">
        <v>8</v>
      </c>
      <c r="P35" s="6">
        <v>8</v>
      </c>
      <c r="Q35" s="6">
        <v>8</v>
      </c>
      <c r="R35" s="6">
        <v>8</v>
      </c>
      <c r="S35" s="12" t="s">
        <v>42</v>
      </c>
      <c r="T35" s="6"/>
      <c r="U35" s="6">
        <v>8</v>
      </c>
      <c r="V35" s="6">
        <v>8</v>
      </c>
      <c r="W35" s="6">
        <v>8</v>
      </c>
      <c r="X35" s="6">
        <v>8</v>
      </c>
      <c r="Y35" s="6">
        <v>8</v>
      </c>
      <c r="Z35" s="12" t="s">
        <v>42</v>
      </c>
      <c r="AA35" s="6"/>
      <c r="AB35" s="6">
        <v>8</v>
      </c>
      <c r="AC35" s="6">
        <v>8</v>
      </c>
      <c r="AD35" s="6">
        <v>8</v>
      </c>
      <c r="AE35" s="6">
        <v>8</v>
      </c>
      <c r="AF35" s="6">
        <v>8</v>
      </c>
      <c r="AG35" s="2">
        <f t="shared" si="0"/>
        <v>181</v>
      </c>
    </row>
    <row r="36" spans="1:33" ht="19" customHeight="1" x14ac:dyDescent="0.6">
      <c r="A36" s="10" t="s">
        <v>62</v>
      </c>
      <c r="B36" s="10" t="s">
        <v>6</v>
      </c>
      <c r="C36" s="6">
        <v>8</v>
      </c>
      <c r="D36" s="6">
        <v>8</v>
      </c>
      <c r="E36" s="12" t="s">
        <v>42</v>
      </c>
      <c r="F36" s="6"/>
      <c r="G36" s="6">
        <v>8</v>
      </c>
      <c r="H36" s="6">
        <v>8</v>
      </c>
      <c r="I36" s="6">
        <v>8</v>
      </c>
      <c r="J36" s="6">
        <v>8</v>
      </c>
      <c r="K36" s="6">
        <v>8</v>
      </c>
      <c r="L36" s="6">
        <v>5</v>
      </c>
      <c r="M36" s="6"/>
      <c r="N36" s="6">
        <v>8</v>
      </c>
      <c r="O36" s="6">
        <v>8</v>
      </c>
      <c r="P36" s="6">
        <v>8</v>
      </c>
      <c r="Q36" s="6">
        <v>8</v>
      </c>
      <c r="R36" s="6">
        <v>8</v>
      </c>
      <c r="S36" s="6">
        <v>5</v>
      </c>
      <c r="T36" s="6"/>
      <c r="U36" s="6">
        <v>8</v>
      </c>
      <c r="V36" s="6">
        <v>8</v>
      </c>
      <c r="W36" s="6">
        <v>8</v>
      </c>
      <c r="X36" s="6">
        <v>8</v>
      </c>
      <c r="Y36" s="6">
        <v>8</v>
      </c>
      <c r="Z36" s="12" t="s">
        <v>42</v>
      </c>
      <c r="AA36" s="6"/>
      <c r="AB36" s="6">
        <v>8</v>
      </c>
      <c r="AC36" s="6">
        <v>8</v>
      </c>
      <c r="AD36" s="6">
        <v>8</v>
      </c>
      <c r="AE36" s="6">
        <v>8</v>
      </c>
      <c r="AF36" s="6">
        <v>8</v>
      </c>
      <c r="AG36" s="2">
        <f t="shared" si="0"/>
        <v>186</v>
      </c>
    </row>
    <row r="37" spans="1:33" ht="19" customHeight="1" x14ac:dyDescent="0.6">
      <c r="A37" s="10" t="s">
        <v>10</v>
      </c>
      <c r="B37" s="10" t="s">
        <v>44</v>
      </c>
      <c r="C37" s="6">
        <v>8</v>
      </c>
      <c r="D37" s="6">
        <v>8</v>
      </c>
      <c r="E37" s="6">
        <v>5</v>
      </c>
      <c r="F37" s="6"/>
      <c r="G37" s="6">
        <v>8</v>
      </c>
      <c r="H37" s="12" t="s">
        <v>42</v>
      </c>
      <c r="I37" s="6">
        <v>8</v>
      </c>
      <c r="J37" s="6">
        <v>8</v>
      </c>
      <c r="K37" s="6">
        <v>8</v>
      </c>
      <c r="L37" s="6">
        <v>5</v>
      </c>
      <c r="M37" s="6"/>
      <c r="N37" s="6">
        <v>8</v>
      </c>
      <c r="O37" s="6">
        <v>8</v>
      </c>
      <c r="P37" s="6">
        <v>8</v>
      </c>
      <c r="Q37" s="6">
        <v>8</v>
      </c>
      <c r="R37" s="6">
        <v>8</v>
      </c>
      <c r="S37" s="6">
        <v>5</v>
      </c>
      <c r="T37" s="6"/>
      <c r="U37" s="6">
        <v>8</v>
      </c>
      <c r="V37" s="6">
        <v>8</v>
      </c>
      <c r="W37" s="6">
        <v>8</v>
      </c>
      <c r="X37" s="6">
        <v>8</v>
      </c>
      <c r="Y37" s="6">
        <v>8</v>
      </c>
      <c r="Z37" s="6">
        <v>5</v>
      </c>
      <c r="AA37" s="6"/>
      <c r="AB37" s="6">
        <v>8</v>
      </c>
      <c r="AC37" s="12" t="s">
        <v>42</v>
      </c>
      <c r="AD37" s="6">
        <v>8</v>
      </c>
      <c r="AE37" s="6">
        <v>8</v>
      </c>
      <c r="AF37" s="6">
        <v>8</v>
      </c>
      <c r="AG37" s="2">
        <f t="shared" si="0"/>
        <v>180</v>
      </c>
    </row>
  </sheetData>
  <sortState xmlns:xlrd2="http://schemas.microsoft.com/office/spreadsheetml/2017/richdata2" ref="A31:A37">
    <sortCondition ref="A31:A37"/>
  </sortState>
  <customSheetViews>
    <customSheetView guid="{4F012F30-D444-4BDC-A46D-4E093BC826A4}" showPageBreaks="1">
      <selection activeCell="A25" sqref="A25"/>
      <pageMargins left="0.7" right="0.7" top="0.75" bottom="0.75" header="0.3" footer="0.3"/>
      <pageSetup paperSize="9" orientation="portrait" r:id="rId1"/>
    </customSheetView>
    <customSheetView guid="{6A9CF483-4E07-4BEC-A981-7B7BD644893F}" scale="70">
      <pane ySplit="1" topLeftCell="A2" activePane="bottomLeft" state="frozen"/>
      <selection pane="bottomLeft" activeCell="P20" sqref="P20"/>
      <pageMargins left="0.7" right="0.7" top="0.75" bottom="0.75" header="0.3" footer="0.3"/>
      <pageSetup paperSize="9" orientation="portrait" r:id="rId2"/>
    </customSheetView>
    <customSheetView guid="{36A16029-917F-49F3-B517-DD56BDC12DAB}" scale="70">
      <pane ySplit="1" topLeftCell="A2" activePane="bottomLeft" state="frozen"/>
      <selection pane="bottomLeft" activeCell="AE12" sqref="AE12"/>
      <pageMargins left="0.7" right="0.7" top="0.75" bottom="0.75" header="0.3" footer="0.3"/>
      <pageSetup paperSize="9" orientation="portrait" r:id="rId3"/>
    </customSheetView>
    <customSheetView guid="{723DC0BF-2CF0-4DAE-96BF-2EF569BE2144}" scale="70">
      <pane ySplit="1" topLeftCell="A2" activePane="bottomLeft" state="frozen"/>
      <selection pane="bottomLeft" activeCell="AG11" sqref="AG11"/>
      <pageMargins left="0.7" right="0.7" top="0.75" bottom="0.75" header="0.3" footer="0.3"/>
      <pageSetup paperSize="9" orientation="portrait" r:id="rId4"/>
    </customSheetView>
    <customSheetView guid="{65ED0166-B869-4B91-A144-8B5BCAA6661C}" scale="70">
      <pane ySplit="1" topLeftCell="A11" activePane="bottomLeft" state="frozen"/>
      <selection pane="bottomLeft" activeCell="A20" sqref="A20:A28"/>
      <pageMargins left="0.7" right="0.7" top="0.75" bottom="0.75" header="0.3" footer="0.3"/>
      <pageSetup paperSize="9" orientation="portrait" r:id="rId5"/>
    </customSheetView>
    <customSheetView guid="{DA405C25-BFAD-40C2-8078-4938CB55E50C}" scale="70">
      <pane ySplit="1" topLeftCell="A2" activePane="bottomLeft" state="frozen"/>
      <selection pane="bottomLeft" activeCell="A25" sqref="A25"/>
      <pageMargins left="0.7" right="0.7" top="0.75" bottom="0.75" header="0.3" footer="0.3"/>
      <pageSetup paperSize="9" orientation="portrait" r:id="rId6"/>
    </customSheetView>
    <customSheetView guid="{20FEDB4B-47F3-466C-A344-03AE32A4ADB6}" scale="70">
      <pane ySplit="1" topLeftCell="A2" activePane="bottomLeft" state="frozen"/>
      <selection pane="bottomLeft" activeCell="A25" sqref="A25"/>
      <pageMargins left="0.7" right="0.7" top="0.75" bottom="0.75" header="0.3" footer="0.3"/>
      <pageSetup paperSize="9" orientation="portrait" r:id="rId7"/>
    </customSheetView>
  </customSheetViews>
  <mergeCells count="1">
    <mergeCell ref="O29:AF29"/>
  </mergeCells>
  <phoneticPr fontId="4" type="noConversion"/>
  <pageMargins left="0.7" right="0.7" top="0.75" bottom="0.75" header="0.3" footer="0.3"/>
  <pageSetup paperSize="9" orientation="portrait" r:id="rId8"/>
  <legacyDrawing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31086-D1D5-477C-9BFD-D28FA7D306E4}">
  <dimension ref="A1:AH39"/>
  <sheetViews>
    <sheetView zoomScale="70" zoomScaleNormal="70" workbookViewId="0">
      <pane xSplit="2" ySplit="2" topLeftCell="C12" activePane="bottomRight" state="frozen"/>
      <selection pane="topRight" activeCell="C1" sqref="C1"/>
      <selection pane="bottomLeft" activeCell="A3" sqref="A3"/>
      <selection pane="bottomRight" activeCell="AA15" sqref="AA15"/>
    </sheetView>
  </sheetViews>
  <sheetFormatPr defaultColWidth="9.15625" defaultRowHeight="15.6" x14ac:dyDescent="0.6"/>
  <cols>
    <col min="1" max="1" width="26.26171875" style="4" customWidth="1"/>
    <col min="2" max="2" width="32.83984375" style="4" customWidth="1"/>
    <col min="3" max="27" width="6.68359375" style="11" customWidth="1"/>
    <col min="28" max="28" width="6.578125" style="11" customWidth="1"/>
    <col min="29" max="32" width="6.68359375" style="11" customWidth="1"/>
    <col min="33" max="16384" width="9.15625" style="4"/>
  </cols>
  <sheetData>
    <row r="1" spans="1:34" x14ac:dyDescent="0.6">
      <c r="B1" s="4" t="s">
        <v>45</v>
      </c>
      <c r="C1" s="11" t="s">
        <v>106</v>
      </c>
      <c r="D1" s="11" t="s">
        <v>107</v>
      </c>
      <c r="E1" s="11" t="s">
        <v>108</v>
      </c>
      <c r="F1" s="11" t="s">
        <v>109</v>
      </c>
      <c r="G1" s="11" t="s">
        <v>103</v>
      </c>
      <c r="H1" s="11" t="s">
        <v>104</v>
      </c>
      <c r="I1" s="11" t="s">
        <v>105</v>
      </c>
      <c r="J1" s="11" t="s">
        <v>106</v>
      </c>
      <c r="K1" s="11" t="s">
        <v>107</v>
      </c>
      <c r="L1" s="11" t="s">
        <v>108</v>
      </c>
      <c r="M1" s="11" t="s">
        <v>109</v>
      </c>
      <c r="N1" s="11" t="s">
        <v>103</v>
      </c>
      <c r="O1" s="11" t="s">
        <v>104</v>
      </c>
      <c r="P1" s="11" t="s">
        <v>105</v>
      </c>
      <c r="Q1" s="11" t="s">
        <v>106</v>
      </c>
      <c r="R1" s="11" t="s">
        <v>107</v>
      </c>
      <c r="S1" s="11" t="s">
        <v>108</v>
      </c>
      <c r="T1" s="11" t="s">
        <v>109</v>
      </c>
      <c r="U1" s="11" t="s">
        <v>103</v>
      </c>
      <c r="V1" s="11" t="s">
        <v>104</v>
      </c>
      <c r="W1" s="11" t="s">
        <v>105</v>
      </c>
      <c r="X1" s="11" t="s">
        <v>106</v>
      </c>
      <c r="Y1" s="11" t="s">
        <v>107</v>
      </c>
      <c r="Z1" s="11" t="s">
        <v>108</v>
      </c>
      <c r="AA1" s="11" t="s">
        <v>109</v>
      </c>
      <c r="AB1" s="11" t="s">
        <v>103</v>
      </c>
      <c r="AC1" s="11" t="s">
        <v>104</v>
      </c>
      <c r="AD1" s="11" t="s">
        <v>105</v>
      </c>
      <c r="AE1" s="11" t="s">
        <v>106</v>
      </c>
      <c r="AF1" s="11" t="s">
        <v>107</v>
      </c>
    </row>
    <row r="2" spans="1:34" ht="25" customHeight="1" x14ac:dyDescent="0.6">
      <c r="A2" s="1" t="s">
        <v>38</v>
      </c>
      <c r="B2" s="1" t="s">
        <v>43</v>
      </c>
      <c r="C2" s="3">
        <v>45078</v>
      </c>
      <c r="D2" s="3">
        <v>45079</v>
      </c>
      <c r="E2" s="3">
        <v>45080</v>
      </c>
      <c r="F2" s="3">
        <v>45081</v>
      </c>
      <c r="G2" s="3">
        <v>45082</v>
      </c>
      <c r="H2" s="3">
        <v>45083</v>
      </c>
      <c r="I2" s="3">
        <v>45084</v>
      </c>
      <c r="J2" s="3">
        <v>45085</v>
      </c>
      <c r="K2" s="3">
        <v>45086</v>
      </c>
      <c r="L2" s="3">
        <v>45087</v>
      </c>
      <c r="M2" s="3">
        <v>45088</v>
      </c>
      <c r="N2" s="3">
        <v>45089</v>
      </c>
      <c r="O2" s="3">
        <v>45090</v>
      </c>
      <c r="P2" s="3">
        <v>45091</v>
      </c>
      <c r="Q2" s="3">
        <v>45092</v>
      </c>
      <c r="R2" s="3">
        <v>45093</v>
      </c>
      <c r="S2" s="3">
        <v>45094</v>
      </c>
      <c r="T2" s="3">
        <v>45095</v>
      </c>
      <c r="U2" s="3">
        <v>45096</v>
      </c>
      <c r="V2" s="3">
        <v>45097</v>
      </c>
      <c r="W2" s="3">
        <v>45098</v>
      </c>
      <c r="X2" s="3">
        <v>45099</v>
      </c>
      <c r="Y2" s="3">
        <v>45100</v>
      </c>
      <c r="Z2" s="3">
        <v>45101</v>
      </c>
      <c r="AA2" s="3">
        <v>45102</v>
      </c>
      <c r="AB2" s="3">
        <v>45103</v>
      </c>
      <c r="AC2" s="3">
        <v>45104</v>
      </c>
      <c r="AD2" s="3">
        <v>45105</v>
      </c>
      <c r="AE2" s="3">
        <v>45106</v>
      </c>
      <c r="AF2" s="3">
        <v>45107</v>
      </c>
      <c r="AG2" s="2" t="s">
        <v>37</v>
      </c>
    </row>
    <row r="3" spans="1:34" ht="25" customHeight="1" x14ac:dyDescent="0.6">
      <c r="A3" s="5" t="s">
        <v>39</v>
      </c>
      <c r="B3" s="5" t="s">
        <v>0</v>
      </c>
      <c r="C3" s="6">
        <v>8</v>
      </c>
      <c r="D3" s="6">
        <v>4</v>
      </c>
      <c r="E3" s="12" t="s">
        <v>74</v>
      </c>
      <c r="F3" s="6"/>
      <c r="G3" s="6">
        <v>8</v>
      </c>
      <c r="H3" s="6">
        <v>8</v>
      </c>
      <c r="I3" s="6">
        <v>8</v>
      </c>
      <c r="J3" s="6">
        <v>8</v>
      </c>
      <c r="K3" s="6">
        <v>8</v>
      </c>
      <c r="L3" s="6">
        <v>5</v>
      </c>
      <c r="M3" s="6"/>
      <c r="N3" s="6">
        <v>8</v>
      </c>
      <c r="O3" s="6">
        <v>8</v>
      </c>
      <c r="P3" s="6">
        <v>8</v>
      </c>
      <c r="Q3" s="6">
        <v>8</v>
      </c>
      <c r="R3" s="6">
        <v>8</v>
      </c>
      <c r="S3" s="12" t="s">
        <v>74</v>
      </c>
      <c r="T3" s="6"/>
      <c r="U3" s="6">
        <v>8</v>
      </c>
      <c r="V3" s="6">
        <v>8</v>
      </c>
      <c r="W3" s="6">
        <v>8</v>
      </c>
      <c r="X3" s="6">
        <v>8</v>
      </c>
      <c r="Y3" s="6">
        <v>4</v>
      </c>
      <c r="Z3" s="12" t="s">
        <v>74</v>
      </c>
      <c r="AA3" s="6"/>
      <c r="AB3" s="6">
        <v>8</v>
      </c>
      <c r="AC3" s="6">
        <v>8</v>
      </c>
      <c r="AD3" s="12" t="s">
        <v>74</v>
      </c>
      <c r="AE3" s="6">
        <v>8</v>
      </c>
      <c r="AF3" s="6">
        <v>8</v>
      </c>
      <c r="AG3" s="2">
        <f>SUM(C3:AF3)</f>
        <v>165</v>
      </c>
      <c r="AH3" s="13"/>
    </row>
    <row r="4" spans="1:34" ht="25" customHeight="1" x14ac:dyDescent="0.6">
      <c r="A4" s="5" t="s">
        <v>1</v>
      </c>
      <c r="B4" s="5" t="s">
        <v>2</v>
      </c>
      <c r="C4" s="6">
        <v>8</v>
      </c>
      <c r="D4" s="6">
        <v>8</v>
      </c>
      <c r="E4" s="6">
        <v>5</v>
      </c>
      <c r="F4" s="6"/>
      <c r="G4" s="6">
        <v>8</v>
      </c>
      <c r="H4" s="6">
        <v>8</v>
      </c>
      <c r="I4" s="6">
        <v>8</v>
      </c>
      <c r="J4" s="6">
        <v>8</v>
      </c>
      <c r="K4" s="6">
        <v>8</v>
      </c>
      <c r="L4" s="12" t="s">
        <v>74</v>
      </c>
      <c r="M4" s="6"/>
      <c r="N4" s="6">
        <v>8</v>
      </c>
      <c r="O4" s="6">
        <v>8</v>
      </c>
      <c r="P4" s="6">
        <v>8</v>
      </c>
      <c r="Q4" s="6">
        <v>8</v>
      </c>
      <c r="R4" s="6">
        <v>8</v>
      </c>
      <c r="S4" s="6">
        <v>5</v>
      </c>
      <c r="T4" s="6"/>
      <c r="U4" s="6">
        <v>8</v>
      </c>
      <c r="V4" s="6">
        <v>8</v>
      </c>
      <c r="W4" s="6">
        <v>8</v>
      </c>
      <c r="X4" s="6">
        <v>8</v>
      </c>
      <c r="Y4" s="6">
        <v>8</v>
      </c>
      <c r="Z4" s="12" t="s">
        <v>74</v>
      </c>
      <c r="AA4" s="6"/>
      <c r="AB4" s="6">
        <v>8</v>
      </c>
      <c r="AC4" s="6">
        <v>8</v>
      </c>
      <c r="AD4" s="12" t="s">
        <v>74</v>
      </c>
      <c r="AE4" s="6">
        <v>8</v>
      </c>
      <c r="AF4" s="6">
        <v>8</v>
      </c>
      <c r="AG4" s="2">
        <f>SUM(C4:AF4)</f>
        <v>178</v>
      </c>
    </row>
    <row r="5" spans="1:34" ht="25" customHeight="1" x14ac:dyDescent="0.6">
      <c r="A5" s="5" t="s">
        <v>23</v>
      </c>
      <c r="B5" s="5" t="s">
        <v>46</v>
      </c>
      <c r="C5" s="6">
        <v>8</v>
      </c>
      <c r="D5" s="6">
        <v>8</v>
      </c>
      <c r="E5" s="12" t="s">
        <v>74</v>
      </c>
      <c r="F5" s="6"/>
      <c r="G5" s="6">
        <v>8</v>
      </c>
      <c r="H5" s="6">
        <v>8</v>
      </c>
      <c r="I5" s="6">
        <v>8</v>
      </c>
      <c r="J5" s="6">
        <v>8</v>
      </c>
      <c r="K5" s="6">
        <v>8</v>
      </c>
      <c r="L5" s="6">
        <v>6</v>
      </c>
      <c r="M5" s="6"/>
      <c r="N5" s="6">
        <v>8</v>
      </c>
      <c r="O5" s="6">
        <v>8</v>
      </c>
      <c r="P5" s="6">
        <v>8</v>
      </c>
      <c r="Q5" s="6">
        <v>8</v>
      </c>
      <c r="R5" s="6">
        <v>8</v>
      </c>
      <c r="S5" s="12" t="s">
        <v>74</v>
      </c>
      <c r="T5" s="6"/>
      <c r="U5" s="6">
        <v>8</v>
      </c>
      <c r="V5" s="6">
        <v>8</v>
      </c>
      <c r="W5" s="6">
        <v>8</v>
      </c>
      <c r="X5" s="6">
        <v>8</v>
      </c>
      <c r="Y5" s="6">
        <v>8</v>
      </c>
      <c r="Z5" s="6">
        <v>6</v>
      </c>
      <c r="AA5" s="6"/>
      <c r="AB5" s="6">
        <v>9</v>
      </c>
      <c r="AC5" s="6">
        <v>9</v>
      </c>
      <c r="AD5" s="12" t="s">
        <v>74</v>
      </c>
      <c r="AE5" s="6">
        <v>9</v>
      </c>
      <c r="AF5" s="6">
        <v>8</v>
      </c>
      <c r="AG5" s="2">
        <f>SUM(C5:AF5)</f>
        <v>183</v>
      </c>
    </row>
    <row r="6" spans="1:34" ht="25" customHeight="1" x14ac:dyDescent="0.6">
      <c r="A6" s="5" t="s">
        <v>91</v>
      </c>
      <c r="B6" s="5" t="s">
        <v>4</v>
      </c>
      <c r="C6" s="6">
        <v>8</v>
      </c>
      <c r="D6" s="6">
        <v>8</v>
      </c>
      <c r="E6" s="6">
        <v>5</v>
      </c>
      <c r="F6" s="6"/>
      <c r="G6" s="6">
        <v>8</v>
      </c>
      <c r="H6" s="6">
        <v>8</v>
      </c>
      <c r="I6" s="6">
        <v>8</v>
      </c>
      <c r="J6" s="6">
        <v>8</v>
      </c>
      <c r="K6" s="6">
        <v>8</v>
      </c>
      <c r="L6" s="12" t="s">
        <v>74</v>
      </c>
      <c r="M6" s="6"/>
      <c r="N6" s="6">
        <v>8</v>
      </c>
      <c r="O6" s="6">
        <v>8</v>
      </c>
      <c r="P6" s="6">
        <v>8</v>
      </c>
      <c r="Q6" s="6">
        <v>8</v>
      </c>
      <c r="R6" s="6">
        <v>8</v>
      </c>
      <c r="S6" s="6">
        <v>5</v>
      </c>
      <c r="T6" s="6"/>
      <c r="U6" s="6">
        <v>8</v>
      </c>
      <c r="V6" s="6">
        <v>8</v>
      </c>
      <c r="W6" s="6">
        <v>8</v>
      </c>
      <c r="X6" s="6">
        <v>8</v>
      </c>
      <c r="Y6" s="6">
        <v>8</v>
      </c>
      <c r="Z6" s="12" t="s">
        <v>74</v>
      </c>
      <c r="AA6" s="6"/>
      <c r="AB6" s="6">
        <v>8</v>
      </c>
      <c r="AC6" s="6">
        <v>8</v>
      </c>
      <c r="AD6" s="12" t="s">
        <v>74</v>
      </c>
      <c r="AE6" s="6">
        <v>8</v>
      </c>
      <c r="AF6" s="6">
        <v>8</v>
      </c>
      <c r="AG6" s="2">
        <f>SUM(C6:AF6)</f>
        <v>178</v>
      </c>
    </row>
    <row r="7" spans="1:34" ht="15" customHeight="1" x14ac:dyDescent="0.6">
      <c r="A7" s="1" t="s">
        <v>34</v>
      </c>
      <c r="B7" s="1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2">
        <f t="shared" ref="AG7:AG18" si="0">SUM(C7:AF7)</f>
        <v>0</v>
      </c>
    </row>
    <row r="8" spans="1:34" ht="25" customHeight="1" x14ac:dyDescent="0.6">
      <c r="A8" s="5" t="s">
        <v>15</v>
      </c>
      <c r="B8" s="5" t="s">
        <v>33</v>
      </c>
      <c r="C8" s="6">
        <v>11</v>
      </c>
      <c r="D8" s="6"/>
      <c r="E8" s="6"/>
      <c r="F8" s="6">
        <v>11</v>
      </c>
      <c r="G8" s="6">
        <v>11</v>
      </c>
      <c r="H8" s="6"/>
      <c r="I8" s="6"/>
      <c r="J8" s="6">
        <v>11</v>
      </c>
      <c r="K8" s="6">
        <v>11</v>
      </c>
      <c r="L8" s="6"/>
      <c r="M8" s="6"/>
      <c r="N8" s="6">
        <v>11</v>
      </c>
      <c r="O8" s="6">
        <v>11</v>
      </c>
      <c r="P8" s="6"/>
      <c r="Q8" s="6"/>
      <c r="R8" s="6">
        <v>11</v>
      </c>
      <c r="S8" s="6">
        <v>11</v>
      </c>
      <c r="T8" s="6"/>
      <c r="U8" s="6"/>
      <c r="V8" s="6">
        <v>11</v>
      </c>
      <c r="W8" s="6">
        <v>11</v>
      </c>
      <c r="X8" s="6"/>
      <c r="Y8" s="6"/>
      <c r="Z8" s="6">
        <v>11</v>
      </c>
      <c r="AA8" s="6">
        <v>11</v>
      </c>
      <c r="AB8" s="6"/>
      <c r="AC8" s="6"/>
      <c r="AD8" s="6">
        <v>11</v>
      </c>
      <c r="AE8" s="6">
        <v>11</v>
      </c>
      <c r="AF8" s="6"/>
      <c r="AG8" s="2">
        <f t="shared" si="0"/>
        <v>165</v>
      </c>
    </row>
    <row r="9" spans="1:34" ht="25" customHeight="1" x14ac:dyDescent="0.6">
      <c r="A9" s="10" t="s">
        <v>16</v>
      </c>
      <c r="B9" s="10" t="s">
        <v>14</v>
      </c>
      <c r="C9" s="8" t="s">
        <v>11</v>
      </c>
      <c r="D9" s="8" t="s">
        <v>11</v>
      </c>
      <c r="E9" s="6"/>
      <c r="F9" s="6">
        <v>8</v>
      </c>
      <c r="G9" s="6">
        <v>11</v>
      </c>
      <c r="H9" s="6"/>
      <c r="I9" s="6"/>
      <c r="J9" s="6">
        <v>11</v>
      </c>
      <c r="K9" s="6">
        <v>11</v>
      </c>
      <c r="L9" s="6"/>
      <c r="M9" s="6"/>
      <c r="N9" s="6">
        <v>11</v>
      </c>
      <c r="O9" s="6">
        <v>11</v>
      </c>
      <c r="P9" s="6"/>
      <c r="Q9" s="6"/>
      <c r="R9" s="6">
        <v>11</v>
      </c>
      <c r="S9" s="6">
        <v>11</v>
      </c>
      <c r="T9" s="6"/>
      <c r="U9" s="6"/>
      <c r="V9" s="8" t="s">
        <v>11</v>
      </c>
      <c r="W9" s="8" t="s">
        <v>11</v>
      </c>
      <c r="X9" s="8" t="s">
        <v>11</v>
      </c>
      <c r="Y9" s="6"/>
      <c r="Z9" s="6">
        <v>11</v>
      </c>
      <c r="AA9" s="6">
        <v>11</v>
      </c>
      <c r="AB9" s="6"/>
      <c r="AC9" s="6"/>
      <c r="AD9" s="6">
        <v>11</v>
      </c>
      <c r="AE9" s="6">
        <v>11</v>
      </c>
      <c r="AF9" s="6"/>
      <c r="AG9" s="2">
        <f t="shared" si="0"/>
        <v>129</v>
      </c>
    </row>
    <row r="10" spans="1:34" ht="25" customHeight="1" x14ac:dyDescent="0.6">
      <c r="A10" s="10" t="s">
        <v>17</v>
      </c>
      <c r="B10" s="10" t="s">
        <v>14</v>
      </c>
      <c r="C10" s="6">
        <v>11</v>
      </c>
      <c r="D10" s="6"/>
      <c r="E10" s="6"/>
      <c r="F10" s="6">
        <v>11</v>
      </c>
      <c r="G10" s="6">
        <v>11</v>
      </c>
      <c r="H10" s="6"/>
      <c r="I10" s="6"/>
      <c r="J10" s="6">
        <v>11</v>
      </c>
      <c r="K10" s="6">
        <v>11</v>
      </c>
      <c r="L10" s="6"/>
      <c r="M10" s="6"/>
      <c r="N10" s="6">
        <v>11</v>
      </c>
      <c r="O10" s="6">
        <v>11</v>
      </c>
      <c r="P10" s="6"/>
      <c r="Q10" s="6"/>
      <c r="R10" s="6">
        <v>11</v>
      </c>
      <c r="S10" s="6">
        <v>11</v>
      </c>
      <c r="T10" s="6"/>
      <c r="U10" s="6"/>
      <c r="V10" s="6">
        <v>11</v>
      </c>
      <c r="W10" s="6">
        <v>11</v>
      </c>
      <c r="X10" s="6"/>
      <c r="Y10" s="6"/>
      <c r="Z10" s="29" t="s">
        <v>71</v>
      </c>
      <c r="AA10" s="29" t="s">
        <v>71</v>
      </c>
      <c r="AB10" s="32" t="s">
        <v>63</v>
      </c>
      <c r="AC10" s="32" t="s">
        <v>63</v>
      </c>
      <c r="AD10" s="32" t="s">
        <v>63</v>
      </c>
      <c r="AE10" s="32" t="s">
        <v>63</v>
      </c>
      <c r="AF10" s="32" t="s">
        <v>63</v>
      </c>
      <c r="AG10" s="2">
        <f t="shared" si="0"/>
        <v>121</v>
      </c>
    </row>
    <row r="11" spans="1:34" ht="25" customHeight="1" x14ac:dyDescent="0.6">
      <c r="A11" s="10" t="s">
        <v>88</v>
      </c>
      <c r="B11" s="10" t="s">
        <v>14</v>
      </c>
      <c r="C11" s="6">
        <v>11</v>
      </c>
      <c r="D11" s="6"/>
      <c r="E11" s="6"/>
      <c r="F11" s="6">
        <v>11</v>
      </c>
      <c r="G11" s="6">
        <v>11</v>
      </c>
      <c r="H11" s="6"/>
      <c r="I11" s="6"/>
      <c r="J11" s="6">
        <v>11</v>
      </c>
      <c r="K11" s="6">
        <v>11</v>
      </c>
      <c r="L11" s="6"/>
      <c r="M11" s="6"/>
      <c r="N11" s="6">
        <v>11</v>
      </c>
      <c r="O11" s="6">
        <v>11</v>
      </c>
      <c r="P11" s="6"/>
      <c r="Q11" s="6"/>
      <c r="R11" s="6">
        <v>11</v>
      </c>
      <c r="S11" s="6">
        <v>11</v>
      </c>
      <c r="T11" s="6"/>
      <c r="U11" s="6"/>
      <c r="V11" s="6">
        <v>11</v>
      </c>
      <c r="W11" s="6">
        <v>11</v>
      </c>
      <c r="X11" s="6"/>
      <c r="Y11" s="6"/>
      <c r="Z11" s="6">
        <v>11</v>
      </c>
      <c r="AA11" s="6">
        <v>11</v>
      </c>
      <c r="AB11" s="6"/>
      <c r="AC11" s="6"/>
      <c r="AD11" s="6">
        <v>11</v>
      </c>
      <c r="AE11" s="6">
        <v>11</v>
      </c>
      <c r="AF11" s="6"/>
      <c r="AG11" s="2">
        <f t="shared" si="0"/>
        <v>165</v>
      </c>
    </row>
    <row r="12" spans="1:34" ht="25" customHeight="1" x14ac:dyDescent="0.6">
      <c r="A12" s="10" t="s">
        <v>19</v>
      </c>
      <c r="B12" s="10" t="s">
        <v>14</v>
      </c>
      <c r="C12" s="32" t="s">
        <v>63</v>
      </c>
      <c r="D12" s="32" t="s">
        <v>63</v>
      </c>
      <c r="E12" s="32" t="s">
        <v>63</v>
      </c>
      <c r="F12" s="32" t="s">
        <v>63</v>
      </c>
      <c r="G12" s="6">
        <v>11</v>
      </c>
      <c r="H12" s="6"/>
      <c r="I12" s="6"/>
      <c r="J12" s="6">
        <v>11</v>
      </c>
      <c r="K12" s="6">
        <v>11</v>
      </c>
      <c r="L12" s="6"/>
      <c r="M12" s="6"/>
      <c r="N12" s="6">
        <v>11</v>
      </c>
      <c r="O12" s="6">
        <v>11</v>
      </c>
      <c r="P12" s="6"/>
      <c r="Q12" s="6"/>
      <c r="R12" s="6">
        <v>11</v>
      </c>
      <c r="S12" s="6">
        <v>11</v>
      </c>
      <c r="T12" s="6"/>
      <c r="U12" s="6"/>
      <c r="V12" s="8" t="s">
        <v>11</v>
      </c>
      <c r="W12" s="8" t="s">
        <v>11</v>
      </c>
      <c r="X12" s="8" t="s">
        <v>11</v>
      </c>
      <c r="Y12" s="8" t="s">
        <v>11</v>
      </c>
      <c r="Z12" s="8" t="s">
        <v>11</v>
      </c>
      <c r="AA12" s="8" t="s">
        <v>11</v>
      </c>
      <c r="AB12" s="8" t="s">
        <v>11</v>
      </c>
      <c r="AC12" s="6"/>
      <c r="AD12" s="6">
        <v>11</v>
      </c>
      <c r="AE12" s="6">
        <v>11</v>
      </c>
      <c r="AF12" s="6"/>
      <c r="AG12" s="2">
        <f t="shared" si="0"/>
        <v>99</v>
      </c>
    </row>
    <row r="13" spans="1:34" ht="25" customHeight="1" x14ac:dyDescent="0.6">
      <c r="A13" s="10" t="s">
        <v>21</v>
      </c>
      <c r="B13" s="10" t="s">
        <v>14</v>
      </c>
      <c r="C13" s="6">
        <v>11</v>
      </c>
      <c r="D13" s="6"/>
      <c r="E13" s="6"/>
      <c r="F13" s="6">
        <v>11</v>
      </c>
      <c r="G13" s="6">
        <v>11</v>
      </c>
      <c r="H13" s="6"/>
      <c r="I13" s="6"/>
      <c r="J13" s="6">
        <v>11</v>
      </c>
      <c r="K13" s="6">
        <v>11</v>
      </c>
      <c r="L13" s="6"/>
      <c r="M13" s="6"/>
      <c r="N13" s="6">
        <v>11</v>
      </c>
      <c r="O13" s="6">
        <v>11</v>
      </c>
      <c r="P13" s="6"/>
      <c r="Q13" s="6"/>
      <c r="R13" s="6">
        <v>11</v>
      </c>
      <c r="S13" s="6">
        <v>11</v>
      </c>
      <c r="T13" s="6"/>
      <c r="U13" s="6"/>
      <c r="V13" s="6">
        <v>11</v>
      </c>
      <c r="W13" s="6">
        <v>11</v>
      </c>
      <c r="X13" s="6"/>
      <c r="Y13" s="6"/>
      <c r="Z13" s="6">
        <v>11</v>
      </c>
      <c r="AA13" s="6">
        <v>11</v>
      </c>
      <c r="AB13" s="6"/>
      <c r="AC13" s="6"/>
      <c r="AD13" s="6">
        <v>11</v>
      </c>
      <c r="AE13" s="6">
        <v>11</v>
      </c>
      <c r="AF13" s="6">
        <v>6</v>
      </c>
      <c r="AG13" s="2">
        <f t="shared" si="0"/>
        <v>171</v>
      </c>
    </row>
    <row r="14" spans="1:34" ht="25" customHeight="1" x14ac:dyDescent="0.6">
      <c r="A14" s="10" t="s">
        <v>60</v>
      </c>
      <c r="B14" s="10" t="s">
        <v>14</v>
      </c>
      <c r="C14" s="6">
        <v>11</v>
      </c>
      <c r="D14" s="6"/>
      <c r="E14" s="6"/>
      <c r="F14" s="6">
        <v>11</v>
      </c>
      <c r="G14" s="6">
        <v>11</v>
      </c>
      <c r="H14" s="6"/>
      <c r="I14" s="6"/>
      <c r="J14" s="6">
        <v>11</v>
      </c>
      <c r="K14" s="6">
        <v>11</v>
      </c>
      <c r="L14" s="6"/>
      <c r="M14" s="6"/>
      <c r="N14" s="6">
        <v>11</v>
      </c>
      <c r="O14" s="6">
        <v>11</v>
      </c>
      <c r="P14" s="6"/>
      <c r="Q14" s="6"/>
      <c r="R14" s="6">
        <v>11</v>
      </c>
      <c r="S14" s="6">
        <v>11</v>
      </c>
      <c r="T14" s="6"/>
      <c r="U14" s="6"/>
      <c r="V14" s="6">
        <v>11</v>
      </c>
      <c r="W14" s="6">
        <v>11</v>
      </c>
      <c r="X14" s="6"/>
      <c r="Y14" s="6"/>
      <c r="Z14" s="6">
        <v>11</v>
      </c>
      <c r="AA14" s="6">
        <v>11</v>
      </c>
      <c r="AB14" s="6"/>
      <c r="AC14" s="6"/>
      <c r="AD14" s="6">
        <v>11</v>
      </c>
      <c r="AE14" s="6">
        <v>11</v>
      </c>
      <c r="AF14" s="6"/>
      <c r="AG14" s="2">
        <f t="shared" si="0"/>
        <v>165</v>
      </c>
    </row>
    <row r="15" spans="1:34" ht="25" customHeight="1" x14ac:dyDescent="0.6">
      <c r="A15" s="10" t="s">
        <v>27</v>
      </c>
      <c r="B15" s="10" t="s">
        <v>14</v>
      </c>
      <c r="C15" s="6">
        <v>11</v>
      </c>
      <c r="D15" s="24"/>
      <c r="E15" s="6"/>
      <c r="F15" s="6">
        <v>11</v>
      </c>
      <c r="G15" s="6">
        <v>11</v>
      </c>
      <c r="H15" s="6"/>
      <c r="I15" s="6"/>
      <c r="J15" s="6">
        <v>11</v>
      </c>
      <c r="K15" s="6">
        <v>11</v>
      </c>
      <c r="L15" s="6"/>
      <c r="M15" s="6"/>
      <c r="N15" s="6">
        <v>11</v>
      </c>
      <c r="O15" s="6">
        <v>11</v>
      </c>
      <c r="P15" s="6"/>
      <c r="Q15" s="6"/>
      <c r="R15" s="6">
        <v>11</v>
      </c>
      <c r="S15" s="6">
        <v>11</v>
      </c>
      <c r="T15" s="6"/>
      <c r="U15" s="6"/>
      <c r="V15" s="6">
        <v>11</v>
      </c>
      <c r="W15" s="6">
        <v>11</v>
      </c>
      <c r="X15" s="6">
        <v>5</v>
      </c>
      <c r="Y15" s="14">
        <v>11</v>
      </c>
      <c r="Z15" s="6">
        <v>7</v>
      </c>
      <c r="AA15" s="34" t="s">
        <v>110</v>
      </c>
      <c r="AB15" s="6"/>
      <c r="AC15" s="24"/>
      <c r="AD15" s="6">
        <v>11</v>
      </c>
      <c r="AE15" s="6">
        <v>11</v>
      </c>
      <c r="AF15" s="6"/>
      <c r="AG15" s="2">
        <f>SUM(C15:AF15)</f>
        <v>166</v>
      </c>
    </row>
    <row r="16" spans="1:34" ht="25" customHeight="1" x14ac:dyDescent="0.6">
      <c r="A16" s="10" t="s">
        <v>22</v>
      </c>
      <c r="B16" s="10" t="s">
        <v>14</v>
      </c>
      <c r="C16" s="6">
        <v>11</v>
      </c>
      <c r="D16" s="6"/>
      <c r="E16" s="6"/>
      <c r="F16" s="6">
        <v>11</v>
      </c>
      <c r="G16" s="6">
        <v>11</v>
      </c>
      <c r="H16" s="6"/>
      <c r="I16" s="6"/>
      <c r="J16" s="6">
        <v>11</v>
      </c>
      <c r="K16" s="6">
        <v>11</v>
      </c>
      <c r="L16" s="6"/>
      <c r="M16" s="6"/>
      <c r="N16" s="6">
        <v>11</v>
      </c>
      <c r="O16" s="6">
        <v>11</v>
      </c>
      <c r="P16" s="6"/>
      <c r="Q16" s="6"/>
      <c r="R16" s="6">
        <v>11</v>
      </c>
      <c r="S16" s="6">
        <v>11</v>
      </c>
      <c r="T16" s="6"/>
      <c r="U16" s="6"/>
      <c r="V16" s="6">
        <v>11</v>
      </c>
      <c r="W16" s="6">
        <v>11</v>
      </c>
      <c r="X16" s="6"/>
      <c r="Y16" s="6"/>
      <c r="Z16" s="15">
        <v>11</v>
      </c>
      <c r="AA16" s="6">
        <v>11</v>
      </c>
      <c r="AB16" s="6"/>
      <c r="AC16" s="15"/>
      <c r="AD16" s="6">
        <v>11</v>
      </c>
      <c r="AE16" s="6">
        <v>11</v>
      </c>
      <c r="AF16" s="6"/>
      <c r="AG16" s="2">
        <f t="shared" si="0"/>
        <v>165</v>
      </c>
    </row>
    <row r="17" spans="1:34" ht="25" customHeight="1" x14ac:dyDescent="0.6">
      <c r="A17" s="10" t="s">
        <v>20</v>
      </c>
      <c r="B17" s="10" t="s">
        <v>14</v>
      </c>
      <c r="C17" s="6">
        <v>11</v>
      </c>
      <c r="D17" s="6"/>
      <c r="E17" s="6"/>
      <c r="F17" s="6">
        <v>8</v>
      </c>
      <c r="G17" s="6">
        <v>11</v>
      </c>
      <c r="H17" s="6"/>
      <c r="I17" s="15"/>
      <c r="J17" s="6">
        <v>8</v>
      </c>
      <c r="K17" s="29" t="s">
        <v>71</v>
      </c>
      <c r="L17" s="6"/>
      <c r="M17" s="15"/>
      <c r="N17" s="6">
        <v>11</v>
      </c>
      <c r="O17" s="6">
        <v>11</v>
      </c>
      <c r="P17" s="6"/>
      <c r="Q17" s="15"/>
      <c r="R17" s="6">
        <v>11</v>
      </c>
      <c r="S17" s="6">
        <v>11</v>
      </c>
      <c r="T17" s="6"/>
      <c r="U17" s="6"/>
      <c r="V17" s="6">
        <v>11</v>
      </c>
      <c r="W17" s="6">
        <v>11</v>
      </c>
      <c r="X17" s="14">
        <v>11</v>
      </c>
      <c r="Y17" s="6">
        <v>5</v>
      </c>
      <c r="Z17" s="6">
        <v>11</v>
      </c>
      <c r="AA17" s="34" t="s">
        <v>110</v>
      </c>
      <c r="AB17" s="6"/>
      <c r="AC17" s="6"/>
      <c r="AD17" s="6">
        <v>11</v>
      </c>
      <c r="AE17" s="6">
        <v>11</v>
      </c>
      <c r="AF17" s="6"/>
      <c r="AG17" s="2">
        <f t="shared" si="0"/>
        <v>153</v>
      </c>
    </row>
    <row r="18" spans="1:34" ht="25" customHeight="1" x14ac:dyDescent="0.6">
      <c r="A18" s="10" t="s">
        <v>13</v>
      </c>
      <c r="B18" s="10" t="s">
        <v>96</v>
      </c>
      <c r="C18" s="6">
        <v>11</v>
      </c>
      <c r="D18" s="6"/>
      <c r="E18" s="6"/>
      <c r="F18" s="6">
        <v>11</v>
      </c>
      <c r="G18" s="6">
        <v>11</v>
      </c>
      <c r="H18" s="6"/>
      <c r="I18" s="6"/>
      <c r="J18" s="6">
        <v>11</v>
      </c>
      <c r="K18" s="6">
        <v>11</v>
      </c>
      <c r="L18" s="6"/>
      <c r="M18" s="6"/>
      <c r="N18" s="6">
        <v>11</v>
      </c>
      <c r="O18" s="6">
        <v>11</v>
      </c>
      <c r="P18" s="6"/>
      <c r="Q18" s="6"/>
      <c r="R18" s="29" t="s">
        <v>71</v>
      </c>
      <c r="S18" s="6">
        <v>11</v>
      </c>
      <c r="T18" s="6"/>
      <c r="U18" s="32" t="s">
        <v>63</v>
      </c>
      <c r="V18" s="32" t="s">
        <v>63</v>
      </c>
      <c r="W18" s="32" t="s">
        <v>63</v>
      </c>
      <c r="X18" s="32" t="s">
        <v>63</v>
      </c>
      <c r="Y18" s="32" t="s">
        <v>63</v>
      </c>
      <c r="Z18" s="32" t="s">
        <v>63</v>
      </c>
      <c r="AA18" s="32" t="s">
        <v>63</v>
      </c>
      <c r="AB18" s="32" t="s">
        <v>63</v>
      </c>
      <c r="AC18" s="32" t="s">
        <v>63</v>
      </c>
      <c r="AD18" s="12" t="s">
        <v>74</v>
      </c>
      <c r="AE18" s="32" t="s">
        <v>63</v>
      </c>
      <c r="AF18" s="32" t="s">
        <v>63</v>
      </c>
      <c r="AG18" s="2">
        <f t="shared" si="0"/>
        <v>88</v>
      </c>
    </row>
    <row r="19" spans="1:34" ht="15" customHeight="1" x14ac:dyDescent="0.6">
      <c r="A19" s="1" t="s">
        <v>36</v>
      </c>
      <c r="B19" s="1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2"/>
    </row>
    <row r="20" spans="1:34" ht="25" customHeight="1" x14ac:dyDescent="0.6">
      <c r="A20" s="5" t="s">
        <v>18</v>
      </c>
      <c r="B20" s="5" t="s">
        <v>33</v>
      </c>
      <c r="C20" s="6"/>
      <c r="D20" s="6">
        <v>11</v>
      </c>
      <c r="E20" s="6">
        <v>11</v>
      </c>
      <c r="F20" s="6"/>
      <c r="G20" s="6"/>
      <c r="H20" s="6">
        <v>11</v>
      </c>
      <c r="I20" s="6">
        <v>11</v>
      </c>
      <c r="J20" s="6"/>
      <c r="K20" s="6"/>
      <c r="L20" s="6">
        <v>11</v>
      </c>
      <c r="M20" s="6">
        <v>11</v>
      </c>
      <c r="N20" s="6"/>
      <c r="O20" s="6"/>
      <c r="P20" s="6">
        <v>11</v>
      </c>
      <c r="Q20" s="6">
        <v>11</v>
      </c>
      <c r="R20" s="6"/>
      <c r="S20" s="6"/>
      <c r="T20" s="6">
        <v>11</v>
      </c>
      <c r="U20" s="32" t="s">
        <v>63</v>
      </c>
      <c r="V20" s="32" t="s">
        <v>63</v>
      </c>
      <c r="W20" s="32" t="s">
        <v>63</v>
      </c>
      <c r="X20" s="32" t="s">
        <v>63</v>
      </c>
      <c r="Y20" s="32" t="s">
        <v>63</v>
      </c>
      <c r="Z20" s="32" t="s">
        <v>63</v>
      </c>
      <c r="AA20" s="32" t="s">
        <v>63</v>
      </c>
      <c r="AB20" s="32" t="s">
        <v>63</v>
      </c>
      <c r="AC20" s="32" t="s">
        <v>63</v>
      </c>
      <c r="AD20" s="12" t="s">
        <v>74</v>
      </c>
      <c r="AE20" s="32" t="s">
        <v>63</v>
      </c>
      <c r="AF20" s="32" t="s">
        <v>63</v>
      </c>
      <c r="AG20" s="2">
        <f t="shared" ref="AG20:AG29" si="1">SUM(D20:AF20)</f>
        <v>99</v>
      </c>
      <c r="AH20" s="13"/>
    </row>
    <row r="21" spans="1:34" ht="25" customHeight="1" x14ac:dyDescent="0.6">
      <c r="A21" s="10" t="s">
        <v>24</v>
      </c>
      <c r="B21" s="10" t="s">
        <v>14</v>
      </c>
      <c r="C21" s="6"/>
      <c r="D21" s="6">
        <v>11</v>
      </c>
      <c r="E21" s="6">
        <v>11</v>
      </c>
      <c r="F21" s="6"/>
      <c r="G21" s="6"/>
      <c r="H21" s="6">
        <v>11</v>
      </c>
      <c r="I21" s="6">
        <v>11</v>
      </c>
      <c r="J21" s="6"/>
      <c r="K21" s="6"/>
      <c r="L21" s="6">
        <v>11</v>
      </c>
      <c r="M21" s="6">
        <v>11</v>
      </c>
      <c r="N21" s="6"/>
      <c r="O21" s="6"/>
      <c r="P21" s="6">
        <v>11</v>
      </c>
      <c r="Q21" s="6">
        <v>11</v>
      </c>
      <c r="R21" s="6"/>
      <c r="S21" s="6"/>
      <c r="T21" s="6">
        <v>11</v>
      </c>
      <c r="U21" s="6">
        <v>11</v>
      </c>
      <c r="V21" s="6"/>
      <c r="W21" s="6"/>
      <c r="X21" s="6">
        <v>11</v>
      </c>
      <c r="Y21" s="6">
        <v>11</v>
      </c>
      <c r="Z21" s="6"/>
      <c r="AA21" s="6"/>
      <c r="AB21" s="6">
        <v>11</v>
      </c>
      <c r="AC21" s="6">
        <v>11</v>
      </c>
      <c r="AD21" s="6"/>
      <c r="AE21" s="6"/>
      <c r="AF21" s="6">
        <v>11</v>
      </c>
      <c r="AG21" s="2">
        <f t="shared" si="1"/>
        <v>165</v>
      </c>
    </row>
    <row r="22" spans="1:34" ht="25" customHeight="1" x14ac:dyDescent="0.6">
      <c r="A22" s="10" t="s">
        <v>25</v>
      </c>
      <c r="B22" s="10" t="s">
        <v>96</v>
      </c>
      <c r="C22" s="6"/>
      <c r="D22" s="6">
        <v>11</v>
      </c>
      <c r="E22" s="6">
        <v>11</v>
      </c>
      <c r="F22" s="24"/>
      <c r="G22" s="32" t="s">
        <v>63</v>
      </c>
      <c r="H22" s="32" t="s">
        <v>63</v>
      </c>
      <c r="I22" s="32" t="s">
        <v>63</v>
      </c>
      <c r="J22" s="32" t="s">
        <v>63</v>
      </c>
      <c r="K22" s="32" t="s">
        <v>63</v>
      </c>
      <c r="L22" s="32" t="s">
        <v>63</v>
      </c>
      <c r="M22" s="32" t="s">
        <v>63</v>
      </c>
      <c r="N22" s="6"/>
      <c r="O22" s="6"/>
      <c r="P22" s="6">
        <v>11</v>
      </c>
      <c r="Q22" s="6">
        <v>11</v>
      </c>
      <c r="R22" s="6"/>
      <c r="S22" s="6"/>
      <c r="T22" s="6">
        <v>11</v>
      </c>
      <c r="U22" s="6">
        <v>11</v>
      </c>
      <c r="V22" s="6"/>
      <c r="W22" s="6"/>
      <c r="X22" s="6">
        <v>11</v>
      </c>
      <c r="Y22" s="6">
        <v>11</v>
      </c>
      <c r="Z22" s="6"/>
      <c r="AA22" s="6"/>
      <c r="AB22" s="6">
        <v>11</v>
      </c>
      <c r="AC22" s="6">
        <v>11</v>
      </c>
      <c r="AD22" s="6"/>
      <c r="AE22" s="6"/>
      <c r="AF22" s="6">
        <v>11</v>
      </c>
      <c r="AG22" s="2">
        <f>SUM(D22:AF22)</f>
        <v>121</v>
      </c>
    </row>
    <row r="23" spans="1:34" ht="25" customHeight="1" x14ac:dyDescent="0.6">
      <c r="A23" s="10" t="s">
        <v>68</v>
      </c>
      <c r="B23" s="10" t="s">
        <v>14</v>
      </c>
      <c r="C23" s="6"/>
      <c r="D23" s="6">
        <v>11</v>
      </c>
      <c r="E23" s="6">
        <v>11</v>
      </c>
      <c r="F23" s="6"/>
      <c r="G23" s="6"/>
      <c r="H23" s="6">
        <v>11</v>
      </c>
      <c r="I23" s="6">
        <v>11</v>
      </c>
      <c r="J23" s="6"/>
      <c r="K23" s="6"/>
      <c r="L23" s="6">
        <v>11</v>
      </c>
      <c r="M23" s="6">
        <v>11</v>
      </c>
      <c r="N23" s="6"/>
      <c r="O23" s="6"/>
      <c r="P23" s="15">
        <v>11</v>
      </c>
      <c r="Q23" s="15">
        <v>11</v>
      </c>
      <c r="R23" s="6"/>
      <c r="S23" s="6"/>
      <c r="T23" s="6">
        <v>11</v>
      </c>
      <c r="U23" s="6">
        <v>11</v>
      </c>
      <c r="V23" s="6"/>
      <c r="W23" s="6"/>
      <c r="X23" s="6">
        <v>11</v>
      </c>
      <c r="Y23" s="15">
        <v>11</v>
      </c>
      <c r="Z23" s="6"/>
      <c r="AA23" s="6"/>
      <c r="AB23" s="6">
        <v>11</v>
      </c>
      <c r="AC23" s="6">
        <v>11</v>
      </c>
      <c r="AD23" s="6"/>
      <c r="AE23" s="6"/>
      <c r="AF23" s="6">
        <v>11</v>
      </c>
      <c r="AG23" s="2">
        <f t="shared" si="1"/>
        <v>165</v>
      </c>
    </row>
    <row r="24" spans="1:34" ht="25" customHeight="1" x14ac:dyDescent="0.6">
      <c r="A24" s="10" t="s">
        <v>26</v>
      </c>
      <c r="B24" s="10" t="s">
        <v>14</v>
      </c>
      <c r="C24" s="6"/>
      <c r="D24" s="6">
        <v>7</v>
      </c>
      <c r="E24" s="6">
        <v>11</v>
      </c>
      <c r="F24" s="6"/>
      <c r="G24" s="6"/>
      <c r="H24" s="6">
        <v>11</v>
      </c>
      <c r="I24" s="6">
        <v>11</v>
      </c>
      <c r="J24" s="6"/>
      <c r="K24" s="32" t="s">
        <v>63</v>
      </c>
      <c r="L24" s="32" t="s">
        <v>63</v>
      </c>
      <c r="M24" s="32" t="s">
        <v>63</v>
      </c>
      <c r="N24" s="32" t="s">
        <v>63</v>
      </c>
      <c r="O24" s="32" t="s">
        <v>63</v>
      </c>
      <c r="P24" s="32" t="s">
        <v>63</v>
      </c>
      <c r="Q24" s="32" t="s">
        <v>63</v>
      </c>
      <c r="R24" s="32" t="s">
        <v>63</v>
      </c>
      <c r="S24" s="32" t="s">
        <v>63</v>
      </c>
      <c r="T24" s="32" t="s">
        <v>63</v>
      </c>
      <c r="U24" s="32" t="s">
        <v>63</v>
      </c>
      <c r="V24" s="6"/>
      <c r="W24" s="6"/>
      <c r="X24" s="8" t="s">
        <v>11</v>
      </c>
      <c r="Y24" s="8" t="s">
        <v>11</v>
      </c>
      <c r="Z24" s="6"/>
      <c r="AA24" s="6"/>
      <c r="AB24" s="24">
        <v>11</v>
      </c>
      <c r="AC24" s="6">
        <v>11</v>
      </c>
      <c r="AD24" s="6"/>
      <c r="AE24" s="6"/>
      <c r="AF24" s="6">
        <v>11</v>
      </c>
      <c r="AG24" s="2">
        <f t="shared" si="1"/>
        <v>73</v>
      </c>
    </row>
    <row r="25" spans="1:34" ht="30" customHeight="1" x14ac:dyDescent="0.6">
      <c r="A25" s="10" t="s">
        <v>31</v>
      </c>
      <c r="B25" s="10" t="s">
        <v>14</v>
      </c>
      <c r="C25" s="6"/>
      <c r="D25" s="6">
        <v>11</v>
      </c>
      <c r="E25" s="6">
        <v>11</v>
      </c>
      <c r="F25" s="6"/>
      <c r="G25" s="6"/>
      <c r="H25" s="6">
        <v>11</v>
      </c>
      <c r="I25" s="6">
        <v>11</v>
      </c>
      <c r="J25" s="6"/>
      <c r="K25" s="6"/>
      <c r="L25" s="6">
        <v>11</v>
      </c>
      <c r="M25" s="24">
        <v>11</v>
      </c>
      <c r="N25" s="6"/>
      <c r="O25" s="6"/>
      <c r="P25" s="15">
        <v>11</v>
      </c>
      <c r="Q25" s="6">
        <v>11</v>
      </c>
      <c r="R25" s="24"/>
      <c r="S25" s="6"/>
      <c r="T25" s="6">
        <v>11</v>
      </c>
      <c r="U25" s="6">
        <v>11</v>
      </c>
      <c r="V25" s="6"/>
      <c r="W25" s="6"/>
      <c r="X25" s="6">
        <v>11</v>
      </c>
      <c r="Y25" s="6">
        <v>5</v>
      </c>
      <c r="Z25" s="6"/>
      <c r="AA25" s="6"/>
      <c r="AB25" s="6">
        <v>11</v>
      </c>
      <c r="AC25" s="6">
        <v>11</v>
      </c>
      <c r="AD25" s="6">
        <v>6</v>
      </c>
      <c r="AE25" s="6"/>
      <c r="AF25" s="6">
        <v>11</v>
      </c>
      <c r="AG25" s="2">
        <f t="shared" si="1"/>
        <v>165</v>
      </c>
    </row>
    <row r="26" spans="1:34" ht="25" customHeight="1" x14ac:dyDescent="0.6">
      <c r="A26" s="10" t="s">
        <v>94</v>
      </c>
      <c r="B26" s="10" t="s">
        <v>14</v>
      </c>
      <c r="C26" s="6"/>
      <c r="D26" s="6">
        <v>11</v>
      </c>
      <c r="E26" s="6">
        <v>11</v>
      </c>
      <c r="F26" s="6"/>
      <c r="G26" s="32" t="s">
        <v>63</v>
      </c>
      <c r="H26" s="32" t="s">
        <v>63</v>
      </c>
      <c r="I26" s="32" t="s">
        <v>63</v>
      </c>
      <c r="J26" s="32" t="s">
        <v>63</v>
      </c>
      <c r="K26" s="32" t="s">
        <v>63</v>
      </c>
      <c r="L26" s="32" t="s">
        <v>63</v>
      </c>
      <c r="M26" s="32" t="s">
        <v>63</v>
      </c>
      <c r="N26" s="32" t="s">
        <v>63</v>
      </c>
      <c r="O26" s="32" t="s">
        <v>63</v>
      </c>
      <c r="P26" s="32" t="s">
        <v>63</v>
      </c>
      <c r="Q26" s="32" t="s">
        <v>63</v>
      </c>
      <c r="R26" s="32" t="s">
        <v>63</v>
      </c>
      <c r="S26" s="32" t="s">
        <v>63</v>
      </c>
      <c r="T26" s="32" t="s">
        <v>63</v>
      </c>
      <c r="U26" s="6">
        <v>11</v>
      </c>
      <c r="V26" s="6"/>
      <c r="W26" s="6"/>
      <c r="X26" s="6">
        <v>11</v>
      </c>
      <c r="Y26" s="6">
        <v>11</v>
      </c>
      <c r="Z26" s="6"/>
      <c r="AA26" s="6"/>
      <c r="AB26" s="6">
        <v>11</v>
      </c>
      <c r="AC26" s="6">
        <v>11</v>
      </c>
      <c r="AD26" s="6"/>
      <c r="AE26" s="6"/>
      <c r="AF26" s="6">
        <v>11</v>
      </c>
      <c r="AG26" s="2">
        <f>SUM(D26:AF26)</f>
        <v>88</v>
      </c>
    </row>
    <row r="27" spans="1:34" ht="33" customHeight="1" x14ac:dyDescent="0.6">
      <c r="A27" s="10" t="s">
        <v>54</v>
      </c>
      <c r="B27" s="10" t="s">
        <v>14</v>
      </c>
      <c r="C27" s="6"/>
      <c r="D27" s="6">
        <v>11</v>
      </c>
      <c r="E27" s="6">
        <v>11</v>
      </c>
      <c r="F27" s="6"/>
      <c r="G27" s="6"/>
      <c r="H27" s="6">
        <v>11</v>
      </c>
      <c r="I27" s="6">
        <v>11</v>
      </c>
      <c r="J27" s="6"/>
      <c r="K27" s="6"/>
      <c r="L27" s="6">
        <v>11</v>
      </c>
      <c r="M27" s="6">
        <v>11</v>
      </c>
      <c r="N27" s="6"/>
      <c r="O27" s="6"/>
      <c r="P27" s="6">
        <v>11</v>
      </c>
      <c r="Q27" s="6">
        <v>11</v>
      </c>
      <c r="R27" s="6"/>
      <c r="S27" s="6"/>
      <c r="T27" s="6">
        <v>11</v>
      </c>
      <c r="U27" s="6">
        <v>11</v>
      </c>
      <c r="V27" s="6"/>
      <c r="W27" s="6"/>
      <c r="X27" s="6">
        <v>11</v>
      </c>
      <c r="Y27" s="6">
        <v>11</v>
      </c>
      <c r="Z27" s="6"/>
      <c r="AA27" s="6"/>
      <c r="AB27" s="6">
        <v>11</v>
      </c>
      <c r="AC27" s="6">
        <v>11</v>
      </c>
      <c r="AD27" s="6"/>
      <c r="AE27" s="6"/>
      <c r="AF27" s="6">
        <v>11</v>
      </c>
      <c r="AG27" s="2">
        <f t="shared" si="1"/>
        <v>165</v>
      </c>
    </row>
    <row r="28" spans="1:34" ht="31.5" customHeight="1" x14ac:dyDescent="0.6">
      <c r="A28" s="10" t="s">
        <v>32</v>
      </c>
      <c r="B28" s="10" t="s">
        <v>14</v>
      </c>
      <c r="C28" s="6"/>
      <c r="D28" s="6">
        <v>11</v>
      </c>
      <c r="E28" s="6">
        <v>11</v>
      </c>
      <c r="F28" s="6"/>
      <c r="G28" s="6"/>
      <c r="H28" s="6">
        <v>11</v>
      </c>
      <c r="I28" s="6">
        <v>11</v>
      </c>
      <c r="J28" s="24"/>
      <c r="K28" s="6"/>
      <c r="L28" s="6">
        <v>11</v>
      </c>
      <c r="M28" s="6">
        <v>11</v>
      </c>
      <c r="N28" s="6"/>
      <c r="O28" s="6"/>
      <c r="P28" s="6">
        <v>11</v>
      </c>
      <c r="Q28" s="15">
        <v>11</v>
      </c>
      <c r="R28" s="6"/>
      <c r="S28" s="6"/>
      <c r="T28" s="6">
        <v>11</v>
      </c>
      <c r="U28" s="6">
        <v>11</v>
      </c>
      <c r="V28" s="6"/>
      <c r="W28" s="6"/>
      <c r="X28" s="6">
        <v>11</v>
      </c>
      <c r="Y28" s="6">
        <v>11</v>
      </c>
      <c r="Z28" s="6"/>
      <c r="AA28" s="6"/>
      <c r="AB28" s="6">
        <v>11</v>
      </c>
      <c r="AC28" s="6">
        <v>11</v>
      </c>
      <c r="AD28" s="6"/>
      <c r="AE28" s="6"/>
      <c r="AF28" s="6">
        <v>11</v>
      </c>
      <c r="AG28" s="2">
        <f t="shared" si="1"/>
        <v>165</v>
      </c>
    </row>
    <row r="29" spans="1:34" ht="25" customHeight="1" x14ac:dyDescent="0.6">
      <c r="A29" s="10" t="s">
        <v>28</v>
      </c>
      <c r="B29" s="10" t="s">
        <v>14</v>
      </c>
      <c r="C29" s="6"/>
      <c r="D29" s="6">
        <v>11</v>
      </c>
      <c r="E29" s="6">
        <v>11</v>
      </c>
      <c r="F29" s="6"/>
      <c r="G29" s="6"/>
      <c r="H29" s="6">
        <v>11</v>
      </c>
      <c r="I29" s="6">
        <v>11</v>
      </c>
      <c r="J29" s="6"/>
      <c r="K29" s="6"/>
      <c r="L29" s="6">
        <v>11</v>
      </c>
      <c r="M29" s="6">
        <v>11</v>
      </c>
      <c r="N29" s="6"/>
      <c r="O29" s="6"/>
      <c r="P29" s="6">
        <v>11</v>
      </c>
      <c r="Q29" s="6">
        <v>11</v>
      </c>
      <c r="R29" s="6"/>
      <c r="S29" s="6"/>
      <c r="T29" s="6">
        <v>11</v>
      </c>
      <c r="U29" s="6">
        <v>11</v>
      </c>
      <c r="V29" s="6"/>
      <c r="W29" s="24"/>
      <c r="X29" s="24">
        <v>11</v>
      </c>
      <c r="Y29" s="6">
        <v>11</v>
      </c>
      <c r="Z29" s="6"/>
      <c r="AA29" s="6"/>
      <c r="AB29" s="6">
        <v>11</v>
      </c>
      <c r="AC29" s="6">
        <v>11</v>
      </c>
      <c r="AD29" s="6"/>
      <c r="AE29" s="6"/>
      <c r="AF29" s="6">
        <v>11</v>
      </c>
      <c r="AG29" s="2">
        <f t="shared" si="1"/>
        <v>165</v>
      </c>
    </row>
    <row r="30" spans="1:34" ht="25" customHeight="1" x14ac:dyDescent="0.6">
      <c r="A30" s="1" t="s">
        <v>35</v>
      </c>
      <c r="B30" s="1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2"/>
    </row>
    <row r="31" spans="1:34" ht="25" customHeight="1" x14ac:dyDescent="0.6">
      <c r="A31" s="10" t="s">
        <v>12</v>
      </c>
      <c r="B31" s="10" t="s">
        <v>6</v>
      </c>
      <c r="C31" s="6">
        <v>8</v>
      </c>
      <c r="D31" s="6">
        <v>8</v>
      </c>
      <c r="E31" s="6">
        <v>5</v>
      </c>
      <c r="F31" s="6"/>
      <c r="G31" s="6">
        <v>8</v>
      </c>
      <c r="H31" s="6">
        <v>8</v>
      </c>
      <c r="I31" s="6">
        <v>8</v>
      </c>
      <c r="J31" s="6">
        <v>8</v>
      </c>
      <c r="K31" s="6">
        <v>8</v>
      </c>
      <c r="L31" s="12" t="s">
        <v>74</v>
      </c>
      <c r="M31" s="6"/>
      <c r="N31" s="6">
        <v>8</v>
      </c>
      <c r="O31" s="6">
        <v>8</v>
      </c>
      <c r="P31" s="6">
        <v>8</v>
      </c>
      <c r="Q31" s="6">
        <v>8</v>
      </c>
      <c r="R31" s="6">
        <v>8</v>
      </c>
      <c r="S31" s="6">
        <v>5</v>
      </c>
      <c r="T31" s="6"/>
      <c r="U31" s="6">
        <v>8</v>
      </c>
      <c r="V31" s="6">
        <v>8</v>
      </c>
      <c r="W31" s="6">
        <v>8</v>
      </c>
      <c r="X31" s="6">
        <v>8</v>
      </c>
      <c r="Y31" s="6">
        <v>8</v>
      </c>
      <c r="Z31" s="6">
        <v>5</v>
      </c>
      <c r="AA31" s="6"/>
      <c r="AB31" s="6">
        <v>8</v>
      </c>
      <c r="AC31" s="6">
        <v>8</v>
      </c>
      <c r="AD31" s="12" t="s">
        <v>74</v>
      </c>
      <c r="AE31" s="6">
        <v>8</v>
      </c>
      <c r="AF31" s="6">
        <v>8</v>
      </c>
      <c r="AG31" s="2">
        <f>SUM(C31:AF31)</f>
        <v>183</v>
      </c>
    </row>
    <row r="32" spans="1:34" ht="25" customHeight="1" x14ac:dyDescent="0.6">
      <c r="A32" s="10" t="s">
        <v>95</v>
      </c>
      <c r="B32" s="10" t="s">
        <v>6</v>
      </c>
      <c r="C32" s="6">
        <v>8</v>
      </c>
      <c r="D32" s="6">
        <v>8</v>
      </c>
      <c r="E32" s="6">
        <v>5</v>
      </c>
      <c r="F32" s="6"/>
      <c r="G32" s="6">
        <v>8</v>
      </c>
      <c r="H32" s="6">
        <v>8</v>
      </c>
      <c r="I32" s="6">
        <v>8</v>
      </c>
      <c r="J32" s="6">
        <v>8</v>
      </c>
      <c r="K32" s="6">
        <v>8</v>
      </c>
      <c r="L32" s="6">
        <v>5</v>
      </c>
      <c r="M32" s="6"/>
      <c r="N32" s="6">
        <v>8</v>
      </c>
      <c r="O32" s="6">
        <v>8</v>
      </c>
      <c r="P32" s="6">
        <v>8</v>
      </c>
      <c r="Q32" s="6">
        <v>8</v>
      </c>
      <c r="R32" s="6">
        <v>16</v>
      </c>
      <c r="S32" s="18">
        <v>5</v>
      </c>
      <c r="T32" s="18"/>
      <c r="U32" s="8" t="s">
        <v>11</v>
      </c>
      <c r="V32" s="8" t="s">
        <v>11</v>
      </c>
      <c r="W32" s="8" t="s">
        <v>11</v>
      </c>
      <c r="X32" s="8" t="s">
        <v>11</v>
      </c>
      <c r="Y32" s="8" t="s">
        <v>11</v>
      </c>
      <c r="Z32" s="8" t="s">
        <v>11</v>
      </c>
      <c r="AA32" s="8" t="s">
        <v>11</v>
      </c>
      <c r="AB32" s="8" t="s">
        <v>11</v>
      </c>
      <c r="AC32" s="6">
        <v>8</v>
      </c>
      <c r="AD32" s="12" t="s">
        <v>74</v>
      </c>
      <c r="AE32" s="6">
        <v>8</v>
      </c>
      <c r="AF32" s="6">
        <v>8</v>
      </c>
      <c r="AG32" s="2">
        <f>SUM(C32:AF32)+16</f>
        <v>159</v>
      </c>
    </row>
    <row r="33" spans="1:33" ht="25" customHeight="1" x14ac:dyDescent="0.6">
      <c r="A33" s="10" t="s">
        <v>8</v>
      </c>
      <c r="B33" s="10" t="s">
        <v>6</v>
      </c>
      <c r="C33" s="6">
        <v>8</v>
      </c>
      <c r="D33" s="6">
        <v>8</v>
      </c>
      <c r="E33" s="6">
        <v>5</v>
      </c>
      <c r="F33" s="6"/>
      <c r="G33" s="6">
        <v>8</v>
      </c>
      <c r="H33" s="6">
        <v>8</v>
      </c>
      <c r="I33" s="6">
        <v>8</v>
      </c>
      <c r="J33" s="6">
        <v>8</v>
      </c>
      <c r="K33" s="6">
        <v>8</v>
      </c>
      <c r="L33" s="6">
        <v>5</v>
      </c>
      <c r="M33" s="6"/>
      <c r="N33" s="6">
        <v>8</v>
      </c>
      <c r="O33" s="8" t="s">
        <v>11</v>
      </c>
      <c r="P33" s="8" t="s">
        <v>11</v>
      </c>
      <c r="Q33" s="8" t="s">
        <v>11</v>
      </c>
      <c r="R33" s="8" t="s">
        <v>11</v>
      </c>
      <c r="S33" s="6">
        <v>5</v>
      </c>
      <c r="T33" s="6"/>
      <c r="U33" s="6">
        <v>8</v>
      </c>
      <c r="V33" s="6">
        <v>8</v>
      </c>
      <c r="W33" s="6">
        <v>8</v>
      </c>
      <c r="X33" s="6">
        <v>8</v>
      </c>
      <c r="Y33" s="6">
        <v>8</v>
      </c>
      <c r="Z33" s="6">
        <v>5</v>
      </c>
      <c r="AA33" s="6"/>
      <c r="AB33" s="32" t="s">
        <v>63</v>
      </c>
      <c r="AC33" s="32" t="s">
        <v>63</v>
      </c>
      <c r="AD33" s="12" t="s">
        <v>74</v>
      </c>
      <c r="AE33" s="32" t="s">
        <v>63</v>
      </c>
      <c r="AF33" s="32" t="s">
        <v>63</v>
      </c>
      <c r="AG33" s="2">
        <f t="shared" ref="AG33:AG37" si="2">SUM(C33:AF33)</f>
        <v>124</v>
      </c>
    </row>
    <row r="34" spans="1:33" ht="25" customHeight="1" x14ac:dyDescent="0.6">
      <c r="A34" s="10" t="s">
        <v>9</v>
      </c>
      <c r="B34" s="10" t="s">
        <v>6</v>
      </c>
      <c r="C34" s="6">
        <v>8</v>
      </c>
      <c r="D34" s="6">
        <v>8</v>
      </c>
      <c r="E34" s="12" t="s">
        <v>74</v>
      </c>
      <c r="F34" s="6"/>
      <c r="G34" s="6">
        <v>8</v>
      </c>
      <c r="H34" s="6">
        <v>8</v>
      </c>
      <c r="I34" s="6">
        <v>8</v>
      </c>
      <c r="J34" s="6">
        <v>8</v>
      </c>
      <c r="K34" s="6">
        <v>8</v>
      </c>
      <c r="L34" s="6">
        <v>5</v>
      </c>
      <c r="M34" s="6"/>
      <c r="N34" s="6">
        <v>8</v>
      </c>
      <c r="O34" s="6">
        <v>8</v>
      </c>
      <c r="P34" s="6">
        <v>8</v>
      </c>
      <c r="Q34" s="6">
        <v>8</v>
      </c>
      <c r="R34" s="6">
        <v>16</v>
      </c>
      <c r="S34" s="6">
        <v>5</v>
      </c>
      <c r="T34" s="6"/>
      <c r="U34" s="6">
        <v>8</v>
      </c>
      <c r="V34" s="6">
        <v>8</v>
      </c>
      <c r="W34" s="6">
        <v>8</v>
      </c>
      <c r="X34" s="6">
        <v>8</v>
      </c>
      <c r="Y34" s="6">
        <v>8</v>
      </c>
      <c r="Z34" s="6">
        <v>9</v>
      </c>
      <c r="AA34" s="6"/>
      <c r="AB34" s="6">
        <v>8</v>
      </c>
      <c r="AC34" s="6">
        <v>8</v>
      </c>
      <c r="AD34" s="12" t="s">
        <v>74</v>
      </c>
      <c r="AE34" s="6">
        <v>8</v>
      </c>
      <c r="AF34" s="6">
        <v>8</v>
      </c>
      <c r="AG34" s="2">
        <f t="shared" si="2"/>
        <v>195</v>
      </c>
    </row>
    <row r="35" spans="1:33" ht="25" customHeight="1" x14ac:dyDescent="0.6">
      <c r="A35" s="10" t="s">
        <v>7</v>
      </c>
      <c r="B35" s="10" t="s">
        <v>6</v>
      </c>
      <c r="C35" s="32" t="s">
        <v>63</v>
      </c>
      <c r="D35" s="32" t="s">
        <v>63</v>
      </c>
      <c r="E35" s="32" t="s">
        <v>63</v>
      </c>
      <c r="F35" s="32" t="s">
        <v>63</v>
      </c>
      <c r="G35" s="32" t="s">
        <v>63</v>
      </c>
      <c r="H35" s="32" t="s">
        <v>63</v>
      </c>
      <c r="I35" s="32" t="s">
        <v>63</v>
      </c>
      <c r="J35" s="32" t="s">
        <v>63</v>
      </c>
      <c r="K35" s="32" t="s">
        <v>63</v>
      </c>
      <c r="L35" s="32" t="s">
        <v>63</v>
      </c>
      <c r="M35" s="32" t="s">
        <v>63</v>
      </c>
      <c r="N35" s="32" t="s">
        <v>63</v>
      </c>
      <c r="O35" s="32" t="s">
        <v>63</v>
      </c>
      <c r="P35" s="32" t="s">
        <v>63</v>
      </c>
      <c r="Q35" s="32" t="s">
        <v>63</v>
      </c>
      <c r="R35" s="6">
        <v>16</v>
      </c>
      <c r="S35" s="6">
        <v>5</v>
      </c>
      <c r="T35" s="6"/>
      <c r="U35" s="6">
        <v>8</v>
      </c>
      <c r="V35" s="6">
        <v>8</v>
      </c>
      <c r="W35" s="6">
        <v>8</v>
      </c>
      <c r="X35" s="6">
        <v>8</v>
      </c>
      <c r="Y35" s="6">
        <v>8</v>
      </c>
      <c r="Z35" s="6">
        <v>5</v>
      </c>
      <c r="AA35" s="6"/>
      <c r="AB35" s="6">
        <v>8</v>
      </c>
      <c r="AC35" s="6">
        <v>8</v>
      </c>
      <c r="AD35" s="12" t="s">
        <v>74</v>
      </c>
      <c r="AE35" s="6">
        <v>8</v>
      </c>
      <c r="AF35" s="6">
        <v>8</v>
      </c>
      <c r="AG35" s="2">
        <f t="shared" si="2"/>
        <v>98</v>
      </c>
    </row>
    <row r="36" spans="1:33" ht="25" customHeight="1" x14ac:dyDescent="0.6">
      <c r="A36" s="10" t="s">
        <v>62</v>
      </c>
      <c r="B36" s="10" t="s">
        <v>6</v>
      </c>
      <c r="C36" s="6">
        <v>8</v>
      </c>
      <c r="D36" s="6">
        <v>8</v>
      </c>
      <c r="E36" s="6">
        <v>5</v>
      </c>
      <c r="F36" s="6"/>
      <c r="G36" s="6">
        <v>8</v>
      </c>
      <c r="H36" s="6">
        <v>8</v>
      </c>
      <c r="I36" s="6">
        <v>8</v>
      </c>
      <c r="J36" s="6">
        <v>8</v>
      </c>
      <c r="K36" s="6">
        <v>8</v>
      </c>
      <c r="L36" s="6">
        <v>5</v>
      </c>
      <c r="M36" s="6"/>
      <c r="N36" s="6">
        <v>8</v>
      </c>
      <c r="O36" s="32" t="s">
        <v>63</v>
      </c>
      <c r="P36" s="32" t="s">
        <v>111</v>
      </c>
      <c r="Q36" s="32" t="s">
        <v>63</v>
      </c>
      <c r="R36" s="32" t="s">
        <v>63</v>
      </c>
      <c r="S36" s="32" t="s">
        <v>63</v>
      </c>
      <c r="T36" s="32" t="s">
        <v>63</v>
      </c>
      <c r="U36" s="32" t="s">
        <v>63</v>
      </c>
      <c r="V36" s="32" t="s">
        <v>63</v>
      </c>
      <c r="W36" s="32" t="s">
        <v>63</v>
      </c>
      <c r="X36" s="32" t="s">
        <v>63</v>
      </c>
      <c r="Y36" s="32" t="s">
        <v>63</v>
      </c>
      <c r="Z36" s="32" t="s">
        <v>63</v>
      </c>
      <c r="AA36" s="32" t="s">
        <v>63</v>
      </c>
      <c r="AB36" s="32" t="s">
        <v>63</v>
      </c>
      <c r="AC36" s="6">
        <v>8</v>
      </c>
      <c r="AD36" s="12" t="s">
        <v>74</v>
      </c>
      <c r="AE36" s="6">
        <v>8</v>
      </c>
      <c r="AF36" s="6">
        <v>8</v>
      </c>
      <c r="AG36" s="2">
        <f>SUM(C36:AF36)+16</f>
        <v>114</v>
      </c>
    </row>
    <row r="37" spans="1:33" ht="25" customHeight="1" x14ac:dyDescent="0.6">
      <c r="A37" s="10" t="s">
        <v>10</v>
      </c>
      <c r="B37" s="10" t="s">
        <v>44</v>
      </c>
      <c r="C37" s="6">
        <v>8</v>
      </c>
      <c r="D37" s="6">
        <v>8</v>
      </c>
      <c r="E37" s="6">
        <v>5</v>
      </c>
      <c r="F37" s="6"/>
      <c r="G37" s="6">
        <v>8</v>
      </c>
      <c r="H37" s="6">
        <v>8</v>
      </c>
      <c r="I37" s="6">
        <v>8</v>
      </c>
      <c r="J37" s="6">
        <v>8</v>
      </c>
      <c r="K37" s="6">
        <v>8</v>
      </c>
      <c r="L37" s="6">
        <v>5</v>
      </c>
      <c r="M37" s="6"/>
      <c r="N37" s="6">
        <v>8</v>
      </c>
      <c r="O37" s="6">
        <v>8</v>
      </c>
      <c r="P37" s="6">
        <v>8</v>
      </c>
      <c r="Q37" s="6">
        <v>8</v>
      </c>
      <c r="R37" s="6">
        <v>16</v>
      </c>
      <c r="S37" s="6">
        <v>5</v>
      </c>
      <c r="T37" s="6"/>
      <c r="U37" s="6">
        <v>8</v>
      </c>
      <c r="V37" s="6">
        <v>8</v>
      </c>
      <c r="W37" s="6">
        <v>8</v>
      </c>
      <c r="X37" s="6">
        <v>8</v>
      </c>
      <c r="Y37" s="6">
        <v>8</v>
      </c>
      <c r="Z37" s="6">
        <v>4</v>
      </c>
      <c r="AA37" s="6"/>
      <c r="AB37" s="6">
        <v>8</v>
      </c>
      <c r="AC37" s="6">
        <v>8</v>
      </c>
      <c r="AD37" s="12" t="s">
        <v>74</v>
      </c>
      <c r="AE37" s="6">
        <v>8</v>
      </c>
      <c r="AF37" s="6">
        <v>8</v>
      </c>
      <c r="AG37" s="2">
        <f t="shared" si="2"/>
        <v>195</v>
      </c>
    </row>
    <row r="38" spans="1:33" x14ac:dyDescent="0.6">
      <c r="A38" s="4" t="s">
        <v>98</v>
      </c>
      <c r="AG38" s="4">
        <f>SUM(AG3:AG37)</f>
        <v>4730</v>
      </c>
    </row>
    <row r="39" spans="1:33" x14ac:dyDescent="0.6">
      <c r="A39" s="4" t="s">
        <v>97</v>
      </c>
    </row>
  </sheetData>
  <customSheetViews>
    <customSheetView guid="{4F012F30-D444-4BDC-A46D-4E093BC826A4}" showPageBreaks="1">
      <selection activeCell="R38" sqref="R38"/>
      <pageMargins left="0.7" right="0.7" top="0.75" bottom="0.75" header="0.3" footer="0.3"/>
      <pageSetup paperSize="9" orientation="portrait" r:id="rId1"/>
    </customSheetView>
    <customSheetView guid="{DA405C25-BFAD-40C2-8078-4938CB55E50C}" scale="70">
      <pane xSplit="2" ySplit="2" topLeftCell="C3" activePane="bottomRight" state="frozen"/>
      <selection pane="bottomRight" activeCell="R38" sqref="R38"/>
      <pageMargins left="0.7" right="0.7" top="0.75" bottom="0.75" header="0.3" footer="0.3"/>
      <pageSetup paperSize="9" orientation="portrait" r:id="rId2"/>
    </customSheetView>
    <customSheetView guid="{20FEDB4B-47F3-466C-A344-03AE32A4ADB6}" scale="70">
      <pane xSplit="2" ySplit="2" topLeftCell="C3" activePane="bottomRight" state="frozen"/>
      <selection pane="bottomRight" activeCell="Y15" sqref="Y15"/>
      <pageMargins left="0.7" right="0.7" top="0.75" bottom="0.75" header="0.3" footer="0.3"/>
      <pageSetup paperSize="9" orientation="portrait" r:id="rId3"/>
    </customSheetView>
  </customSheetViews>
  <phoneticPr fontId="4" type="noConversion"/>
  <pageMargins left="0.7" right="0.7" top="0.75" bottom="0.75" header="0.3" footer="0.3"/>
  <pageSetup paperSize="9" orientation="portrait" r:id="rId4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B1EE3-6D6E-49C3-9CF1-75BDF1CBC79E}">
  <dimension ref="A1:AJ46"/>
  <sheetViews>
    <sheetView tabSelected="1" zoomScale="70" zoomScaleNormal="70" workbookViewId="0">
      <pane xSplit="2" ySplit="1" topLeftCell="E2" activePane="bottomRight" state="frozen"/>
      <selection pane="topRight" activeCell="C1" sqref="C1"/>
      <selection pane="bottomLeft" activeCell="A3" sqref="A3"/>
      <selection pane="bottomRight" sqref="A1:XFD1"/>
    </sheetView>
  </sheetViews>
  <sheetFormatPr defaultRowHeight="14.4" x14ac:dyDescent="0.55000000000000004"/>
  <cols>
    <col min="1" max="1" width="29.15625" customWidth="1"/>
    <col min="2" max="2" width="39.41796875" customWidth="1"/>
    <col min="3" max="27" width="6.68359375" customWidth="1"/>
    <col min="28" max="28" width="8" customWidth="1"/>
    <col min="29" max="33" width="6.68359375" customWidth="1"/>
  </cols>
  <sheetData>
    <row r="1" spans="1:36" ht="15.6" x14ac:dyDescent="0.6">
      <c r="A1" s="1" t="s">
        <v>38</v>
      </c>
      <c r="B1" s="1" t="s">
        <v>43</v>
      </c>
      <c r="C1" s="3">
        <v>45108</v>
      </c>
      <c r="D1" s="3">
        <v>45109</v>
      </c>
      <c r="E1" s="3">
        <v>45110</v>
      </c>
      <c r="F1" s="3">
        <v>45111</v>
      </c>
      <c r="G1" s="3">
        <v>45112</v>
      </c>
      <c r="H1" s="3">
        <v>45113</v>
      </c>
      <c r="I1" s="3">
        <v>45114</v>
      </c>
      <c r="J1" s="3">
        <v>45115</v>
      </c>
      <c r="K1" s="3">
        <v>45116</v>
      </c>
      <c r="L1" s="3">
        <v>45117</v>
      </c>
      <c r="M1" s="3">
        <v>45118</v>
      </c>
      <c r="N1" s="3">
        <v>45119</v>
      </c>
      <c r="O1" s="3">
        <v>45120</v>
      </c>
      <c r="P1" s="3">
        <v>45121</v>
      </c>
      <c r="Q1" s="3">
        <v>45122</v>
      </c>
      <c r="R1" s="3">
        <v>45123</v>
      </c>
      <c r="S1" s="3">
        <v>45124</v>
      </c>
      <c r="T1" s="3">
        <v>45125</v>
      </c>
      <c r="U1" s="3">
        <v>45126</v>
      </c>
      <c r="V1" s="3">
        <v>45127</v>
      </c>
      <c r="W1" s="3">
        <v>45128</v>
      </c>
      <c r="X1" s="3">
        <v>45129</v>
      </c>
      <c r="Y1" s="3">
        <v>45130</v>
      </c>
      <c r="Z1" s="3">
        <v>45131</v>
      </c>
      <c r="AA1" s="3">
        <v>45132</v>
      </c>
      <c r="AB1" s="3">
        <v>45133</v>
      </c>
      <c r="AC1" s="3">
        <v>45134</v>
      </c>
      <c r="AD1" s="3">
        <v>45135</v>
      </c>
      <c r="AE1" s="3">
        <v>45136</v>
      </c>
      <c r="AF1" s="3">
        <v>45137</v>
      </c>
      <c r="AG1" s="3">
        <v>45138</v>
      </c>
      <c r="AH1" s="2" t="s">
        <v>37</v>
      </c>
      <c r="AI1" t="s">
        <v>123</v>
      </c>
      <c r="AJ1" t="s">
        <v>125</v>
      </c>
    </row>
    <row r="2" spans="1:36" ht="20.100000000000001" customHeight="1" x14ac:dyDescent="0.6">
      <c r="A2" s="5" t="s">
        <v>39</v>
      </c>
      <c r="B2" s="5" t="s">
        <v>0</v>
      </c>
      <c r="C2" s="12" t="s">
        <v>74</v>
      </c>
      <c r="D2" s="18"/>
      <c r="E2" s="18">
        <v>8</v>
      </c>
      <c r="F2" s="18">
        <v>8</v>
      </c>
      <c r="G2" s="18">
        <v>8</v>
      </c>
      <c r="H2" s="18">
        <v>8</v>
      </c>
      <c r="I2" s="18">
        <v>8</v>
      </c>
      <c r="J2" s="18">
        <v>5</v>
      </c>
      <c r="K2" s="18">
        <v>5</v>
      </c>
      <c r="L2" s="18">
        <v>8</v>
      </c>
      <c r="M2" s="18">
        <v>8</v>
      </c>
      <c r="N2" s="18">
        <v>8</v>
      </c>
      <c r="O2" s="18">
        <v>8</v>
      </c>
      <c r="P2" s="18">
        <v>8</v>
      </c>
      <c r="Q2" s="12" t="s">
        <v>74</v>
      </c>
      <c r="R2" s="18"/>
      <c r="S2" s="38">
        <v>8</v>
      </c>
      <c r="T2" s="39">
        <v>8</v>
      </c>
      <c r="U2" s="39">
        <v>8</v>
      </c>
      <c r="V2" s="39">
        <v>8</v>
      </c>
      <c r="W2" s="39">
        <v>8</v>
      </c>
      <c r="X2" s="39">
        <v>5</v>
      </c>
      <c r="Y2" s="39"/>
      <c r="Z2" s="39">
        <v>8</v>
      </c>
      <c r="AA2" s="39">
        <v>8</v>
      </c>
      <c r="AB2" s="39">
        <v>8</v>
      </c>
      <c r="AC2" s="39">
        <v>8</v>
      </c>
      <c r="AD2" s="39">
        <v>8</v>
      </c>
      <c r="AE2" s="12" t="s">
        <v>74</v>
      </c>
      <c r="AF2" s="40"/>
      <c r="AG2" s="18">
        <v>8</v>
      </c>
      <c r="AH2" s="2">
        <f>SUM(C2:AG2)</f>
        <v>183</v>
      </c>
      <c r="AJ2" t="s">
        <v>126</v>
      </c>
    </row>
    <row r="3" spans="1:36" ht="20.100000000000001" customHeight="1" x14ac:dyDescent="0.6">
      <c r="A3" s="5" t="s">
        <v>1</v>
      </c>
      <c r="B3" s="5" t="s">
        <v>2</v>
      </c>
      <c r="C3" s="18">
        <v>7</v>
      </c>
      <c r="D3" s="18"/>
      <c r="E3" s="18">
        <v>11</v>
      </c>
      <c r="F3" s="18">
        <v>11</v>
      </c>
      <c r="G3" s="18">
        <v>11</v>
      </c>
      <c r="H3" s="18">
        <v>10</v>
      </c>
      <c r="I3" s="18">
        <v>10</v>
      </c>
      <c r="J3" s="18">
        <v>7</v>
      </c>
      <c r="K3" s="18"/>
      <c r="L3" s="18">
        <v>10</v>
      </c>
      <c r="M3" s="18">
        <v>9</v>
      </c>
      <c r="N3" s="18">
        <v>10</v>
      </c>
      <c r="O3" s="18">
        <v>10</v>
      </c>
      <c r="P3" s="18">
        <v>9</v>
      </c>
      <c r="Q3" s="18">
        <v>6</v>
      </c>
      <c r="R3" s="18"/>
      <c r="S3" s="32" t="s">
        <v>63</v>
      </c>
      <c r="T3" s="32" t="s">
        <v>63</v>
      </c>
      <c r="U3" s="32" t="s">
        <v>63</v>
      </c>
      <c r="V3" s="32" t="s">
        <v>63</v>
      </c>
      <c r="W3" s="32" t="s">
        <v>63</v>
      </c>
      <c r="X3" s="32" t="s">
        <v>63</v>
      </c>
      <c r="Y3" s="32" t="s">
        <v>63</v>
      </c>
      <c r="Z3" s="32" t="s">
        <v>63</v>
      </c>
      <c r="AA3" s="32" t="s">
        <v>63</v>
      </c>
      <c r="AB3" s="32" t="s">
        <v>63</v>
      </c>
      <c r="AC3" s="32" t="s">
        <v>63</v>
      </c>
      <c r="AD3" s="32" t="s">
        <v>63</v>
      </c>
      <c r="AE3" s="32" t="s">
        <v>63</v>
      </c>
      <c r="AF3" s="32" t="s">
        <v>63</v>
      </c>
      <c r="AG3" s="18">
        <v>8</v>
      </c>
      <c r="AH3" s="2">
        <f t="shared" ref="AH3:AH45" si="0">SUM(C3:AG3)</f>
        <v>129</v>
      </c>
      <c r="AJ3" t="s">
        <v>126</v>
      </c>
    </row>
    <row r="4" spans="1:36" ht="20.100000000000001" customHeight="1" x14ac:dyDescent="0.6">
      <c r="A4" s="5" t="s">
        <v>23</v>
      </c>
      <c r="B4" s="5" t="s">
        <v>46</v>
      </c>
      <c r="C4" s="12" t="s">
        <v>74</v>
      </c>
      <c r="D4" s="18"/>
      <c r="E4" s="32" t="s">
        <v>63</v>
      </c>
      <c r="F4" s="32" t="s">
        <v>63</v>
      </c>
      <c r="G4" s="32" t="s">
        <v>63</v>
      </c>
      <c r="H4" s="32" t="s">
        <v>63</v>
      </c>
      <c r="I4" s="32" t="s">
        <v>63</v>
      </c>
      <c r="J4" s="32" t="s">
        <v>63</v>
      </c>
      <c r="K4" s="32" t="s">
        <v>63</v>
      </c>
      <c r="L4" s="32" t="s">
        <v>63</v>
      </c>
      <c r="M4" s="32" t="s">
        <v>63</v>
      </c>
      <c r="N4" s="32" t="s">
        <v>63</v>
      </c>
      <c r="O4" s="32" t="s">
        <v>63</v>
      </c>
      <c r="P4" s="32" t="s">
        <v>63</v>
      </c>
      <c r="Q4" s="32" t="s">
        <v>63</v>
      </c>
      <c r="R4" s="32" t="s">
        <v>63</v>
      </c>
      <c r="S4" s="18">
        <v>11</v>
      </c>
      <c r="T4" s="18">
        <v>11</v>
      </c>
      <c r="U4" s="18">
        <v>11</v>
      </c>
      <c r="V4" s="18">
        <v>8</v>
      </c>
      <c r="W4" s="18">
        <v>11</v>
      </c>
      <c r="X4" s="18">
        <v>7</v>
      </c>
      <c r="Y4" s="18"/>
      <c r="Z4" s="18">
        <v>11</v>
      </c>
      <c r="AA4" s="18">
        <v>11</v>
      </c>
      <c r="AB4" s="18">
        <v>11</v>
      </c>
      <c r="AC4" s="18">
        <v>11</v>
      </c>
      <c r="AD4" s="18">
        <v>11</v>
      </c>
      <c r="AE4" s="18">
        <v>7</v>
      </c>
      <c r="AF4" s="18"/>
      <c r="AG4" s="18">
        <v>10</v>
      </c>
      <c r="AH4" s="2">
        <f t="shared" si="0"/>
        <v>131</v>
      </c>
      <c r="AJ4" t="s">
        <v>126</v>
      </c>
    </row>
    <row r="5" spans="1:36" ht="20.100000000000001" customHeight="1" x14ac:dyDescent="0.6">
      <c r="A5" s="5" t="s">
        <v>91</v>
      </c>
      <c r="B5" s="5" t="s">
        <v>4</v>
      </c>
      <c r="C5" s="18">
        <v>5</v>
      </c>
      <c r="D5" s="18"/>
      <c r="E5" s="18">
        <v>8</v>
      </c>
      <c r="F5" s="18">
        <v>8</v>
      </c>
      <c r="G5" s="18">
        <v>8</v>
      </c>
      <c r="H5" s="18">
        <v>8</v>
      </c>
      <c r="I5" s="18">
        <v>8</v>
      </c>
      <c r="J5" s="12" t="s">
        <v>74</v>
      </c>
      <c r="K5" s="18"/>
      <c r="L5" s="18">
        <v>8</v>
      </c>
      <c r="M5" s="18">
        <v>8</v>
      </c>
      <c r="N5" s="18">
        <v>8</v>
      </c>
      <c r="O5" s="18">
        <v>8</v>
      </c>
      <c r="P5" s="18">
        <v>8</v>
      </c>
      <c r="Q5" s="18">
        <v>5</v>
      </c>
      <c r="R5" s="18"/>
      <c r="S5" s="18">
        <v>8</v>
      </c>
      <c r="T5" s="18">
        <v>8</v>
      </c>
      <c r="U5" s="18">
        <v>8</v>
      </c>
      <c r="V5" s="18">
        <v>8</v>
      </c>
      <c r="W5" s="18">
        <v>8</v>
      </c>
      <c r="X5" s="12" t="s">
        <v>74</v>
      </c>
      <c r="Y5" s="18"/>
      <c r="Z5" s="18">
        <v>8</v>
      </c>
      <c r="AA5" s="18">
        <v>8</v>
      </c>
      <c r="AB5" s="18">
        <v>8</v>
      </c>
      <c r="AC5" s="18">
        <v>8</v>
      </c>
      <c r="AD5" s="18">
        <v>8</v>
      </c>
      <c r="AE5" s="18">
        <v>5</v>
      </c>
      <c r="AF5" s="18"/>
      <c r="AG5" s="18">
        <v>8</v>
      </c>
      <c r="AH5" s="2">
        <f t="shared" si="0"/>
        <v>183</v>
      </c>
      <c r="AJ5" t="s">
        <v>126</v>
      </c>
    </row>
    <row r="6" spans="1:36" ht="20.100000000000001" customHeight="1" x14ac:dyDescent="0.6">
      <c r="A6" s="49" t="s">
        <v>120</v>
      </c>
      <c r="B6" s="49" t="s">
        <v>121</v>
      </c>
      <c r="C6" s="47"/>
      <c r="D6" s="47"/>
      <c r="E6" s="18">
        <v>4</v>
      </c>
      <c r="F6" s="18">
        <v>4</v>
      </c>
      <c r="G6" s="18">
        <v>4</v>
      </c>
      <c r="H6" s="18">
        <v>4</v>
      </c>
      <c r="I6" s="18">
        <v>4</v>
      </c>
      <c r="J6" s="18"/>
      <c r="K6" s="18"/>
      <c r="L6" s="18">
        <v>4</v>
      </c>
      <c r="M6" s="18">
        <v>4</v>
      </c>
      <c r="N6" s="18">
        <v>4</v>
      </c>
      <c r="O6" s="18">
        <v>4</v>
      </c>
      <c r="P6" s="18">
        <v>4</v>
      </c>
      <c r="Q6" s="18"/>
      <c r="R6" s="18"/>
      <c r="S6" s="48">
        <v>4</v>
      </c>
      <c r="T6" s="18">
        <v>4</v>
      </c>
      <c r="U6" s="18">
        <v>4</v>
      </c>
      <c r="V6" s="18">
        <v>4</v>
      </c>
      <c r="W6" s="48">
        <v>4</v>
      </c>
      <c r="X6" s="48"/>
      <c r="Y6" s="18"/>
      <c r="Z6" s="48">
        <v>4</v>
      </c>
      <c r="AA6" s="48">
        <v>4</v>
      </c>
      <c r="AB6" s="48">
        <v>4</v>
      </c>
      <c r="AC6" s="48">
        <v>4</v>
      </c>
      <c r="AD6" s="48">
        <v>4</v>
      </c>
      <c r="AE6" s="48"/>
      <c r="AF6" s="48"/>
      <c r="AG6" s="48">
        <v>4</v>
      </c>
      <c r="AH6" s="2">
        <f t="shared" ref="AH6" si="1">SUM(C6:AG6)</f>
        <v>84</v>
      </c>
      <c r="AJ6" t="s">
        <v>126</v>
      </c>
    </row>
    <row r="7" spans="1:36" ht="20.100000000000001" customHeight="1" x14ac:dyDescent="0.6">
      <c r="A7" s="1" t="s">
        <v>34</v>
      </c>
      <c r="B7" s="1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2"/>
      <c r="AJ7" t="s">
        <v>126</v>
      </c>
    </row>
    <row r="8" spans="1:36" ht="20.100000000000001" customHeight="1" x14ac:dyDescent="0.6">
      <c r="A8" s="5" t="s">
        <v>15</v>
      </c>
      <c r="B8" s="5" t="s">
        <v>33</v>
      </c>
      <c r="C8" s="6"/>
      <c r="D8" s="6">
        <v>11</v>
      </c>
      <c r="E8" s="32" t="s">
        <v>63</v>
      </c>
      <c r="F8" s="32" t="s">
        <v>63</v>
      </c>
      <c r="G8" s="32" t="s">
        <v>63</v>
      </c>
      <c r="H8" s="32" t="s">
        <v>63</v>
      </c>
      <c r="I8" s="32" t="s">
        <v>63</v>
      </c>
      <c r="J8" s="32" t="s">
        <v>63</v>
      </c>
      <c r="K8" s="32" t="s">
        <v>63</v>
      </c>
      <c r="L8" s="32" t="s">
        <v>63</v>
      </c>
      <c r="M8" s="32" t="s">
        <v>63</v>
      </c>
      <c r="N8" s="32" t="s">
        <v>63</v>
      </c>
      <c r="O8" s="32" t="s">
        <v>63</v>
      </c>
      <c r="P8" s="32" t="s">
        <v>63</v>
      </c>
      <c r="Q8" s="32" t="s">
        <v>63</v>
      </c>
      <c r="R8" s="32" t="s">
        <v>63</v>
      </c>
      <c r="S8" s="6"/>
      <c r="T8" s="18">
        <v>11</v>
      </c>
      <c r="U8" s="6">
        <v>11</v>
      </c>
      <c r="V8" s="6"/>
      <c r="W8" s="6"/>
      <c r="X8" s="6">
        <v>11</v>
      </c>
      <c r="Y8" s="6">
        <v>11</v>
      </c>
      <c r="Z8" s="6"/>
      <c r="AA8" s="6"/>
      <c r="AB8" s="6">
        <v>11</v>
      </c>
      <c r="AC8" s="6">
        <v>11</v>
      </c>
      <c r="AD8" s="6"/>
      <c r="AE8" s="6"/>
      <c r="AF8" s="6">
        <v>11</v>
      </c>
      <c r="AG8" s="6">
        <v>11</v>
      </c>
      <c r="AH8" s="2">
        <f t="shared" si="0"/>
        <v>99</v>
      </c>
      <c r="AJ8" t="s">
        <v>126</v>
      </c>
    </row>
    <row r="9" spans="1:36" ht="20.100000000000001" customHeight="1" x14ac:dyDescent="0.6">
      <c r="A9" s="10" t="s">
        <v>16</v>
      </c>
      <c r="B9" s="10" t="s">
        <v>14</v>
      </c>
      <c r="C9" s="18"/>
      <c r="D9" s="18">
        <v>11</v>
      </c>
      <c r="E9" s="18">
        <v>11</v>
      </c>
      <c r="F9" s="18"/>
      <c r="G9" s="18"/>
      <c r="H9" s="18">
        <v>11</v>
      </c>
      <c r="I9" s="18">
        <v>11</v>
      </c>
      <c r="J9" s="18"/>
      <c r="K9" s="18"/>
      <c r="L9" s="18">
        <v>11</v>
      </c>
      <c r="M9" s="18">
        <v>11</v>
      </c>
      <c r="N9" s="18"/>
      <c r="O9" s="18"/>
      <c r="P9" s="18">
        <v>8</v>
      </c>
      <c r="Q9" s="18">
        <v>11</v>
      </c>
      <c r="R9" s="18"/>
      <c r="S9" s="18"/>
      <c r="T9" s="18">
        <v>11</v>
      </c>
      <c r="U9" s="18">
        <v>11</v>
      </c>
      <c r="V9" s="35"/>
      <c r="W9" s="18"/>
      <c r="X9" s="6">
        <v>11</v>
      </c>
      <c r="Y9" s="8" t="s">
        <v>11</v>
      </c>
      <c r="Z9" s="8" t="s">
        <v>11</v>
      </c>
      <c r="AA9" s="8" t="s">
        <v>11</v>
      </c>
      <c r="AB9" s="8" t="s">
        <v>11</v>
      </c>
      <c r="AC9" s="8" t="s">
        <v>11</v>
      </c>
      <c r="AD9" s="8" t="s">
        <v>11</v>
      </c>
      <c r="AE9" s="8" t="s">
        <v>11</v>
      </c>
      <c r="AF9" s="8" t="s">
        <v>11</v>
      </c>
      <c r="AG9" s="8" t="s">
        <v>11</v>
      </c>
      <c r="AH9" s="2">
        <f t="shared" si="0"/>
        <v>118</v>
      </c>
      <c r="AI9">
        <v>0</v>
      </c>
      <c r="AJ9" t="s">
        <v>126</v>
      </c>
    </row>
    <row r="10" spans="1:36" ht="20.100000000000001" customHeight="1" x14ac:dyDescent="0.6">
      <c r="A10" s="37" t="s">
        <v>115</v>
      </c>
      <c r="B10" s="10" t="s">
        <v>14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>
        <v>11</v>
      </c>
      <c r="Q10" s="18">
        <v>11</v>
      </c>
      <c r="R10" s="18"/>
      <c r="S10" s="18"/>
      <c r="T10" s="18">
        <v>11</v>
      </c>
      <c r="U10" s="18">
        <v>11</v>
      </c>
      <c r="V10" s="35"/>
      <c r="W10" s="18"/>
      <c r="X10" s="6">
        <v>11</v>
      </c>
      <c r="Y10" s="35">
        <v>11</v>
      </c>
      <c r="Z10" s="18"/>
      <c r="AA10" s="18"/>
      <c r="AB10" s="18">
        <v>11</v>
      </c>
      <c r="AC10" s="18">
        <v>11</v>
      </c>
      <c r="AD10" s="18"/>
      <c r="AE10" s="18"/>
      <c r="AF10" s="6">
        <v>11</v>
      </c>
      <c r="AG10" s="18">
        <v>11</v>
      </c>
      <c r="AH10" s="2">
        <f t="shared" si="0"/>
        <v>110</v>
      </c>
      <c r="AI10">
        <v>0</v>
      </c>
      <c r="AJ10" t="s">
        <v>126</v>
      </c>
    </row>
    <row r="11" spans="1:36" ht="20.100000000000001" customHeight="1" x14ac:dyDescent="0.6">
      <c r="A11" s="10" t="s">
        <v>17</v>
      </c>
      <c r="B11" s="10" t="s">
        <v>14</v>
      </c>
      <c r="C11" s="32" t="s">
        <v>63</v>
      </c>
      <c r="D11" s="32" t="s">
        <v>63</v>
      </c>
      <c r="E11" s="32" t="s">
        <v>63</v>
      </c>
      <c r="F11" s="32" t="s">
        <v>63</v>
      </c>
      <c r="G11" s="32" t="s">
        <v>63</v>
      </c>
      <c r="H11" s="32" t="s">
        <v>63</v>
      </c>
      <c r="I11" s="32" t="s">
        <v>63</v>
      </c>
      <c r="J11" s="32" t="s">
        <v>63</v>
      </c>
      <c r="K11" s="32" t="s">
        <v>63</v>
      </c>
      <c r="L11" s="32">
        <v>11</v>
      </c>
      <c r="M11" s="18">
        <v>11</v>
      </c>
      <c r="N11" s="18"/>
      <c r="O11" s="18"/>
      <c r="P11" s="18">
        <v>11</v>
      </c>
      <c r="Q11" s="18">
        <v>11</v>
      </c>
      <c r="R11" s="18"/>
      <c r="S11" s="18"/>
      <c r="T11" s="18">
        <v>11</v>
      </c>
      <c r="U11" s="18">
        <v>11</v>
      </c>
      <c r="V11" s="18"/>
      <c r="W11" s="18"/>
      <c r="X11" s="6">
        <v>11</v>
      </c>
      <c r="Y11" s="35">
        <v>11</v>
      </c>
      <c r="Z11" s="18"/>
      <c r="AA11" s="18"/>
      <c r="AB11" s="18">
        <v>11</v>
      </c>
      <c r="AC11" s="18">
        <v>11</v>
      </c>
      <c r="AD11" s="18"/>
      <c r="AE11" s="18"/>
      <c r="AF11" s="6">
        <v>11</v>
      </c>
      <c r="AG11" s="18">
        <v>11</v>
      </c>
      <c r="AH11" s="2">
        <f t="shared" si="0"/>
        <v>132</v>
      </c>
      <c r="AI11">
        <v>0</v>
      </c>
      <c r="AJ11" t="s">
        <v>126</v>
      </c>
    </row>
    <row r="12" spans="1:36" ht="20.100000000000001" customHeight="1" x14ac:dyDescent="0.6">
      <c r="A12" s="10" t="s">
        <v>88</v>
      </c>
      <c r="B12" s="10" t="s">
        <v>14</v>
      </c>
      <c r="C12" s="18"/>
      <c r="D12" s="18">
        <v>11</v>
      </c>
      <c r="E12" s="18">
        <v>11</v>
      </c>
      <c r="F12" s="18"/>
      <c r="G12" s="18"/>
      <c r="H12" s="18">
        <v>11</v>
      </c>
      <c r="I12" s="18">
        <v>11</v>
      </c>
      <c r="J12" s="18"/>
      <c r="K12" s="18"/>
      <c r="L12" s="18">
        <v>11</v>
      </c>
      <c r="M12" s="18">
        <v>11</v>
      </c>
      <c r="N12" s="18"/>
      <c r="O12" s="18"/>
      <c r="P12" s="18">
        <v>11</v>
      </c>
      <c r="Q12" s="18">
        <v>11</v>
      </c>
      <c r="R12" s="18"/>
      <c r="S12" s="18"/>
      <c r="T12" s="29" t="s">
        <v>66</v>
      </c>
      <c r="U12" s="29" t="s">
        <v>66</v>
      </c>
      <c r="V12" s="18"/>
      <c r="W12" s="18"/>
      <c r="X12" s="6">
        <v>11</v>
      </c>
      <c r="Y12" s="35">
        <v>11</v>
      </c>
      <c r="Z12" s="18"/>
      <c r="AA12" s="18"/>
      <c r="AB12" s="18">
        <v>11</v>
      </c>
      <c r="AC12" s="18">
        <v>11</v>
      </c>
      <c r="AD12" s="18"/>
      <c r="AE12" s="18"/>
      <c r="AF12" s="6">
        <v>11</v>
      </c>
      <c r="AG12" s="18">
        <v>11</v>
      </c>
      <c r="AH12" s="2">
        <f t="shared" si="0"/>
        <v>154</v>
      </c>
      <c r="AI12">
        <v>0</v>
      </c>
      <c r="AJ12" t="s">
        <v>127</v>
      </c>
    </row>
    <row r="13" spans="1:36" ht="20.100000000000001" customHeight="1" x14ac:dyDescent="0.6">
      <c r="A13" s="10" t="s">
        <v>19</v>
      </c>
      <c r="B13" s="10" t="s">
        <v>14</v>
      </c>
      <c r="C13" s="18"/>
      <c r="D13" s="18">
        <v>11</v>
      </c>
      <c r="E13" s="18">
        <v>11</v>
      </c>
      <c r="F13" s="18"/>
      <c r="G13" s="18"/>
      <c r="H13" s="18">
        <v>11</v>
      </c>
      <c r="I13" s="18">
        <v>11</v>
      </c>
      <c r="J13" s="18"/>
      <c r="K13" s="18"/>
      <c r="L13" s="18">
        <v>11</v>
      </c>
      <c r="M13" s="18">
        <v>11</v>
      </c>
      <c r="N13" s="18"/>
      <c r="O13" s="14">
        <v>11</v>
      </c>
      <c r="P13" s="18">
        <v>11</v>
      </c>
      <c r="Q13" s="18">
        <v>11</v>
      </c>
      <c r="R13" s="18"/>
      <c r="S13" s="18"/>
      <c r="T13" s="18">
        <v>11</v>
      </c>
      <c r="U13" s="18">
        <v>11</v>
      </c>
      <c r="V13" s="35"/>
      <c r="W13" s="18"/>
      <c r="X13" s="6">
        <v>11</v>
      </c>
      <c r="Y13" s="35">
        <v>11</v>
      </c>
      <c r="Z13" s="18"/>
      <c r="AA13" s="18"/>
      <c r="AB13" s="18">
        <v>11</v>
      </c>
      <c r="AC13" s="18">
        <v>11</v>
      </c>
      <c r="AD13" s="18"/>
      <c r="AE13" s="18"/>
      <c r="AF13" s="34" t="s">
        <v>110</v>
      </c>
      <c r="AG13" s="18">
        <v>11</v>
      </c>
      <c r="AH13" s="2">
        <f t="shared" si="0"/>
        <v>176</v>
      </c>
      <c r="AI13">
        <v>0</v>
      </c>
      <c r="AJ13" t="s">
        <v>126</v>
      </c>
    </row>
    <row r="14" spans="1:36" ht="20.100000000000001" customHeight="1" x14ac:dyDescent="0.6">
      <c r="A14" s="10" t="s">
        <v>21</v>
      </c>
      <c r="B14" s="10" t="s">
        <v>14</v>
      </c>
      <c r="C14" s="6"/>
      <c r="D14" s="6">
        <v>11</v>
      </c>
      <c r="E14" s="32" t="s">
        <v>63</v>
      </c>
      <c r="F14" s="32" t="s">
        <v>63</v>
      </c>
      <c r="G14" s="32" t="s">
        <v>63</v>
      </c>
      <c r="H14" s="32" t="s">
        <v>63</v>
      </c>
      <c r="I14" s="32" t="s">
        <v>63</v>
      </c>
      <c r="J14" s="32" t="s">
        <v>63</v>
      </c>
      <c r="K14" s="32" t="s">
        <v>63</v>
      </c>
      <c r="L14" s="32" t="s">
        <v>63</v>
      </c>
      <c r="M14" s="32" t="s">
        <v>63</v>
      </c>
      <c r="N14" s="32" t="s">
        <v>63</v>
      </c>
      <c r="O14" s="32" t="s">
        <v>63</v>
      </c>
      <c r="P14" s="32" t="s">
        <v>63</v>
      </c>
      <c r="Q14" s="32" t="s">
        <v>63</v>
      </c>
      <c r="R14" s="32" t="s">
        <v>63</v>
      </c>
      <c r="S14" s="6"/>
      <c r="T14" s="18">
        <v>11</v>
      </c>
      <c r="U14" s="18">
        <v>11</v>
      </c>
      <c r="V14" s="6"/>
      <c r="W14" s="6"/>
      <c r="X14" s="6">
        <v>11</v>
      </c>
      <c r="Y14" s="35">
        <v>11</v>
      </c>
      <c r="Z14" s="6"/>
      <c r="AA14" s="6"/>
      <c r="AB14" s="6">
        <v>11</v>
      </c>
      <c r="AC14" s="18">
        <v>11</v>
      </c>
      <c r="AD14" s="6"/>
      <c r="AE14" s="6"/>
      <c r="AF14" s="6">
        <v>11</v>
      </c>
      <c r="AG14" s="18">
        <v>11</v>
      </c>
      <c r="AH14" s="2">
        <f t="shared" si="0"/>
        <v>99</v>
      </c>
      <c r="AI14">
        <v>0</v>
      </c>
      <c r="AJ14" t="s">
        <v>126</v>
      </c>
    </row>
    <row r="15" spans="1:36" ht="20.100000000000001" customHeight="1" x14ac:dyDescent="0.6">
      <c r="A15" s="10" t="s">
        <v>60</v>
      </c>
      <c r="B15" s="10" t="s">
        <v>14</v>
      </c>
      <c r="C15" s="6"/>
      <c r="D15" s="6">
        <v>11</v>
      </c>
      <c r="E15" s="29" t="s">
        <v>66</v>
      </c>
      <c r="F15" s="15"/>
      <c r="G15" s="6"/>
      <c r="H15" s="6">
        <v>11</v>
      </c>
      <c r="I15" s="6">
        <v>11</v>
      </c>
      <c r="J15" s="6"/>
      <c r="K15" s="6"/>
      <c r="L15" s="6">
        <v>11</v>
      </c>
      <c r="M15" s="6">
        <v>11</v>
      </c>
      <c r="N15" s="6"/>
      <c r="O15" s="6"/>
      <c r="P15" s="6">
        <v>11</v>
      </c>
      <c r="Q15" s="6">
        <v>11</v>
      </c>
      <c r="R15" s="6"/>
      <c r="S15" s="32" t="s">
        <v>63</v>
      </c>
      <c r="T15" s="32" t="s">
        <v>63</v>
      </c>
      <c r="U15" s="32" t="s">
        <v>63</v>
      </c>
      <c r="V15" s="32" t="s">
        <v>63</v>
      </c>
      <c r="W15" s="32" t="s">
        <v>63</v>
      </c>
      <c r="X15" s="32" t="s">
        <v>63</v>
      </c>
      <c r="Y15" s="32" t="s">
        <v>63</v>
      </c>
      <c r="Z15" s="32" t="s">
        <v>63</v>
      </c>
      <c r="AA15" s="32" t="s">
        <v>63</v>
      </c>
      <c r="AB15" s="32" t="s">
        <v>63</v>
      </c>
      <c r="AC15" s="32" t="s">
        <v>63</v>
      </c>
      <c r="AD15" s="32" t="s">
        <v>63</v>
      </c>
      <c r="AE15" s="32" t="s">
        <v>63</v>
      </c>
      <c r="AF15" s="32" t="s">
        <v>63</v>
      </c>
      <c r="AG15" s="12" t="s">
        <v>66</v>
      </c>
      <c r="AH15" s="2">
        <f t="shared" si="0"/>
        <v>77</v>
      </c>
      <c r="AI15">
        <v>0</v>
      </c>
      <c r="AJ15" t="s">
        <v>127</v>
      </c>
    </row>
    <row r="16" spans="1:36" ht="20.100000000000001" customHeight="1" x14ac:dyDescent="0.6">
      <c r="A16" s="10" t="s">
        <v>27</v>
      </c>
      <c r="B16" s="10" t="s">
        <v>14</v>
      </c>
      <c r="C16" s="6"/>
      <c r="D16" s="29" t="s">
        <v>71</v>
      </c>
      <c r="E16" s="29" t="s">
        <v>71</v>
      </c>
      <c r="F16" s="15"/>
      <c r="G16" s="6"/>
      <c r="H16" s="6">
        <v>11</v>
      </c>
      <c r="I16" s="6">
        <v>11</v>
      </c>
      <c r="J16" s="6"/>
      <c r="K16" s="6"/>
      <c r="L16" s="6">
        <v>11</v>
      </c>
      <c r="M16" s="6">
        <v>11</v>
      </c>
      <c r="N16" s="6"/>
      <c r="O16" s="6">
        <v>11</v>
      </c>
      <c r="P16" s="6">
        <v>11</v>
      </c>
      <c r="Q16" s="6">
        <v>11</v>
      </c>
      <c r="R16" s="6"/>
      <c r="S16" s="6">
        <v>11</v>
      </c>
      <c r="T16" s="18">
        <v>11</v>
      </c>
      <c r="U16" s="18">
        <v>11</v>
      </c>
      <c r="V16" s="6">
        <v>6</v>
      </c>
      <c r="W16" s="6"/>
      <c r="X16" s="6">
        <v>8</v>
      </c>
      <c r="Y16" s="35">
        <v>11</v>
      </c>
      <c r="Z16" s="6"/>
      <c r="AA16" s="6">
        <v>6</v>
      </c>
      <c r="AB16" s="6">
        <v>11</v>
      </c>
      <c r="AC16" s="18">
        <v>11</v>
      </c>
      <c r="AD16" s="6"/>
      <c r="AE16" s="6"/>
      <c r="AF16" s="6">
        <v>11</v>
      </c>
      <c r="AG16" s="18">
        <v>11</v>
      </c>
      <c r="AH16" s="2">
        <f t="shared" si="0"/>
        <v>185</v>
      </c>
      <c r="AI16">
        <v>2000</v>
      </c>
      <c r="AJ16" t="s">
        <v>126</v>
      </c>
    </row>
    <row r="17" spans="1:36" ht="20.100000000000001" customHeight="1" x14ac:dyDescent="0.6">
      <c r="A17" s="10" t="s">
        <v>22</v>
      </c>
      <c r="B17" s="10" t="s">
        <v>14</v>
      </c>
      <c r="C17" s="6"/>
      <c r="D17" s="6">
        <v>11</v>
      </c>
      <c r="E17" s="6">
        <v>11</v>
      </c>
      <c r="F17" s="6"/>
      <c r="G17" s="6"/>
      <c r="H17" s="6">
        <v>11</v>
      </c>
      <c r="I17" s="6">
        <v>11</v>
      </c>
      <c r="J17" s="6"/>
      <c r="K17" s="18"/>
      <c r="L17" s="18">
        <v>11</v>
      </c>
      <c r="M17" s="18">
        <v>11</v>
      </c>
      <c r="N17" s="18"/>
      <c r="O17" s="18"/>
      <c r="P17" s="18">
        <v>11</v>
      </c>
      <c r="Q17" s="18">
        <v>11</v>
      </c>
      <c r="R17" s="18"/>
      <c r="S17" s="18"/>
      <c r="T17" s="18">
        <v>11</v>
      </c>
      <c r="U17" s="18">
        <v>11</v>
      </c>
      <c r="V17" s="18"/>
      <c r="W17" s="18"/>
      <c r="X17" s="6">
        <v>11</v>
      </c>
      <c r="Y17" s="35">
        <v>11</v>
      </c>
      <c r="Z17" s="35"/>
      <c r="AA17" s="18"/>
      <c r="AB17" s="18">
        <v>11</v>
      </c>
      <c r="AC17" s="18">
        <v>11</v>
      </c>
      <c r="AD17" s="35"/>
      <c r="AE17" s="18"/>
      <c r="AF17" s="18">
        <v>11</v>
      </c>
      <c r="AG17" s="18">
        <v>11</v>
      </c>
      <c r="AH17" s="2">
        <f t="shared" si="0"/>
        <v>176</v>
      </c>
      <c r="AI17">
        <v>0</v>
      </c>
      <c r="AJ17" t="s">
        <v>126</v>
      </c>
    </row>
    <row r="18" spans="1:36" ht="20.100000000000001" customHeight="1" x14ac:dyDescent="0.6">
      <c r="A18" s="10" t="s">
        <v>20</v>
      </c>
      <c r="B18" s="10" t="s">
        <v>14</v>
      </c>
      <c r="C18" s="6"/>
      <c r="D18" s="6">
        <v>11</v>
      </c>
      <c r="E18" s="6">
        <v>11</v>
      </c>
      <c r="F18" s="6"/>
      <c r="G18" s="6"/>
      <c r="H18" s="6">
        <v>11</v>
      </c>
      <c r="I18" s="15">
        <v>11</v>
      </c>
      <c r="J18" s="6"/>
      <c r="K18" s="35"/>
      <c r="L18" s="18">
        <v>11</v>
      </c>
      <c r="M18" s="35">
        <v>11</v>
      </c>
      <c r="N18" s="18"/>
      <c r="O18" s="18"/>
      <c r="P18" s="18">
        <v>11</v>
      </c>
      <c r="Q18" s="35">
        <v>11</v>
      </c>
      <c r="R18" s="18"/>
      <c r="S18" s="32" t="s">
        <v>63</v>
      </c>
      <c r="T18" s="32" t="s">
        <v>63</v>
      </c>
      <c r="U18" s="32" t="s">
        <v>63</v>
      </c>
      <c r="V18" s="32" t="s">
        <v>63</v>
      </c>
      <c r="W18" s="32" t="s">
        <v>63</v>
      </c>
      <c r="X18" s="32" t="s">
        <v>63</v>
      </c>
      <c r="Y18" s="32" t="s">
        <v>63</v>
      </c>
      <c r="Z18" s="32" t="s">
        <v>63</v>
      </c>
      <c r="AA18" s="32" t="s">
        <v>63</v>
      </c>
      <c r="AB18" s="32" t="s">
        <v>63</v>
      </c>
      <c r="AC18" s="32" t="s">
        <v>63</v>
      </c>
      <c r="AD18" s="32" t="s">
        <v>63</v>
      </c>
      <c r="AE18" s="32" t="s">
        <v>63</v>
      </c>
      <c r="AF18" s="32" t="s">
        <v>63</v>
      </c>
      <c r="AG18" s="18">
        <v>11</v>
      </c>
      <c r="AH18" s="2">
        <f t="shared" si="0"/>
        <v>99</v>
      </c>
      <c r="AI18">
        <v>0</v>
      </c>
      <c r="AJ18" t="s">
        <v>126</v>
      </c>
    </row>
    <row r="19" spans="1:36" ht="20.100000000000001" customHeight="1" x14ac:dyDescent="0.6">
      <c r="A19" s="10" t="s">
        <v>13</v>
      </c>
      <c r="B19" s="10" t="s">
        <v>114</v>
      </c>
      <c r="C19" s="32" t="s">
        <v>63</v>
      </c>
      <c r="D19" s="32" t="s">
        <v>63</v>
      </c>
      <c r="E19" s="32" t="s">
        <v>63</v>
      </c>
      <c r="F19" s="6"/>
      <c r="G19" s="6"/>
      <c r="H19" s="6">
        <v>11</v>
      </c>
      <c r="I19" s="6">
        <v>11</v>
      </c>
      <c r="J19" s="6"/>
      <c r="K19" s="18"/>
      <c r="L19" s="18">
        <v>11</v>
      </c>
      <c r="M19" s="18">
        <v>11</v>
      </c>
      <c r="N19" s="18"/>
      <c r="O19" s="18"/>
      <c r="P19" s="18">
        <v>11</v>
      </c>
      <c r="Q19" s="18">
        <v>11</v>
      </c>
      <c r="R19" s="35"/>
      <c r="S19" s="18"/>
      <c r="T19" s="18">
        <v>11</v>
      </c>
      <c r="U19" s="18">
        <v>11</v>
      </c>
      <c r="V19" s="18"/>
      <c r="W19" s="18"/>
      <c r="X19" s="6">
        <v>11</v>
      </c>
      <c r="Y19" s="15">
        <v>11</v>
      </c>
      <c r="Z19" s="18"/>
      <c r="AA19" s="18"/>
      <c r="AB19" s="18">
        <v>11</v>
      </c>
      <c r="AC19" s="18">
        <v>11</v>
      </c>
      <c r="AD19" s="18"/>
      <c r="AE19" s="18"/>
      <c r="AF19" s="6">
        <v>11</v>
      </c>
      <c r="AG19" s="18">
        <v>11</v>
      </c>
      <c r="AH19" s="2">
        <f t="shared" si="0"/>
        <v>154</v>
      </c>
      <c r="AI19">
        <v>0</v>
      </c>
      <c r="AJ19" t="s">
        <v>126</v>
      </c>
    </row>
    <row r="20" spans="1:36" ht="20.100000000000001" customHeight="1" x14ac:dyDescent="0.6">
      <c r="A20" s="10" t="s">
        <v>112</v>
      </c>
      <c r="B20" s="10" t="s">
        <v>14</v>
      </c>
      <c r="C20" s="6"/>
      <c r="D20" s="6"/>
      <c r="E20" s="6"/>
      <c r="F20" s="6"/>
      <c r="G20" s="6"/>
      <c r="H20" s="6">
        <v>11</v>
      </c>
      <c r="I20" s="6">
        <v>11</v>
      </c>
      <c r="J20" s="6"/>
      <c r="K20" s="18"/>
      <c r="L20" s="18">
        <v>11</v>
      </c>
      <c r="M20" s="18">
        <v>11</v>
      </c>
      <c r="N20" s="18"/>
      <c r="O20" s="18"/>
      <c r="P20" s="18">
        <v>11</v>
      </c>
      <c r="Q20" s="18">
        <v>11</v>
      </c>
      <c r="R20" s="35"/>
      <c r="S20" s="18"/>
      <c r="T20" s="18">
        <v>11</v>
      </c>
      <c r="U20" s="29" t="s">
        <v>71</v>
      </c>
      <c r="V20" s="18"/>
      <c r="W20" s="18"/>
      <c r="X20" s="6">
        <v>11</v>
      </c>
      <c r="Y20" s="18">
        <v>5</v>
      </c>
      <c r="Z20" s="64" t="s">
        <v>58</v>
      </c>
      <c r="AA20" s="65"/>
      <c r="AB20" s="65"/>
      <c r="AC20" s="65"/>
      <c r="AD20" s="65"/>
      <c r="AE20" s="65"/>
      <c r="AF20" s="65"/>
      <c r="AG20" s="66"/>
      <c r="AH20" s="2">
        <f t="shared" si="0"/>
        <v>93</v>
      </c>
      <c r="AI20">
        <v>0</v>
      </c>
      <c r="AJ20" t="s">
        <v>126</v>
      </c>
    </row>
    <row r="21" spans="1:36" ht="20.100000000000001" customHeight="1" x14ac:dyDescent="0.6">
      <c r="A21" s="1" t="s">
        <v>36</v>
      </c>
      <c r="B21" s="1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2"/>
      <c r="AJ21" t="s">
        <v>126</v>
      </c>
    </row>
    <row r="22" spans="1:36" ht="20.100000000000001" customHeight="1" x14ac:dyDescent="0.6">
      <c r="A22" s="5" t="s">
        <v>18</v>
      </c>
      <c r="B22" s="5" t="s">
        <v>33</v>
      </c>
      <c r="C22" s="32" t="s">
        <v>63</v>
      </c>
      <c r="D22" s="32" t="s">
        <v>63</v>
      </c>
      <c r="E22" s="32" t="s">
        <v>63</v>
      </c>
      <c r="F22" s="18">
        <v>11</v>
      </c>
      <c r="G22" s="18">
        <v>11</v>
      </c>
      <c r="H22" s="18"/>
      <c r="I22" s="18">
        <v>11</v>
      </c>
      <c r="J22" s="18">
        <v>11</v>
      </c>
      <c r="K22" s="18">
        <v>11</v>
      </c>
      <c r="L22" s="18"/>
      <c r="M22" s="18">
        <v>10</v>
      </c>
      <c r="N22" s="18">
        <v>11</v>
      </c>
      <c r="O22" s="18">
        <v>11</v>
      </c>
      <c r="P22" s="18"/>
      <c r="Q22" s="18">
        <v>9</v>
      </c>
      <c r="R22" s="18">
        <v>11</v>
      </c>
      <c r="S22" s="18">
        <v>11</v>
      </c>
      <c r="T22" s="18"/>
      <c r="U22" s="18"/>
      <c r="V22" s="18">
        <v>11</v>
      </c>
      <c r="W22" s="18">
        <v>11</v>
      </c>
      <c r="X22" s="18"/>
      <c r="Y22" s="18"/>
      <c r="Z22" s="18">
        <v>11</v>
      </c>
      <c r="AA22" s="18">
        <v>11</v>
      </c>
      <c r="AB22" s="18"/>
      <c r="AC22" s="18">
        <v>6</v>
      </c>
      <c r="AD22" s="18">
        <v>11</v>
      </c>
      <c r="AE22" s="18">
        <v>11</v>
      </c>
      <c r="AF22" s="18"/>
      <c r="AG22" s="18"/>
      <c r="AH22" s="2">
        <f>SUM(C22:AG22)</f>
        <v>190</v>
      </c>
      <c r="AI22">
        <v>2000</v>
      </c>
      <c r="AJ22" t="s">
        <v>126</v>
      </c>
    </row>
    <row r="23" spans="1:36" ht="20.100000000000001" customHeight="1" x14ac:dyDescent="0.6">
      <c r="A23" s="10" t="s">
        <v>113</v>
      </c>
      <c r="B23" s="10" t="s">
        <v>14</v>
      </c>
      <c r="C23" s="6"/>
      <c r="D23" s="6"/>
      <c r="E23" s="6"/>
      <c r="F23" s="18"/>
      <c r="G23" s="18"/>
      <c r="H23" s="18"/>
      <c r="I23" s="18"/>
      <c r="J23" s="18">
        <v>11</v>
      </c>
      <c r="K23" s="18">
        <v>11</v>
      </c>
      <c r="L23" s="18"/>
      <c r="M23" s="18"/>
      <c r="N23" s="18">
        <v>11</v>
      </c>
      <c r="O23" s="18">
        <v>11</v>
      </c>
      <c r="P23" s="18"/>
      <c r="Q23" s="18"/>
      <c r="R23" s="12" t="s">
        <v>66</v>
      </c>
      <c r="S23" s="18">
        <v>11</v>
      </c>
      <c r="T23" s="18"/>
      <c r="U23" s="18"/>
      <c r="V23" s="18">
        <v>11</v>
      </c>
      <c r="W23" s="18">
        <v>11</v>
      </c>
      <c r="X23" s="18"/>
      <c r="Y23" s="18"/>
      <c r="Z23" s="12" t="s">
        <v>66</v>
      </c>
      <c r="AA23" s="12" t="s">
        <v>66</v>
      </c>
      <c r="AB23" s="18"/>
      <c r="AC23" s="6"/>
      <c r="AD23" s="12" t="s">
        <v>66</v>
      </c>
      <c r="AE23" s="12" t="s">
        <v>66</v>
      </c>
      <c r="AF23" s="18"/>
      <c r="AG23" s="18"/>
      <c r="AH23" s="2">
        <f t="shared" si="0"/>
        <v>77</v>
      </c>
      <c r="AJ23" t="s">
        <v>127</v>
      </c>
    </row>
    <row r="24" spans="1:36" ht="20.100000000000001" customHeight="1" x14ac:dyDescent="0.6">
      <c r="A24" s="10" t="s">
        <v>24</v>
      </c>
      <c r="B24" s="10" t="s">
        <v>14</v>
      </c>
      <c r="C24" s="6">
        <v>11</v>
      </c>
      <c r="D24" s="6"/>
      <c r="E24" s="6"/>
      <c r="F24" s="18">
        <v>11</v>
      </c>
      <c r="G24" s="18">
        <v>11</v>
      </c>
      <c r="H24" s="18">
        <v>6</v>
      </c>
      <c r="I24" s="18"/>
      <c r="J24" s="18">
        <v>11</v>
      </c>
      <c r="K24" s="18">
        <v>11</v>
      </c>
      <c r="L24" s="18"/>
      <c r="M24" s="18"/>
      <c r="N24" s="18">
        <v>11</v>
      </c>
      <c r="O24" s="18">
        <v>11</v>
      </c>
      <c r="P24" s="18"/>
      <c r="Q24" s="18"/>
      <c r="R24" s="18">
        <v>11</v>
      </c>
      <c r="S24" s="18">
        <v>11</v>
      </c>
      <c r="T24" s="18">
        <v>6</v>
      </c>
      <c r="U24" s="18"/>
      <c r="V24" s="18">
        <v>11</v>
      </c>
      <c r="W24" s="18">
        <v>11</v>
      </c>
      <c r="X24" s="18"/>
      <c r="Y24" s="18"/>
      <c r="Z24" s="18">
        <v>11</v>
      </c>
      <c r="AA24" s="18">
        <v>11</v>
      </c>
      <c r="AB24" s="18"/>
      <c r="AC24" s="18"/>
      <c r="AD24" s="18">
        <v>11</v>
      </c>
      <c r="AE24" s="18">
        <v>11</v>
      </c>
      <c r="AF24" s="18"/>
      <c r="AG24" s="18"/>
      <c r="AH24" s="2">
        <f>SUM(C24:AG24)</f>
        <v>177</v>
      </c>
      <c r="AJ24" t="s">
        <v>126</v>
      </c>
    </row>
    <row r="25" spans="1:36" ht="20.100000000000001" customHeight="1" x14ac:dyDescent="0.6">
      <c r="A25" s="10" t="s">
        <v>25</v>
      </c>
      <c r="B25" s="10" t="s">
        <v>114</v>
      </c>
      <c r="C25" s="6">
        <v>11</v>
      </c>
      <c r="D25" s="6"/>
      <c r="E25" s="6">
        <v>6</v>
      </c>
      <c r="F25" s="36">
        <v>11</v>
      </c>
      <c r="G25" s="18">
        <v>11</v>
      </c>
      <c r="H25" s="18">
        <v>6</v>
      </c>
      <c r="I25" s="18"/>
      <c r="J25" s="18">
        <v>11</v>
      </c>
      <c r="K25" s="18">
        <v>11</v>
      </c>
      <c r="L25" s="18">
        <v>6</v>
      </c>
      <c r="M25" s="18"/>
      <c r="N25" s="18">
        <v>11</v>
      </c>
      <c r="O25" s="18">
        <v>11</v>
      </c>
      <c r="P25" s="18"/>
      <c r="Q25" s="18"/>
      <c r="R25" s="18">
        <v>11</v>
      </c>
      <c r="S25" s="18">
        <v>11</v>
      </c>
      <c r="T25" s="18"/>
      <c r="U25" s="18"/>
      <c r="V25" s="18">
        <v>11</v>
      </c>
      <c r="W25" s="18">
        <v>11</v>
      </c>
      <c r="X25" s="18"/>
      <c r="Y25" s="18"/>
      <c r="Z25" s="12" t="s">
        <v>66</v>
      </c>
      <c r="AA25" s="18">
        <v>11</v>
      </c>
      <c r="AB25" s="18">
        <v>6</v>
      </c>
      <c r="AC25" s="18"/>
      <c r="AD25" s="18">
        <v>11</v>
      </c>
      <c r="AE25" s="18">
        <v>11</v>
      </c>
      <c r="AF25" s="18"/>
      <c r="AG25" s="18"/>
      <c r="AH25" s="2">
        <f>SUM(C25:AG25)</f>
        <v>178</v>
      </c>
      <c r="AI25">
        <v>2000</v>
      </c>
      <c r="AJ25" t="s">
        <v>127</v>
      </c>
    </row>
    <row r="26" spans="1:36" ht="20.100000000000001" customHeight="1" x14ac:dyDescent="0.6">
      <c r="A26" s="10" t="s">
        <v>68</v>
      </c>
      <c r="B26" s="10" t="s">
        <v>14</v>
      </c>
      <c r="C26" s="6">
        <v>11</v>
      </c>
      <c r="D26" s="6"/>
      <c r="E26" s="6"/>
      <c r="F26" s="18">
        <v>11</v>
      </c>
      <c r="G26" s="18">
        <v>11</v>
      </c>
      <c r="H26" s="18"/>
      <c r="I26" s="18"/>
      <c r="J26" s="18">
        <v>11</v>
      </c>
      <c r="K26" s="18">
        <v>11</v>
      </c>
      <c r="L26" s="18">
        <v>6</v>
      </c>
      <c r="M26" s="18"/>
      <c r="N26" s="18">
        <v>11</v>
      </c>
      <c r="O26" s="18">
        <v>11</v>
      </c>
      <c r="P26" s="35"/>
      <c r="Q26" s="35"/>
      <c r="R26" s="18">
        <v>9</v>
      </c>
      <c r="S26" s="12" t="s">
        <v>66</v>
      </c>
      <c r="T26" s="18"/>
      <c r="U26" s="18"/>
      <c r="V26" s="18">
        <v>11</v>
      </c>
      <c r="W26" s="18">
        <v>11</v>
      </c>
      <c r="X26" s="18"/>
      <c r="Y26" s="35"/>
      <c r="Z26" s="18">
        <v>11</v>
      </c>
      <c r="AA26" s="18">
        <v>11</v>
      </c>
      <c r="AB26" s="18">
        <v>7</v>
      </c>
      <c r="AC26" s="18"/>
      <c r="AD26" s="18">
        <v>11</v>
      </c>
      <c r="AE26" s="18">
        <v>11</v>
      </c>
      <c r="AF26" s="18"/>
      <c r="AG26" s="18"/>
      <c r="AH26" s="2">
        <f>SUM(C26:AG26)</f>
        <v>165</v>
      </c>
      <c r="AI26">
        <v>1000</v>
      </c>
      <c r="AJ26" t="s">
        <v>126</v>
      </c>
    </row>
    <row r="27" spans="1:36" ht="20.100000000000001" customHeight="1" x14ac:dyDescent="0.6">
      <c r="A27" s="10" t="s">
        <v>119</v>
      </c>
      <c r="B27" s="10" t="s">
        <v>14</v>
      </c>
      <c r="C27" s="6"/>
      <c r="D27" s="6"/>
      <c r="E27" s="6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35"/>
      <c r="Q27" s="35"/>
      <c r="R27" s="18"/>
      <c r="S27" s="18"/>
      <c r="T27" s="18"/>
      <c r="U27" s="18"/>
      <c r="V27" s="18"/>
      <c r="W27" s="18"/>
      <c r="X27" s="18"/>
      <c r="Y27" s="35"/>
      <c r="Z27" s="18">
        <v>11</v>
      </c>
      <c r="AA27" s="18">
        <v>11</v>
      </c>
      <c r="AB27" s="18"/>
      <c r="AC27" s="18"/>
      <c r="AD27" s="18">
        <v>11</v>
      </c>
      <c r="AE27" s="18">
        <v>11</v>
      </c>
      <c r="AF27" s="18"/>
      <c r="AG27" s="18"/>
      <c r="AH27" s="2">
        <f t="shared" si="0"/>
        <v>44</v>
      </c>
      <c r="AJ27" t="s">
        <v>126</v>
      </c>
    </row>
    <row r="28" spans="1:36" ht="20.100000000000001" customHeight="1" x14ac:dyDescent="0.6">
      <c r="A28" s="10" t="s">
        <v>26</v>
      </c>
      <c r="B28" s="10" t="s">
        <v>14</v>
      </c>
      <c r="C28" s="6">
        <v>11</v>
      </c>
      <c r="D28" s="6"/>
      <c r="E28" s="6"/>
      <c r="F28" s="29" t="s">
        <v>71</v>
      </c>
      <c r="G28" s="29" t="s">
        <v>71</v>
      </c>
      <c r="H28" s="8" t="s">
        <v>55</v>
      </c>
      <c r="I28" s="8" t="s">
        <v>55</v>
      </c>
      <c r="J28" s="8" t="s">
        <v>55</v>
      </c>
      <c r="K28" s="8" t="s">
        <v>55</v>
      </c>
      <c r="L28" s="8" t="s">
        <v>55</v>
      </c>
      <c r="M28" s="8" t="s">
        <v>55</v>
      </c>
      <c r="N28" s="8" t="s">
        <v>55</v>
      </c>
      <c r="O28" s="8" t="s">
        <v>55</v>
      </c>
      <c r="P28" s="8" t="s">
        <v>55</v>
      </c>
      <c r="Q28" s="8" t="s">
        <v>55</v>
      </c>
      <c r="R28" s="8" t="s">
        <v>55</v>
      </c>
      <c r="S28" s="8" t="s">
        <v>55</v>
      </c>
      <c r="T28" s="8" t="s">
        <v>55</v>
      </c>
      <c r="U28" s="8" t="s">
        <v>55</v>
      </c>
      <c r="V28" s="8" t="s">
        <v>55</v>
      </c>
      <c r="W28" s="8" t="s">
        <v>55</v>
      </c>
      <c r="X28" s="8" t="s">
        <v>55</v>
      </c>
      <c r="Y28" s="8" t="s">
        <v>55</v>
      </c>
      <c r="Z28" s="8" t="s">
        <v>55</v>
      </c>
      <c r="AA28" s="8" t="s">
        <v>55</v>
      </c>
      <c r="AB28" s="8" t="s">
        <v>55</v>
      </c>
      <c r="AC28" s="8" t="s">
        <v>55</v>
      </c>
      <c r="AD28" s="8" t="s">
        <v>55</v>
      </c>
      <c r="AE28" s="8" t="s">
        <v>55</v>
      </c>
      <c r="AF28" s="8" t="s">
        <v>55</v>
      </c>
      <c r="AG28" s="8" t="s">
        <v>55</v>
      </c>
      <c r="AH28" s="2">
        <f>SUM(C28:AG28)</f>
        <v>11</v>
      </c>
      <c r="AJ28" t="s">
        <v>126</v>
      </c>
    </row>
    <row r="29" spans="1:36" ht="20.100000000000001" customHeight="1" x14ac:dyDescent="0.6">
      <c r="A29" s="10" t="s">
        <v>31</v>
      </c>
      <c r="B29" s="10" t="s">
        <v>14</v>
      </c>
      <c r="C29" s="6">
        <v>11</v>
      </c>
      <c r="D29" s="6"/>
      <c r="E29" s="6">
        <v>11</v>
      </c>
      <c r="F29" s="18">
        <v>11</v>
      </c>
      <c r="G29" s="18">
        <v>11</v>
      </c>
      <c r="H29" s="18">
        <v>6</v>
      </c>
      <c r="I29" s="18"/>
      <c r="J29" s="18">
        <v>11</v>
      </c>
      <c r="K29" s="18">
        <v>11</v>
      </c>
      <c r="L29" s="18">
        <v>6</v>
      </c>
      <c r="M29" s="36"/>
      <c r="N29" s="18">
        <v>11</v>
      </c>
      <c r="O29" s="18">
        <v>11</v>
      </c>
      <c r="P29" s="35"/>
      <c r="Q29" s="18"/>
      <c r="R29" s="36">
        <v>9</v>
      </c>
      <c r="S29" s="18" t="s">
        <v>116</v>
      </c>
      <c r="T29" s="18"/>
      <c r="U29" s="18"/>
      <c r="V29" s="18">
        <v>11</v>
      </c>
      <c r="W29" s="18">
        <v>11</v>
      </c>
      <c r="X29" s="18"/>
      <c r="Y29" s="18"/>
      <c r="Z29" s="18">
        <v>11</v>
      </c>
      <c r="AA29" s="18">
        <v>11</v>
      </c>
      <c r="AB29" s="18"/>
      <c r="AC29" s="18"/>
      <c r="AD29" s="18">
        <v>11</v>
      </c>
      <c r="AE29" s="18">
        <v>11</v>
      </c>
      <c r="AF29" s="18"/>
      <c r="AG29" s="18"/>
      <c r="AH29" s="2">
        <f>SUM(C29:AG29)+11</f>
        <v>186</v>
      </c>
      <c r="AI29">
        <v>1500</v>
      </c>
      <c r="AJ29" t="s">
        <v>126</v>
      </c>
    </row>
    <row r="30" spans="1:36" ht="20.100000000000001" customHeight="1" x14ac:dyDescent="0.6">
      <c r="A30" s="10" t="s">
        <v>94</v>
      </c>
      <c r="B30" s="10" t="s">
        <v>14</v>
      </c>
      <c r="C30" s="6">
        <v>11</v>
      </c>
      <c r="D30" s="6"/>
      <c r="E30" s="6"/>
      <c r="F30" s="18">
        <v>8</v>
      </c>
      <c r="G30" s="18">
        <v>11</v>
      </c>
      <c r="H30" s="18"/>
      <c r="I30" s="18"/>
      <c r="J30" s="18">
        <v>11</v>
      </c>
      <c r="K30" s="18">
        <v>11</v>
      </c>
      <c r="L30" s="18"/>
      <c r="M30" s="18"/>
      <c r="N30" s="18">
        <v>11</v>
      </c>
      <c r="O30" s="18">
        <v>11</v>
      </c>
      <c r="P30" s="18"/>
      <c r="Q30" s="18"/>
      <c r="R30" s="18">
        <v>11</v>
      </c>
      <c r="S30" s="18" t="s">
        <v>11</v>
      </c>
      <c r="T30" s="18"/>
      <c r="U30" s="8" t="s">
        <v>11</v>
      </c>
      <c r="V30" s="8" t="s">
        <v>11</v>
      </c>
      <c r="W30" s="8" t="s">
        <v>11</v>
      </c>
      <c r="X30" s="8" t="s">
        <v>11</v>
      </c>
      <c r="Y30" s="8" t="s">
        <v>11</v>
      </c>
      <c r="Z30" s="8" t="s">
        <v>11</v>
      </c>
      <c r="AA30" s="18">
        <v>11</v>
      </c>
      <c r="AB30" s="18">
        <v>6</v>
      </c>
      <c r="AC30" s="18"/>
      <c r="AD30" s="18">
        <v>11</v>
      </c>
      <c r="AE30" s="18">
        <v>11</v>
      </c>
      <c r="AF30" s="18"/>
      <c r="AG30" s="18"/>
      <c r="AH30" s="2">
        <f t="shared" si="0"/>
        <v>124</v>
      </c>
      <c r="AI30">
        <v>500</v>
      </c>
      <c r="AJ30" t="s">
        <v>126</v>
      </c>
    </row>
    <row r="31" spans="1:36" ht="20.100000000000001" customHeight="1" x14ac:dyDescent="0.6">
      <c r="A31" s="10" t="s">
        <v>54</v>
      </c>
      <c r="B31" s="10" t="s">
        <v>14</v>
      </c>
      <c r="C31" s="6">
        <v>11</v>
      </c>
      <c r="D31" s="6"/>
      <c r="E31" s="6"/>
      <c r="F31" s="18">
        <v>11</v>
      </c>
      <c r="G31" s="18">
        <v>11</v>
      </c>
      <c r="H31" s="18"/>
      <c r="I31" s="18"/>
      <c r="J31" s="18">
        <v>11</v>
      </c>
      <c r="K31" s="18">
        <v>11</v>
      </c>
      <c r="L31" s="18"/>
      <c r="M31" s="18"/>
      <c r="N31" s="18">
        <v>11</v>
      </c>
      <c r="O31" s="18">
        <v>11</v>
      </c>
      <c r="P31" s="18"/>
      <c r="Q31" s="18"/>
      <c r="R31" s="18">
        <v>11</v>
      </c>
      <c r="S31" s="18">
        <v>11</v>
      </c>
      <c r="T31" s="18"/>
      <c r="U31" s="18"/>
      <c r="V31" s="18">
        <v>11</v>
      </c>
      <c r="W31" s="18">
        <v>11</v>
      </c>
      <c r="X31" s="18"/>
      <c r="Y31" s="18"/>
      <c r="Z31" s="18">
        <v>11</v>
      </c>
      <c r="AA31" s="18">
        <v>11</v>
      </c>
      <c r="AB31" s="18"/>
      <c r="AC31" s="18"/>
      <c r="AD31" s="18">
        <v>11</v>
      </c>
      <c r="AE31" s="18">
        <v>11</v>
      </c>
      <c r="AF31" s="18"/>
      <c r="AG31" s="18"/>
      <c r="AH31" s="2">
        <f>SUM(C31:AG31)</f>
        <v>165</v>
      </c>
      <c r="AJ31" t="s">
        <v>126</v>
      </c>
    </row>
    <row r="32" spans="1:36" ht="20.100000000000001" customHeight="1" x14ac:dyDescent="0.6">
      <c r="A32" s="10" t="s">
        <v>32</v>
      </c>
      <c r="B32" s="10" t="s">
        <v>14</v>
      </c>
      <c r="C32" s="6">
        <v>11</v>
      </c>
      <c r="D32" s="6"/>
      <c r="E32" s="6"/>
      <c r="F32" s="18">
        <v>11</v>
      </c>
      <c r="G32" s="18">
        <v>11</v>
      </c>
      <c r="H32" s="18"/>
      <c r="I32" s="18"/>
      <c r="J32" s="36">
        <v>11</v>
      </c>
      <c r="K32" s="18">
        <v>11</v>
      </c>
      <c r="L32" s="18"/>
      <c r="M32" s="18"/>
      <c r="N32" s="18">
        <v>11</v>
      </c>
      <c r="O32" s="18">
        <v>11</v>
      </c>
      <c r="P32" s="18">
        <v>11</v>
      </c>
      <c r="Q32" s="35"/>
      <c r="R32" s="18">
        <v>11</v>
      </c>
      <c r="S32" s="18">
        <v>11</v>
      </c>
      <c r="T32" s="18">
        <v>6</v>
      </c>
      <c r="U32" s="18">
        <v>6</v>
      </c>
      <c r="V32" s="18">
        <v>11</v>
      </c>
      <c r="W32" s="18">
        <v>11</v>
      </c>
      <c r="X32" s="18"/>
      <c r="Y32" s="18"/>
      <c r="Z32" s="18">
        <v>11</v>
      </c>
      <c r="AA32" s="18">
        <v>11</v>
      </c>
      <c r="AB32" s="18"/>
      <c r="AC32" s="32" t="s">
        <v>63</v>
      </c>
      <c r="AD32" s="32" t="s">
        <v>63</v>
      </c>
      <c r="AE32" s="32" t="s">
        <v>63</v>
      </c>
      <c r="AF32" s="32" t="s">
        <v>63</v>
      </c>
      <c r="AG32" s="32" t="s">
        <v>63</v>
      </c>
      <c r="AH32" s="2">
        <f t="shared" si="0"/>
        <v>166</v>
      </c>
      <c r="AI32">
        <v>1500</v>
      </c>
      <c r="AJ32" t="s">
        <v>126</v>
      </c>
    </row>
    <row r="33" spans="1:36" ht="20.100000000000001" customHeight="1" x14ac:dyDescent="0.6">
      <c r="A33" s="10" t="s">
        <v>117</v>
      </c>
      <c r="B33" s="10" t="s">
        <v>14</v>
      </c>
      <c r="C33" s="6"/>
      <c r="D33" s="6"/>
      <c r="E33" s="6"/>
      <c r="F33" s="18"/>
      <c r="G33" s="18"/>
      <c r="H33" s="18"/>
      <c r="I33" s="18"/>
      <c r="J33" s="36"/>
      <c r="K33" s="18"/>
      <c r="L33" s="18"/>
      <c r="M33" s="18"/>
      <c r="N33" s="18"/>
      <c r="O33" s="18"/>
      <c r="P33" s="18"/>
      <c r="Q33" s="35"/>
      <c r="R33" s="18"/>
      <c r="S33" s="18"/>
      <c r="T33" s="18"/>
      <c r="U33" s="18"/>
      <c r="V33" s="18">
        <v>10</v>
      </c>
      <c r="W33" s="18">
        <v>11</v>
      </c>
      <c r="X33" s="18"/>
      <c r="Y33" s="18"/>
      <c r="Z33" s="12" t="s">
        <v>66</v>
      </c>
      <c r="AA33" s="12" t="s">
        <v>66</v>
      </c>
      <c r="AB33" s="18"/>
      <c r="AC33" s="18"/>
      <c r="AD33" s="12" t="s">
        <v>66</v>
      </c>
      <c r="AE33" s="12" t="s">
        <v>66</v>
      </c>
      <c r="AF33" s="18"/>
      <c r="AG33" s="18"/>
      <c r="AH33" s="2">
        <f t="shared" si="0"/>
        <v>21</v>
      </c>
      <c r="AJ33" t="s">
        <v>127</v>
      </c>
    </row>
    <row r="34" spans="1:36" ht="20.100000000000001" customHeight="1" x14ac:dyDescent="0.6">
      <c r="A34" s="10" t="s">
        <v>28</v>
      </c>
      <c r="B34" s="10" t="s">
        <v>14</v>
      </c>
      <c r="C34" s="6">
        <v>11</v>
      </c>
      <c r="D34" s="6"/>
      <c r="E34" s="32" t="s">
        <v>63</v>
      </c>
      <c r="F34" s="32" t="s">
        <v>63</v>
      </c>
      <c r="G34" s="32" t="s">
        <v>63</v>
      </c>
      <c r="H34" s="32" t="s">
        <v>63</v>
      </c>
      <c r="I34" s="32" t="s">
        <v>63</v>
      </c>
      <c r="J34" s="32" t="s">
        <v>63</v>
      </c>
      <c r="K34" s="6">
        <v>11</v>
      </c>
      <c r="L34" s="32" t="s">
        <v>63</v>
      </c>
      <c r="M34" s="32" t="s">
        <v>63</v>
      </c>
      <c r="N34" s="32" t="s">
        <v>63</v>
      </c>
      <c r="O34" s="32" t="s">
        <v>63</v>
      </c>
      <c r="P34" s="32" t="s">
        <v>63</v>
      </c>
      <c r="Q34" s="32" t="s">
        <v>63</v>
      </c>
      <c r="R34" s="32" t="s">
        <v>63</v>
      </c>
      <c r="S34" s="18">
        <v>11</v>
      </c>
      <c r="T34" s="18"/>
      <c r="U34" s="18"/>
      <c r="V34" s="18">
        <v>11</v>
      </c>
      <c r="W34" s="36">
        <v>11</v>
      </c>
      <c r="X34" s="36"/>
      <c r="Y34" s="18"/>
      <c r="Z34" s="18">
        <v>11</v>
      </c>
      <c r="AA34" s="18">
        <v>11</v>
      </c>
      <c r="AB34" s="18"/>
      <c r="AC34" s="18"/>
      <c r="AD34" s="18">
        <v>11</v>
      </c>
      <c r="AE34" s="18">
        <v>11</v>
      </c>
      <c r="AF34" s="18"/>
      <c r="AG34" s="18"/>
      <c r="AH34" s="2">
        <f>SUM(C34:AG34)</f>
        <v>99</v>
      </c>
      <c r="AJ34" t="s">
        <v>126</v>
      </c>
    </row>
    <row r="35" spans="1:36" ht="20.100000000000001" customHeight="1" x14ac:dyDescent="0.6">
      <c r="A35" s="1" t="s">
        <v>35</v>
      </c>
      <c r="B35" s="1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2">
        <f t="shared" si="0"/>
        <v>0</v>
      </c>
      <c r="AJ35" t="s">
        <v>126</v>
      </c>
    </row>
    <row r="36" spans="1:36" ht="20.100000000000001" customHeight="1" x14ac:dyDescent="0.6">
      <c r="A36" s="10" t="s">
        <v>12</v>
      </c>
      <c r="B36" s="10" t="s">
        <v>6</v>
      </c>
      <c r="C36" s="18">
        <v>5</v>
      </c>
      <c r="D36" s="18"/>
      <c r="E36" s="18">
        <v>8</v>
      </c>
      <c r="F36" s="18">
        <v>8</v>
      </c>
      <c r="G36" s="18">
        <v>8</v>
      </c>
      <c r="H36" s="18">
        <v>8</v>
      </c>
      <c r="I36" s="18">
        <v>8</v>
      </c>
      <c r="J36" s="18">
        <v>8</v>
      </c>
      <c r="K36" s="18"/>
      <c r="L36" s="18">
        <v>8</v>
      </c>
      <c r="M36" s="18">
        <v>8</v>
      </c>
      <c r="N36" s="18">
        <v>8</v>
      </c>
      <c r="O36" s="18">
        <v>8</v>
      </c>
      <c r="P36" s="18">
        <v>8</v>
      </c>
      <c r="Q36" s="12" t="s">
        <v>74</v>
      </c>
      <c r="R36" s="18"/>
      <c r="S36" s="18">
        <v>8</v>
      </c>
      <c r="T36" s="18">
        <v>8</v>
      </c>
      <c r="U36" s="18">
        <v>8</v>
      </c>
      <c r="V36" s="18">
        <v>8</v>
      </c>
      <c r="W36" s="18">
        <v>8</v>
      </c>
      <c r="X36" s="18">
        <v>5</v>
      </c>
      <c r="Y36" s="18"/>
      <c r="Z36" s="18">
        <v>8</v>
      </c>
      <c r="AA36" s="18">
        <v>8</v>
      </c>
      <c r="AB36" s="18">
        <v>8</v>
      </c>
      <c r="AC36" s="18">
        <v>8</v>
      </c>
      <c r="AD36" s="18">
        <v>8</v>
      </c>
      <c r="AE36" s="6">
        <v>5</v>
      </c>
      <c r="AF36" s="6"/>
      <c r="AG36" s="6">
        <v>8</v>
      </c>
      <c r="AH36" s="2">
        <f t="shared" si="0"/>
        <v>191</v>
      </c>
      <c r="AJ36" t="s">
        <v>126</v>
      </c>
    </row>
    <row r="37" spans="1:36" ht="20.100000000000001" customHeight="1" x14ac:dyDescent="0.6">
      <c r="A37" s="10" t="s">
        <v>95</v>
      </c>
      <c r="B37" s="10" t="s">
        <v>6</v>
      </c>
      <c r="C37" s="18">
        <v>5</v>
      </c>
      <c r="D37" s="18"/>
      <c r="E37" s="18">
        <v>8</v>
      </c>
      <c r="F37" s="18">
        <v>8</v>
      </c>
      <c r="G37" s="18">
        <v>8</v>
      </c>
      <c r="H37" s="18">
        <v>8</v>
      </c>
      <c r="I37" s="18">
        <v>8</v>
      </c>
      <c r="J37" s="18">
        <v>8</v>
      </c>
      <c r="K37" s="18">
        <v>16</v>
      </c>
      <c r="L37" s="18">
        <v>8</v>
      </c>
      <c r="M37" s="18">
        <v>8</v>
      </c>
      <c r="N37" s="18">
        <v>8</v>
      </c>
      <c r="O37" s="18">
        <v>8</v>
      </c>
      <c r="P37" s="18">
        <v>8</v>
      </c>
      <c r="Q37" s="18">
        <v>5</v>
      </c>
      <c r="R37" s="18"/>
      <c r="S37" s="18">
        <v>8</v>
      </c>
      <c r="T37" s="18">
        <v>8</v>
      </c>
      <c r="U37" s="18">
        <v>8</v>
      </c>
      <c r="V37" s="18">
        <v>8</v>
      </c>
      <c r="W37" s="18">
        <v>8</v>
      </c>
      <c r="X37" s="18">
        <v>5</v>
      </c>
      <c r="Y37" s="18"/>
      <c r="Z37" s="18">
        <v>8</v>
      </c>
      <c r="AA37" s="18">
        <v>8</v>
      </c>
      <c r="AB37" s="18">
        <v>8</v>
      </c>
      <c r="AC37" s="18">
        <v>8</v>
      </c>
      <c r="AD37" s="18">
        <v>8</v>
      </c>
      <c r="AE37" s="6">
        <v>5</v>
      </c>
      <c r="AF37" s="6"/>
      <c r="AG37" s="6">
        <v>8</v>
      </c>
      <c r="AH37" s="2">
        <f t="shared" si="0"/>
        <v>212</v>
      </c>
      <c r="AJ37" t="s">
        <v>126</v>
      </c>
    </row>
    <row r="38" spans="1:36" ht="20.100000000000001" customHeight="1" x14ac:dyDescent="0.6">
      <c r="A38" s="10" t="s">
        <v>8</v>
      </c>
      <c r="B38" s="10" t="s">
        <v>6</v>
      </c>
      <c r="C38" s="32" t="s">
        <v>63</v>
      </c>
      <c r="D38" s="32" t="s">
        <v>63</v>
      </c>
      <c r="E38" s="32" t="s">
        <v>63</v>
      </c>
      <c r="F38" s="32" t="s">
        <v>63</v>
      </c>
      <c r="G38" s="32" t="s">
        <v>63</v>
      </c>
      <c r="H38" s="32" t="s">
        <v>63</v>
      </c>
      <c r="I38" s="32" t="s">
        <v>63</v>
      </c>
      <c r="J38" s="32" t="s">
        <v>63</v>
      </c>
      <c r="K38" s="32" t="s">
        <v>63</v>
      </c>
      <c r="L38" s="32" t="s">
        <v>63</v>
      </c>
      <c r="M38" s="18">
        <v>8</v>
      </c>
      <c r="N38" s="18">
        <v>8</v>
      </c>
      <c r="O38" s="18">
        <v>8</v>
      </c>
      <c r="P38" s="18">
        <v>8</v>
      </c>
      <c r="Q38" s="18">
        <v>5</v>
      </c>
      <c r="R38" s="18"/>
      <c r="S38" s="18">
        <v>8</v>
      </c>
      <c r="T38" s="18">
        <v>8</v>
      </c>
      <c r="U38" s="18">
        <v>8</v>
      </c>
      <c r="V38" s="18">
        <v>8</v>
      </c>
      <c r="W38" s="18">
        <v>8</v>
      </c>
      <c r="X38" s="18">
        <v>5</v>
      </c>
      <c r="Y38" s="18"/>
      <c r="Z38" s="18">
        <v>8</v>
      </c>
      <c r="AA38" s="18">
        <v>8</v>
      </c>
      <c r="AB38" s="18">
        <v>8</v>
      </c>
      <c r="AC38" s="18">
        <v>8</v>
      </c>
      <c r="AD38" s="18">
        <v>8</v>
      </c>
      <c r="AE38" s="6">
        <v>5</v>
      </c>
      <c r="AF38" s="6"/>
      <c r="AG38" s="6">
        <v>8</v>
      </c>
      <c r="AH38" s="2">
        <f t="shared" si="0"/>
        <v>135</v>
      </c>
      <c r="AJ38" t="s">
        <v>126</v>
      </c>
    </row>
    <row r="39" spans="1:36" ht="20.100000000000001" customHeight="1" x14ac:dyDescent="0.6">
      <c r="A39" s="10" t="s">
        <v>9</v>
      </c>
      <c r="B39" s="10" t="s">
        <v>6</v>
      </c>
      <c r="C39" s="18">
        <v>5</v>
      </c>
      <c r="D39" s="18"/>
      <c r="E39" s="18">
        <v>8</v>
      </c>
      <c r="F39" s="18">
        <v>8</v>
      </c>
      <c r="G39" s="18">
        <v>8</v>
      </c>
      <c r="H39" s="18">
        <v>8</v>
      </c>
      <c r="I39" s="18">
        <v>8</v>
      </c>
      <c r="J39" s="18">
        <v>8</v>
      </c>
      <c r="K39" s="18"/>
      <c r="L39" s="18">
        <v>8</v>
      </c>
      <c r="M39" s="18">
        <v>8</v>
      </c>
      <c r="N39" s="18">
        <v>8</v>
      </c>
      <c r="O39" s="18">
        <v>8</v>
      </c>
      <c r="P39" s="18">
        <v>8</v>
      </c>
      <c r="Q39" s="18">
        <v>5</v>
      </c>
      <c r="R39" s="18"/>
      <c r="S39" s="32" t="s">
        <v>63</v>
      </c>
      <c r="T39" s="32" t="s">
        <v>63</v>
      </c>
      <c r="U39" s="32" t="s">
        <v>63</v>
      </c>
      <c r="V39" s="32" t="s">
        <v>63</v>
      </c>
      <c r="W39" s="32" t="s">
        <v>63</v>
      </c>
      <c r="X39" s="32" t="s">
        <v>63</v>
      </c>
      <c r="Y39" s="32" t="s">
        <v>63</v>
      </c>
      <c r="Z39" s="32" t="s">
        <v>63</v>
      </c>
      <c r="AA39" s="32" t="s">
        <v>63</v>
      </c>
      <c r="AB39" s="32" t="s">
        <v>63</v>
      </c>
      <c r="AC39" s="32" t="s">
        <v>63</v>
      </c>
      <c r="AD39" s="32" t="s">
        <v>63</v>
      </c>
      <c r="AE39" s="32" t="s">
        <v>63</v>
      </c>
      <c r="AF39" s="32" t="s">
        <v>63</v>
      </c>
      <c r="AG39" s="6">
        <v>8</v>
      </c>
      <c r="AH39" s="2">
        <f t="shared" si="0"/>
        <v>106</v>
      </c>
      <c r="AJ39" t="s">
        <v>126</v>
      </c>
    </row>
    <row r="40" spans="1:36" ht="20.100000000000001" customHeight="1" x14ac:dyDescent="0.6">
      <c r="A40" s="10" t="s">
        <v>7</v>
      </c>
      <c r="B40" s="10" t="s">
        <v>6</v>
      </c>
      <c r="C40" s="18">
        <v>5</v>
      </c>
      <c r="D40" s="18"/>
      <c r="E40" s="18">
        <v>8</v>
      </c>
      <c r="F40" s="18">
        <v>8</v>
      </c>
      <c r="G40" s="18">
        <v>8</v>
      </c>
      <c r="H40" s="18">
        <v>8</v>
      </c>
      <c r="I40" s="18">
        <v>8</v>
      </c>
      <c r="J40" s="18">
        <v>8</v>
      </c>
      <c r="K40" s="18"/>
      <c r="L40" s="18">
        <v>8</v>
      </c>
      <c r="M40" s="18">
        <v>8</v>
      </c>
      <c r="N40" s="18">
        <v>8</v>
      </c>
      <c r="O40" s="18">
        <v>8</v>
      </c>
      <c r="P40" s="18">
        <v>8</v>
      </c>
      <c r="Q40" s="18">
        <v>5</v>
      </c>
      <c r="R40" s="18"/>
      <c r="S40" s="18">
        <v>8</v>
      </c>
      <c r="T40" s="18">
        <v>8</v>
      </c>
      <c r="U40" s="18">
        <v>8</v>
      </c>
      <c r="V40" s="18">
        <v>8</v>
      </c>
      <c r="W40" s="18">
        <v>8</v>
      </c>
      <c r="X40" s="18">
        <v>5</v>
      </c>
      <c r="Y40" s="18"/>
      <c r="Z40" s="18">
        <v>8</v>
      </c>
      <c r="AA40" s="18">
        <v>8</v>
      </c>
      <c r="AB40" s="18">
        <v>8</v>
      </c>
      <c r="AC40" s="18">
        <v>8</v>
      </c>
      <c r="AD40" s="18">
        <v>8</v>
      </c>
      <c r="AE40" s="6">
        <v>5</v>
      </c>
      <c r="AF40" s="6"/>
      <c r="AG40" s="6">
        <v>8</v>
      </c>
      <c r="AH40" s="2">
        <f t="shared" si="0"/>
        <v>196</v>
      </c>
      <c r="AJ40" t="s">
        <v>126</v>
      </c>
    </row>
    <row r="41" spans="1:36" ht="20.100000000000001" customHeight="1" x14ac:dyDescent="0.6">
      <c r="A41" s="10" t="s">
        <v>62</v>
      </c>
      <c r="B41" s="10" t="s">
        <v>6</v>
      </c>
      <c r="C41" s="18">
        <v>5</v>
      </c>
      <c r="D41" s="18"/>
      <c r="E41" s="12" t="s">
        <v>42</v>
      </c>
      <c r="F41" s="12" t="s">
        <v>42</v>
      </c>
      <c r="G41" s="64" t="s">
        <v>58</v>
      </c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6"/>
      <c r="AH41" s="2">
        <f t="shared" si="0"/>
        <v>5</v>
      </c>
      <c r="AJ41" t="s">
        <v>126</v>
      </c>
    </row>
    <row r="42" spans="1:36" ht="20.100000000000001" customHeight="1" x14ac:dyDescent="0.6">
      <c r="A42" s="10" t="s">
        <v>10</v>
      </c>
      <c r="B42" s="10" t="s">
        <v>44</v>
      </c>
      <c r="C42" s="12" t="s">
        <v>74</v>
      </c>
      <c r="D42" s="18"/>
      <c r="E42" s="32" t="s">
        <v>63</v>
      </c>
      <c r="F42" s="32" t="s">
        <v>63</v>
      </c>
      <c r="G42" s="32" t="s">
        <v>63</v>
      </c>
      <c r="H42" s="32" t="s">
        <v>63</v>
      </c>
      <c r="I42" s="32" t="s">
        <v>63</v>
      </c>
      <c r="J42" s="32" t="s">
        <v>63</v>
      </c>
      <c r="K42" s="32" t="s">
        <v>63</v>
      </c>
      <c r="L42" s="32" t="s">
        <v>63</v>
      </c>
      <c r="M42" s="32" t="s">
        <v>63</v>
      </c>
      <c r="N42" s="32" t="s">
        <v>63</v>
      </c>
      <c r="O42" s="32" t="s">
        <v>63</v>
      </c>
      <c r="P42" s="32" t="s">
        <v>63</v>
      </c>
      <c r="Q42" s="32" t="s">
        <v>63</v>
      </c>
      <c r="R42" s="32" t="s">
        <v>63</v>
      </c>
      <c r="S42" s="18">
        <v>8</v>
      </c>
      <c r="T42" s="18">
        <v>8</v>
      </c>
      <c r="U42" s="18">
        <v>8</v>
      </c>
      <c r="V42" s="18">
        <v>8</v>
      </c>
      <c r="W42" s="18">
        <v>8</v>
      </c>
      <c r="X42" s="18">
        <v>5</v>
      </c>
      <c r="Y42" s="18"/>
      <c r="Z42" s="18">
        <v>8</v>
      </c>
      <c r="AA42" s="18">
        <v>8</v>
      </c>
      <c r="AB42" s="18">
        <v>8</v>
      </c>
      <c r="AC42" s="18">
        <v>8</v>
      </c>
      <c r="AD42" s="18">
        <v>8</v>
      </c>
      <c r="AE42" s="6">
        <v>5</v>
      </c>
      <c r="AF42" s="6"/>
      <c r="AG42" s="6">
        <v>8</v>
      </c>
      <c r="AH42" s="2">
        <f t="shared" si="0"/>
        <v>98</v>
      </c>
      <c r="AJ42" t="s">
        <v>126</v>
      </c>
    </row>
    <row r="43" spans="1:36" ht="15.6" x14ac:dyDescent="0.6">
      <c r="A43" s="10" t="s">
        <v>122</v>
      </c>
      <c r="B43" s="10" t="s">
        <v>44</v>
      </c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>
        <v>8</v>
      </c>
      <c r="Q43" s="18"/>
      <c r="R43" s="18"/>
      <c r="S43" s="18">
        <v>8</v>
      </c>
      <c r="T43" s="64" t="s">
        <v>58</v>
      </c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6"/>
      <c r="AH43" s="2">
        <f t="shared" si="0"/>
        <v>16</v>
      </c>
    </row>
    <row r="44" spans="1:36" ht="15.6" x14ac:dyDescent="0.6">
      <c r="A44" s="10" t="s">
        <v>118</v>
      </c>
      <c r="B44" s="10" t="s">
        <v>44</v>
      </c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>
        <v>8</v>
      </c>
      <c r="X44" s="18">
        <v>8</v>
      </c>
      <c r="Y44" s="18"/>
      <c r="Z44" s="18">
        <v>8</v>
      </c>
      <c r="AA44" s="18">
        <v>8</v>
      </c>
      <c r="AB44" s="18">
        <v>8</v>
      </c>
      <c r="AC44" s="18">
        <v>8</v>
      </c>
      <c r="AD44" s="18">
        <v>8</v>
      </c>
      <c r="AE44" s="18">
        <v>5</v>
      </c>
      <c r="AF44" s="18"/>
      <c r="AG44" s="18">
        <v>8</v>
      </c>
      <c r="AH44" s="2">
        <f t="shared" si="0"/>
        <v>69</v>
      </c>
    </row>
    <row r="45" spans="1:36" ht="15.6" x14ac:dyDescent="0.6">
      <c r="A45" s="10" t="s">
        <v>124</v>
      </c>
      <c r="B45" s="10" t="s">
        <v>44</v>
      </c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>
        <v>8</v>
      </c>
      <c r="AD45" s="18">
        <v>8</v>
      </c>
      <c r="AE45" s="18"/>
      <c r="AF45" s="18"/>
      <c r="AG45" s="18">
        <v>8</v>
      </c>
      <c r="AH45" s="2">
        <f t="shared" si="0"/>
        <v>24</v>
      </c>
    </row>
    <row r="46" spans="1:36" ht="15.6" x14ac:dyDescent="0.6">
      <c r="AH46" s="45">
        <f>SUM(AH2:AH45)</f>
        <v>5037</v>
      </c>
    </row>
  </sheetData>
  <customSheetViews>
    <customSheetView guid="{4F012F30-D444-4BDC-A46D-4E093BC826A4}" scale="90" showPageBreaks="1">
      <pane xSplit="2" ySplit="2" topLeftCell="C15" activePane="bottomRight" state="frozen"/>
      <selection pane="bottomRight" activeCell="AH42" sqref="AH42:AH43"/>
      <pageMargins left="0.7" right="0.7" top="0.75" bottom="0.75" header="0.3" footer="0.3"/>
      <pageSetup paperSize="9" orientation="portrait" r:id="rId1"/>
    </customSheetView>
    <customSheetView guid="{DA405C25-BFAD-40C2-8078-4938CB55E50C}" scale="70" topLeftCell="A7">
      <selection activeCell="AH32" sqref="AH32"/>
      <pageMargins left="0.7" right="0.7" top="0.75" bottom="0.75" header="0.3" footer="0.3"/>
    </customSheetView>
    <customSheetView guid="{20FEDB4B-47F3-466C-A344-03AE32A4ADB6}" scale="70" topLeftCell="A10">
      <selection activeCell="A33" sqref="A33:XFD33"/>
      <pageMargins left="0.7" right="0.7" top="0.75" bottom="0.75" header="0.3" footer="0.3"/>
    </customSheetView>
  </customSheetViews>
  <mergeCells count="3">
    <mergeCell ref="T43:AG43"/>
    <mergeCell ref="G41:AG41"/>
    <mergeCell ref="Z20:AG20"/>
  </mergeCells>
  <pageMargins left="0.7" right="0.7" top="0.75" bottom="0.75" header="0.3" footer="0.3"/>
  <pageSetup paperSize="9" orientation="portrait"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2B51D-5267-4983-B468-BFDE7C4EF5F2}">
  <dimension ref="A1:AI47"/>
  <sheetViews>
    <sheetView zoomScale="70" zoomScaleNormal="70" workbookViewId="0">
      <pane xSplit="2" ySplit="2" topLeftCell="K6" activePane="bottomRight" state="frozen"/>
      <selection pane="topRight" activeCell="C1" sqref="C1"/>
      <selection pane="bottomLeft" activeCell="A3" sqref="A3"/>
      <selection pane="bottomRight" activeCell="AH2" sqref="AH2"/>
    </sheetView>
  </sheetViews>
  <sheetFormatPr defaultRowHeight="14.4" x14ac:dyDescent="0.55000000000000004"/>
  <cols>
    <col min="1" max="1" width="26.26171875" customWidth="1"/>
    <col min="2" max="2" width="32.83984375" customWidth="1"/>
    <col min="3" max="33" width="5.68359375" customWidth="1"/>
  </cols>
  <sheetData>
    <row r="1" spans="1:34" ht="15.6" x14ac:dyDescent="0.6">
      <c r="A1" s="4"/>
      <c r="B1" s="4" t="s">
        <v>45</v>
      </c>
      <c r="C1" s="11" t="s">
        <v>104</v>
      </c>
      <c r="D1" s="11" t="s">
        <v>105</v>
      </c>
      <c r="E1" s="11" t="s">
        <v>106</v>
      </c>
      <c r="F1" s="11" t="s">
        <v>107</v>
      </c>
      <c r="G1" s="11" t="s">
        <v>108</v>
      </c>
      <c r="H1" s="11" t="s">
        <v>109</v>
      </c>
      <c r="I1" s="11" t="s">
        <v>103</v>
      </c>
      <c r="J1" s="11" t="s">
        <v>104</v>
      </c>
      <c r="K1" s="11" t="s">
        <v>105</v>
      </c>
      <c r="L1" s="11" t="s">
        <v>106</v>
      </c>
      <c r="M1" s="11" t="s">
        <v>107</v>
      </c>
      <c r="N1" s="11" t="s">
        <v>108</v>
      </c>
      <c r="O1" s="11" t="s">
        <v>109</v>
      </c>
      <c r="P1" s="11" t="s">
        <v>103</v>
      </c>
      <c r="Q1" s="11" t="s">
        <v>104</v>
      </c>
      <c r="R1" s="11" t="s">
        <v>105</v>
      </c>
      <c r="S1" s="11" t="s">
        <v>106</v>
      </c>
      <c r="T1" s="11" t="s">
        <v>107</v>
      </c>
      <c r="U1" s="11" t="s">
        <v>108</v>
      </c>
      <c r="V1" s="11" t="s">
        <v>109</v>
      </c>
      <c r="W1" s="11" t="s">
        <v>103</v>
      </c>
      <c r="X1" s="11" t="s">
        <v>104</v>
      </c>
      <c r="Y1" s="11" t="s">
        <v>105</v>
      </c>
      <c r="Z1" s="11" t="s">
        <v>106</v>
      </c>
      <c r="AA1" s="11" t="s">
        <v>107</v>
      </c>
      <c r="AB1" s="11" t="s">
        <v>108</v>
      </c>
      <c r="AC1" s="11" t="s">
        <v>109</v>
      </c>
      <c r="AD1" s="11" t="s">
        <v>103</v>
      </c>
      <c r="AE1" s="11" t="s">
        <v>104</v>
      </c>
      <c r="AF1" s="11" t="s">
        <v>105</v>
      </c>
      <c r="AG1" s="11" t="s">
        <v>106</v>
      </c>
      <c r="AH1" s="4"/>
    </row>
    <row r="2" spans="1:34" ht="15.6" x14ac:dyDescent="0.6">
      <c r="A2" s="1" t="s">
        <v>38</v>
      </c>
      <c r="B2" s="1" t="s">
        <v>43</v>
      </c>
      <c r="C2" s="3">
        <v>45139</v>
      </c>
      <c r="D2" s="3">
        <v>45140</v>
      </c>
      <c r="E2" s="3">
        <v>45141</v>
      </c>
      <c r="F2" s="3">
        <v>45142</v>
      </c>
      <c r="G2" s="3">
        <v>45143</v>
      </c>
      <c r="H2" s="3">
        <v>45144</v>
      </c>
      <c r="I2" s="3">
        <v>45145</v>
      </c>
      <c r="J2" s="3">
        <v>45146</v>
      </c>
      <c r="K2" s="3">
        <v>45147</v>
      </c>
      <c r="L2" s="3">
        <v>45148</v>
      </c>
      <c r="M2" s="3">
        <v>45149</v>
      </c>
      <c r="N2" s="3">
        <v>45150</v>
      </c>
      <c r="O2" s="3">
        <v>45151</v>
      </c>
      <c r="P2" s="3">
        <v>45152</v>
      </c>
      <c r="Q2" s="3">
        <v>45153</v>
      </c>
      <c r="R2" s="3">
        <v>45154</v>
      </c>
      <c r="S2" s="3">
        <v>45155</v>
      </c>
      <c r="T2" s="3">
        <v>45156</v>
      </c>
      <c r="U2" s="3">
        <v>45157</v>
      </c>
      <c r="V2" s="3">
        <v>45158</v>
      </c>
      <c r="W2" s="3">
        <v>45159</v>
      </c>
      <c r="X2" s="3">
        <v>45160</v>
      </c>
      <c r="Y2" s="3">
        <v>45161</v>
      </c>
      <c r="Z2" s="3">
        <v>45162</v>
      </c>
      <c r="AA2" s="3">
        <v>45163</v>
      </c>
      <c r="AB2" s="3">
        <v>45164</v>
      </c>
      <c r="AC2" s="3">
        <v>45165</v>
      </c>
      <c r="AD2" s="3">
        <v>45166</v>
      </c>
      <c r="AE2" s="3">
        <v>45167</v>
      </c>
      <c r="AF2" s="3">
        <v>45168</v>
      </c>
      <c r="AG2" s="3">
        <v>45169</v>
      </c>
      <c r="AH2" s="2" t="s">
        <v>37</v>
      </c>
    </row>
    <row r="3" spans="1:34" ht="20.100000000000001" customHeight="1" x14ac:dyDescent="0.6">
      <c r="A3" s="5" t="s">
        <v>39</v>
      </c>
      <c r="B3" s="5" t="s">
        <v>0</v>
      </c>
      <c r="C3" s="6">
        <v>8</v>
      </c>
      <c r="D3" s="6">
        <v>8</v>
      </c>
      <c r="E3" s="12" t="s">
        <v>128</v>
      </c>
      <c r="F3" s="6">
        <v>8</v>
      </c>
      <c r="G3" s="6">
        <v>5</v>
      </c>
      <c r="H3" s="6"/>
      <c r="I3" s="6">
        <v>8</v>
      </c>
      <c r="J3" s="6">
        <v>8</v>
      </c>
      <c r="K3" s="6">
        <v>8</v>
      </c>
      <c r="L3" s="6">
        <v>8</v>
      </c>
      <c r="M3" s="6">
        <v>8</v>
      </c>
      <c r="N3" s="12" t="s">
        <v>74</v>
      </c>
      <c r="O3" s="6"/>
      <c r="P3" s="6">
        <v>8</v>
      </c>
      <c r="Q3" s="12" t="s">
        <v>128</v>
      </c>
      <c r="R3" s="6">
        <v>8</v>
      </c>
      <c r="S3" s="53">
        <v>8</v>
      </c>
      <c r="T3" s="54">
        <v>8</v>
      </c>
      <c r="U3" s="54">
        <v>5</v>
      </c>
      <c r="V3" s="42"/>
      <c r="W3" s="32" t="s">
        <v>63</v>
      </c>
      <c r="X3" s="32" t="s">
        <v>63</v>
      </c>
      <c r="Y3" s="32" t="s">
        <v>63</v>
      </c>
      <c r="Z3" s="32" t="s">
        <v>63</v>
      </c>
      <c r="AA3" s="32" t="s">
        <v>63</v>
      </c>
      <c r="AB3" s="32" t="s">
        <v>63</v>
      </c>
      <c r="AC3" s="32" t="s">
        <v>63</v>
      </c>
      <c r="AD3" s="32" t="s">
        <v>63</v>
      </c>
      <c r="AE3" s="32" t="s">
        <v>63</v>
      </c>
      <c r="AF3" s="32" t="s">
        <v>63</v>
      </c>
      <c r="AG3" s="32" t="s">
        <v>63</v>
      </c>
      <c r="AH3" s="2">
        <f>SUM(C3:AG3)+8</f>
        <v>114</v>
      </c>
    </row>
    <row r="4" spans="1:34" ht="20.100000000000001" customHeight="1" x14ac:dyDescent="0.6">
      <c r="A4" s="5" t="s">
        <v>1</v>
      </c>
      <c r="B4" s="5" t="s">
        <v>2</v>
      </c>
      <c r="C4" s="6">
        <v>8</v>
      </c>
      <c r="D4" s="6">
        <v>8</v>
      </c>
      <c r="E4" s="6">
        <v>8</v>
      </c>
      <c r="F4" s="6">
        <v>8</v>
      </c>
      <c r="G4" s="12" t="s">
        <v>74</v>
      </c>
      <c r="H4" s="6"/>
      <c r="I4" s="6">
        <v>8</v>
      </c>
      <c r="J4" s="6">
        <v>8</v>
      </c>
      <c r="K4" s="6">
        <v>8</v>
      </c>
      <c r="L4" s="6">
        <v>8</v>
      </c>
      <c r="M4" s="6">
        <v>8</v>
      </c>
      <c r="N4" s="6">
        <v>5</v>
      </c>
      <c r="O4" s="6"/>
      <c r="P4" s="6">
        <v>8</v>
      </c>
      <c r="Q4" s="6">
        <v>8</v>
      </c>
      <c r="R4" s="6">
        <v>8</v>
      </c>
      <c r="S4" s="6">
        <v>8</v>
      </c>
      <c r="T4" s="6">
        <v>8</v>
      </c>
      <c r="U4" s="12" t="s">
        <v>74</v>
      </c>
      <c r="V4" s="6"/>
      <c r="W4" s="6">
        <v>8</v>
      </c>
      <c r="X4" s="6">
        <v>8</v>
      </c>
      <c r="Y4" s="6">
        <v>8</v>
      </c>
      <c r="Z4" s="6">
        <v>8</v>
      </c>
      <c r="AA4" s="6"/>
      <c r="AB4" s="6"/>
      <c r="AC4" s="6"/>
      <c r="AD4" s="6"/>
      <c r="AE4" s="6"/>
      <c r="AF4" s="6"/>
      <c r="AG4" s="6"/>
      <c r="AH4" s="2">
        <f t="shared" ref="AH4:AH47" si="0">SUM(C4:AG4)</f>
        <v>149</v>
      </c>
    </row>
    <row r="5" spans="1:34" ht="20.100000000000001" customHeight="1" x14ac:dyDescent="0.6">
      <c r="A5" s="5" t="s">
        <v>23</v>
      </c>
      <c r="B5" s="5" t="s">
        <v>46</v>
      </c>
      <c r="C5" s="6">
        <v>8</v>
      </c>
      <c r="D5" s="6">
        <v>8</v>
      </c>
      <c r="E5" s="6">
        <v>8</v>
      </c>
      <c r="F5" s="6">
        <v>8</v>
      </c>
      <c r="G5" s="6">
        <v>6</v>
      </c>
      <c r="H5" s="6"/>
      <c r="I5" s="6">
        <v>8</v>
      </c>
      <c r="J5" s="6">
        <v>9</v>
      </c>
      <c r="K5" s="6">
        <v>8</v>
      </c>
      <c r="L5" s="6">
        <v>8</v>
      </c>
      <c r="M5" s="6">
        <v>8</v>
      </c>
      <c r="N5" s="12" t="s">
        <v>74</v>
      </c>
      <c r="O5" s="6"/>
      <c r="P5" s="6">
        <v>9</v>
      </c>
      <c r="Q5" s="6">
        <v>8</v>
      </c>
      <c r="R5" s="6">
        <v>8</v>
      </c>
      <c r="S5" s="6">
        <v>8</v>
      </c>
      <c r="T5" s="6">
        <v>8</v>
      </c>
      <c r="U5" s="6">
        <v>6</v>
      </c>
      <c r="V5" s="6"/>
      <c r="W5" s="6">
        <v>8</v>
      </c>
      <c r="X5" s="6">
        <v>8</v>
      </c>
      <c r="Y5" s="6">
        <v>8</v>
      </c>
      <c r="Z5" s="6">
        <v>8</v>
      </c>
      <c r="AA5" s="6"/>
      <c r="AB5" s="6"/>
      <c r="AC5" s="6"/>
      <c r="AD5" s="6"/>
      <c r="AE5" s="6"/>
      <c r="AF5" s="6"/>
      <c r="AG5" s="6"/>
      <c r="AH5" s="2">
        <f t="shared" si="0"/>
        <v>158</v>
      </c>
    </row>
    <row r="6" spans="1:34" ht="20.100000000000001" customHeight="1" x14ac:dyDescent="0.6">
      <c r="A6" s="5" t="s">
        <v>91</v>
      </c>
      <c r="B6" s="5" t="s">
        <v>4</v>
      </c>
      <c r="C6" s="6">
        <v>8</v>
      </c>
      <c r="D6" s="6">
        <v>8</v>
      </c>
      <c r="E6" s="6">
        <v>8</v>
      </c>
      <c r="F6" s="6">
        <v>8</v>
      </c>
      <c r="G6" s="12" t="s">
        <v>74</v>
      </c>
      <c r="H6" s="6"/>
      <c r="I6" s="6">
        <v>8</v>
      </c>
      <c r="J6" s="6">
        <v>8</v>
      </c>
      <c r="K6" s="6">
        <v>8</v>
      </c>
      <c r="L6" s="6">
        <v>8</v>
      </c>
      <c r="M6" s="6">
        <v>8</v>
      </c>
      <c r="N6" s="6">
        <v>5</v>
      </c>
      <c r="O6" s="6"/>
      <c r="P6" s="12" t="s">
        <v>42</v>
      </c>
      <c r="Q6" s="6">
        <v>8</v>
      </c>
      <c r="R6" s="6">
        <v>8</v>
      </c>
      <c r="S6" s="6">
        <v>8</v>
      </c>
      <c r="T6" s="6">
        <v>8</v>
      </c>
      <c r="U6" s="12" t="s">
        <v>74</v>
      </c>
      <c r="V6" s="6"/>
      <c r="W6" s="6">
        <v>8</v>
      </c>
      <c r="X6" s="6">
        <v>8</v>
      </c>
      <c r="Y6" s="6">
        <v>8</v>
      </c>
      <c r="Z6" s="6">
        <v>8</v>
      </c>
      <c r="AA6" s="6"/>
      <c r="AB6" s="6"/>
      <c r="AC6" s="6"/>
      <c r="AD6" s="6"/>
      <c r="AE6" s="6"/>
      <c r="AF6" s="6"/>
      <c r="AG6" s="6"/>
      <c r="AH6" s="2">
        <f t="shared" si="0"/>
        <v>141</v>
      </c>
    </row>
    <row r="7" spans="1:34" ht="20.100000000000001" customHeight="1" x14ac:dyDescent="0.6">
      <c r="A7" s="10" t="s">
        <v>120</v>
      </c>
      <c r="B7" s="10" t="s">
        <v>121</v>
      </c>
      <c r="C7" s="6">
        <v>4</v>
      </c>
      <c r="D7" s="6">
        <v>4</v>
      </c>
      <c r="E7" s="6">
        <v>4</v>
      </c>
      <c r="F7" s="6">
        <v>4</v>
      </c>
      <c r="G7" s="51"/>
      <c r="H7" s="6"/>
      <c r="I7" s="6">
        <v>4</v>
      </c>
      <c r="J7" s="6">
        <v>4</v>
      </c>
      <c r="K7" s="6">
        <v>4</v>
      </c>
      <c r="L7" s="6">
        <v>4</v>
      </c>
      <c r="M7" s="6">
        <v>4</v>
      </c>
      <c r="N7" s="6"/>
      <c r="O7" s="6"/>
      <c r="P7" s="6">
        <v>4</v>
      </c>
      <c r="Q7" s="6">
        <v>4</v>
      </c>
      <c r="R7" s="6">
        <v>4</v>
      </c>
      <c r="S7" s="6">
        <v>4</v>
      </c>
      <c r="T7" s="6">
        <v>4</v>
      </c>
      <c r="U7" s="6"/>
      <c r="V7" s="6"/>
      <c r="W7" s="6">
        <v>4</v>
      </c>
      <c r="X7" s="6">
        <v>4</v>
      </c>
      <c r="Y7" s="12" t="s">
        <v>42</v>
      </c>
      <c r="Z7" s="6">
        <v>4</v>
      </c>
      <c r="AA7" s="6"/>
      <c r="AB7" s="6"/>
      <c r="AC7" s="6"/>
      <c r="AD7" s="6"/>
      <c r="AE7" s="6"/>
      <c r="AF7" s="6"/>
      <c r="AG7" s="6"/>
      <c r="AH7" s="2">
        <f t="shared" si="0"/>
        <v>68</v>
      </c>
    </row>
    <row r="8" spans="1:34" ht="20.100000000000001" customHeight="1" x14ac:dyDescent="0.6">
      <c r="A8" s="1" t="s">
        <v>34</v>
      </c>
      <c r="B8" s="1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2">
        <f t="shared" si="0"/>
        <v>0</v>
      </c>
    </row>
    <row r="9" spans="1:34" s="44" customFormat="1" ht="20.100000000000001" customHeight="1" x14ac:dyDescent="0.6">
      <c r="A9" s="5" t="s">
        <v>15</v>
      </c>
      <c r="B9" s="5" t="s">
        <v>33</v>
      </c>
      <c r="C9" s="6"/>
      <c r="D9" s="6"/>
      <c r="E9" s="6">
        <v>11</v>
      </c>
      <c r="F9" s="6">
        <v>11</v>
      </c>
      <c r="G9" s="6"/>
      <c r="H9" s="6"/>
      <c r="I9" s="6">
        <v>11</v>
      </c>
      <c r="J9" s="6">
        <v>11</v>
      </c>
      <c r="K9" s="6"/>
      <c r="L9" s="6"/>
      <c r="M9" s="6">
        <v>11</v>
      </c>
      <c r="N9" s="6">
        <v>11</v>
      </c>
      <c r="O9" s="14">
        <v>11</v>
      </c>
      <c r="P9" s="6"/>
      <c r="Q9" s="6">
        <v>11</v>
      </c>
      <c r="R9" s="6">
        <v>11</v>
      </c>
      <c r="S9" s="6"/>
      <c r="T9" s="6"/>
      <c r="U9" s="6">
        <v>11</v>
      </c>
      <c r="V9" s="34" t="s">
        <v>110</v>
      </c>
      <c r="W9" s="6"/>
      <c r="X9" s="6"/>
      <c r="Y9" s="6">
        <v>11</v>
      </c>
      <c r="Z9" s="6">
        <v>11</v>
      </c>
      <c r="AA9" s="6"/>
      <c r="AB9" s="6"/>
      <c r="AC9" s="6">
        <v>11</v>
      </c>
      <c r="AD9" s="6">
        <v>11</v>
      </c>
      <c r="AE9" s="6"/>
      <c r="AF9" s="6"/>
      <c r="AG9" s="6">
        <v>11</v>
      </c>
      <c r="AH9" s="2">
        <f t="shared" si="0"/>
        <v>165</v>
      </c>
    </row>
    <row r="10" spans="1:34" s="44" customFormat="1" ht="20.100000000000001" customHeight="1" x14ac:dyDescent="0.6">
      <c r="A10" s="10" t="s">
        <v>16</v>
      </c>
      <c r="B10" s="10" t="s">
        <v>14</v>
      </c>
      <c r="C10" s="8" t="s">
        <v>11</v>
      </c>
      <c r="D10" s="8" t="s">
        <v>11</v>
      </c>
      <c r="E10" s="8" t="s">
        <v>11</v>
      </c>
      <c r="F10" s="8" t="s">
        <v>11</v>
      </c>
      <c r="G10" s="6"/>
      <c r="H10" s="6"/>
      <c r="I10" s="6">
        <v>11</v>
      </c>
      <c r="J10" s="6">
        <v>11</v>
      </c>
      <c r="K10" s="6"/>
      <c r="L10" s="6"/>
      <c r="M10" s="6">
        <v>11</v>
      </c>
      <c r="N10" s="6">
        <v>11</v>
      </c>
      <c r="O10" s="6"/>
      <c r="P10" s="6"/>
      <c r="Q10" s="6">
        <v>11</v>
      </c>
      <c r="R10" s="6">
        <v>11</v>
      </c>
      <c r="S10" s="6"/>
      <c r="T10" s="6"/>
      <c r="U10" s="6">
        <v>11</v>
      </c>
      <c r="V10" s="15">
        <v>11</v>
      </c>
      <c r="W10" s="6"/>
      <c r="X10" s="6"/>
      <c r="Y10" s="6">
        <v>11</v>
      </c>
      <c r="Z10" s="6">
        <v>11</v>
      </c>
      <c r="AA10" s="6"/>
      <c r="AB10" s="6"/>
      <c r="AC10" s="6">
        <v>11</v>
      </c>
      <c r="AD10" s="6"/>
      <c r="AE10" s="6"/>
      <c r="AF10" s="6"/>
      <c r="AG10" s="6"/>
      <c r="AH10" s="2">
        <f t="shared" si="0"/>
        <v>121</v>
      </c>
    </row>
    <row r="11" spans="1:34" s="44" customFormat="1" ht="20.100000000000001" customHeight="1" x14ac:dyDescent="0.6">
      <c r="A11" s="37" t="s">
        <v>115</v>
      </c>
      <c r="B11" s="10" t="s">
        <v>14</v>
      </c>
      <c r="C11" s="6"/>
      <c r="D11" s="6"/>
      <c r="E11" s="6">
        <v>11</v>
      </c>
      <c r="F11" s="6">
        <v>11</v>
      </c>
      <c r="G11" s="6"/>
      <c r="H11" s="6"/>
      <c r="I11" s="6">
        <v>11</v>
      </c>
      <c r="J11" s="6">
        <v>11</v>
      </c>
      <c r="K11" s="6"/>
      <c r="L11" s="6">
        <v>6</v>
      </c>
      <c r="M11" s="6">
        <v>11</v>
      </c>
      <c r="N11" s="6">
        <v>11</v>
      </c>
      <c r="O11" s="6"/>
      <c r="P11" s="6"/>
      <c r="Q11" s="6">
        <v>4</v>
      </c>
      <c r="R11" s="12" t="s">
        <v>128</v>
      </c>
      <c r="S11" s="6"/>
      <c r="T11" s="6"/>
      <c r="U11" s="12" t="s">
        <v>128</v>
      </c>
      <c r="V11" s="12" t="s">
        <v>128</v>
      </c>
      <c r="W11" s="6"/>
      <c r="X11" s="6"/>
      <c r="Y11" s="12" t="s">
        <v>128</v>
      </c>
      <c r="Z11" s="12" t="s">
        <v>128</v>
      </c>
      <c r="AA11" s="6"/>
      <c r="AB11" s="6"/>
      <c r="AC11" s="12" t="s">
        <v>128</v>
      </c>
      <c r="AD11" s="6"/>
      <c r="AE11" s="6"/>
      <c r="AF11" s="6"/>
      <c r="AG11" s="6"/>
      <c r="AH11" s="2">
        <f t="shared" si="0"/>
        <v>76</v>
      </c>
    </row>
    <row r="12" spans="1:34" s="44" customFormat="1" ht="20.100000000000001" customHeight="1" x14ac:dyDescent="0.6">
      <c r="A12" s="10" t="s">
        <v>17</v>
      </c>
      <c r="B12" s="10" t="s">
        <v>14</v>
      </c>
      <c r="C12" s="6"/>
      <c r="D12" s="6"/>
      <c r="E12" s="6">
        <v>11</v>
      </c>
      <c r="F12" s="6">
        <v>11</v>
      </c>
      <c r="G12" s="6"/>
      <c r="H12" s="6"/>
      <c r="I12" s="6">
        <v>11</v>
      </c>
      <c r="J12" s="6">
        <v>11</v>
      </c>
      <c r="K12" s="6"/>
      <c r="L12" s="6"/>
      <c r="M12" s="6">
        <v>11</v>
      </c>
      <c r="N12" s="6">
        <v>11</v>
      </c>
      <c r="O12" s="6"/>
      <c r="P12" s="6"/>
      <c r="Q12" s="6">
        <v>11</v>
      </c>
      <c r="R12" s="6">
        <v>11</v>
      </c>
      <c r="S12" s="6"/>
      <c r="T12" s="6"/>
      <c r="U12" s="6">
        <v>11</v>
      </c>
      <c r="V12" s="6">
        <v>11</v>
      </c>
      <c r="W12" s="6"/>
      <c r="X12" s="6"/>
      <c r="Y12" s="6">
        <v>11</v>
      </c>
      <c r="Z12" s="6">
        <v>11</v>
      </c>
      <c r="AA12" s="6"/>
      <c r="AB12" s="6"/>
      <c r="AC12" s="6">
        <v>11</v>
      </c>
      <c r="AD12" s="6"/>
      <c r="AE12" s="6"/>
      <c r="AF12" s="6"/>
      <c r="AG12" s="6"/>
      <c r="AH12" s="2">
        <f t="shared" si="0"/>
        <v>143</v>
      </c>
    </row>
    <row r="13" spans="1:34" s="44" customFormat="1" ht="20.100000000000001" customHeight="1" x14ac:dyDescent="0.6">
      <c r="A13" s="10" t="s">
        <v>88</v>
      </c>
      <c r="B13" s="10" t="s">
        <v>14</v>
      </c>
      <c r="C13" s="6"/>
      <c r="D13" s="6"/>
      <c r="E13" s="6">
        <v>11</v>
      </c>
      <c r="F13" s="6">
        <v>11</v>
      </c>
      <c r="G13" s="6"/>
      <c r="H13" s="6"/>
      <c r="I13" s="6">
        <v>11</v>
      </c>
      <c r="J13" s="6">
        <v>11</v>
      </c>
      <c r="K13" s="6"/>
      <c r="L13" s="6"/>
      <c r="M13" s="6">
        <v>11</v>
      </c>
      <c r="N13" s="6">
        <v>11</v>
      </c>
      <c r="O13" s="6"/>
      <c r="P13" s="6"/>
      <c r="Q13" s="6">
        <v>11</v>
      </c>
      <c r="R13" s="6">
        <v>11</v>
      </c>
      <c r="S13" s="6"/>
      <c r="T13" s="15"/>
      <c r="U13" s="15">
        <v>11</v>
      </c>
      <c r="V13" s="6">
        <v>11</v>
      </c>
      <c r="W13" s="6"/>
      <c r="X13" s="6"/>
      <c r="Y13" s="6">
        <v>11</v>
      </c>
      <c r="Z13" s="6">
        <v>11</v>
      </c>
      <c r="AA13" s="6"/>
      <c r="AB13" s="6"/>
      <c r="AC13" s="6">
        <v>11</v>
      </c>
      <c r="AD13" s="6"/>
      <c r="AE13" s="6"/>
      <c r="AF13" s="6"/>
      <c r="AG13" s="6"/>
      <c r="AH13" s="2">
        <f t="shared" si="0"/>
        <v>143</v>
      </c>
    </row>
    <row r="14" spans="1:34" s="44" customFormat="1" ht="20.100000000000001" customHeight="1" x14ac:dyDescent="0.6">
      <c r="A14" s="10" t="s">
        <v>21</v>
      </c>
      <c r="B14" s="10" t="s">
        <v>14</v>
      </c>
      <c r="C14" s="6"/>
      <c r="D14" s="6"/>
      <c r="E14" s="6">
        <v>11</v>
      </c>
      <c r="F14" s="6">
        <v>11</v>
      </c>
      <c r="G14" s="6"/>
      <c r="H14" s="6"/>
      <c r="I14" s="6">
        <v>11</v>
      </c>
      <c r="J14" s="6">
        <v>11</v>
      </c>
      <c r="K14" s="6"/>
      <c r="L14" s="6"/>
      <c r="M14" s="6">
        <v>11</v>
      </c>
      <c r="N14" s="6">
        <v>11</v>
      </c>
      <c r="O14" s="6"/>
      <c r="P14" s="6"/>
      <c r="Q14" s="6">
        <v>11</v>
      </c>
      <c r="R14" s="6">
        <v>11</v>
      </c>
      <c r="S14" s="6">
        <v>7</v>
      </c>
      <c r="T14" s="6"/>
      <c r="U14" s="6">
        <v>11</v>
      </c>
      <c r="V14" s="6">
        <v>11</v>
      </c>
      <c r="W14" s="6"/>
      <c r="X14" s="6"/>
      <c r="Y14" s="6">
        <v>11</v>
      </c>
      <c r="Z14" s="6">
        <v>11</v>
      </c>
      <c r="AA14" s="6">
        <v>6</v>
      </c>
      <c r="AB14" s="6"/>
      <c r="AC14" s="6">
        <v>11</v>
      </c>
      <c r="AD14" s="6"/>
      <c r="AE14" s="6"/>
      <c r="AF14" s="6"/>
      <c r="AG14" s="6"/>
      <c r="AH14" s="2">
        <f t="shared" si="0"/>
        <v>156</v>
      </c>
    </row>
    <row r="15" spans="1:34" s="44" customFormat="1" ht="20.100000000000001" customHeight="1" x14ac:dyDescent="0.6">
      <c r="A15" s="10" t="s">
        <v>60</v>
      </c>
      <c r="B15" s="10" t="s">
        <v>14</v>
      </c>
      <c r="C15" s="6"/>
      <c r="D15" s="6"/>
      <c r="E15" s="6">
        <v>11</v>
      </c>
      <c r="F15" s="15">
        <v>11</v>
      </c>
      <c r="G15" s="6"/>
      <c r="H15" s="6"/>
      <c r="I15" s="6">
        <v>11</v>
      </c>
      <c r="J15" s="6">
        <v>11</v>
      </c>
      <c r="K15" s="6"/>
      <c r="L15" s="6"/>
      <c r="M15" s="6">
        <v>11</v>
      </c>
      <c r="N15" s="6">
        <v>11</v>
      </c>
      <c r="O15" s="6"/>
      <c r="P15" s="6"/>
      <c r="Q15" s="6">
        <v>11</v>
      </c>
      <c r="R15" s="6">
        <v>11</v>
      </c>
      <c r="S15" s="6"/>
      <c r="T15" s="6"/>
      <c r="U15" s="6">
        <v>11</v>
      </c>
      <c r="V15" s="6">
        <v>11</v>
      </c>
      <c r="W15" s="6"/>
      <c r="X15" s="6"/>
      <c r="Y15" s="6">
        <v>11</v>
      </c>
      <c r="Z15" s="6">
        <v>11</v>
      </c>
      <c r="AA15" s="6"/>
      <c r="AB15" s="6"/>
      <c r="AC15" s="6">
        <v>11</v>
      </c>
      <c r="AD15" s="6"/>
      <c r="AE15" s="6"/>
      <c r="AF15" s="6"/>
      <c r="AG15" s="6"/>
      <c r="AH15" s="2">
        <f t="shared" si="0"/>
        <v>143</v>
      </c>
    </row>
    <row r="16" spans="1:34" s="44" customFormat="1" ht="20.100000000000001" customHeight="1" x14ac:dyDescent="0.6">
      <c r="A16" s="10" t="s">
        <v>27</v>
      </c>
      <c r="B16" s="10" t="s">
        <v>14</v>
      </c>
      <c r="C16" s="6"/>
      <c r="D16" s="15"/>
      <c r="E16" s="15">
        <v>11</v>
      </c>
      <c r="F16" s="15">
        <v>11</v>
      </c>
      <c r="G16" s="6"/>
      <c r="H16" s="6"/>
      <c r="I16" s="32" t="s">
        <v>63</v>
      </c>
      <c r="J16" s="32" t="s">
        <v>63</v>
      </c>
      <c r="K16" s="32" t="s">
        <v>63</v>
      </c>
      <c r="L16" s="32" t="s">
        <v>63</v>
      </c>
      <c r="M16" s="32" t="s">
        <v>63</v>
      </c>
      <c r="N16" s="32" t="s">
        <v>63</v>
      </c>
      <c r="O16" s="32" t="s">
        <v>63</v>
      </c>
      <c r="P16" s="32" t="s">
        <v>63</v>
      </c>
      <c r="Q16" s="32" t="s">
        <v>63</v>
      </c>
      <c r="R16" s="32" t="s">
        <v>63</v>
      </c>
      <c r="S16" s="32" t="s">
        <v>63</v>
      </c>
      <c r="T16" s="32" t="s">
        <v>63</v>
      </c>
      <c r="U16" s="32" t="s">
        <v>63</v>
      </c>
      <c r="V16" s="32" t="s">
        <v>63</v>
      </c>
      <c r="W16" s="6"/>
      <c r="X16" s="6"/>
      <c r="Y16" s="6">
        <v>11</v>
      </c>
      <c r="Z16" s="6">
        <v>6</v>
      </c>
      <c r="AA16" s="6"/>
      <c r="AB16" s="6"/>
      <c r="AC16" s="6">
        <v>11</v>
      </c>
      <c r="AD16" s="6"/>
      <c r="AE16" s="6"/>
      <c r="AF16" s="6"/>
      <c r="AG16" s="6"/>
      <c r="AH16" s="2">
        <f t="shared" si="0"/>
        <v>50</v>
      </c>
    </row>
    <row r="17" spans="1:35" s="44" customFormat="1" ht="20.100000000000001" customHeight="1" x14ac:dyDescent="0.6">
      <c r="A17" s="10" t="s">
        <v>22</v>
      </c>
      <c r="B17" s="10" t="s">
        <v>14</v>
      </c>
      <c r="C17" s="6"/>
      <c r="D17" s="6"/>
      <c r="E17" s="12" t="s">
        <v>128</v>
      </c>
      <c r="F17" s="6">
        <v>11</v>
      </c>
      <c r="G17" s="6"/>
      <c r="H17" s="6"/>
      <c r="I17" s="6">
        <v>11</v>
      </c>
      <c r="J17" s="6">
        <v>11</v>
      </c>
      <c r="K17" s="6"/>
      <c r="L17" s="6"/>
      <c r="M17" s="6">
        <v>11</v>
      </c>
      <c r="N17" s="6">
        <v>11</v>
      </c>
      <c r="O17" s="6"/>
      <c r="P17" s="6"/>
      <c r="Q17" s="6">
        <v>11</v>
      </c>
      <c r="R17" s="6">
        <v>11</v>
      </c>
      <c r="S17" s="6"/>
      <c r="T17" s="6"/>
      <c r="U17" s="6">
        <v>11</v>
      </c>
      <c r="V17" s="6">
        <v>11</v>
      </c>
      <c r="W17" s="6"/>
      <c r="X17" s="6"/>
      <c r="Y17" s="6">
        <v>11</v>
      </c>
      <c r="Z17" s="15">
        <v>11</v>
      </c>
      <c r="AA17" s="6">
        <v>6</v>
      </c>
      <c r="AB17" s="6"/>
      <c r="AC17" s="6">
        <v>11</v>
      </c>
      <c r="AD17" s="15"/>
      <c r="AE17" s="6"/>
      <c r="AF17" s="6"/>
      <c r="AG17" s="6"/>
      <c r="AH17" s="2">
        <f>SUM(C17:AG17)+4</f>
        <v>142</v>
      </c>
    </row>
    <row r="18" spans="1:35" s="44" customFormat="1" ht="20.100000000000001" customHeight="1" x14ac:dyDescent="0.6">
      <c r="A18" s="10" t="s">
        <v>20</v>
      </c>
      <c r="B18" s="10" t="s">
        <v>14</v>
      </c>
      <c r="C18" s="6"/>
      <c r="D18" s="6"/>
      <c r="E18" s="6">
        <v>11</v>
      </c>
      <c r="F18" s="6">
        <v>11</v>
      </c>
      <c r="G18" s="6"/>
      <c r="H18" s="6"/>
      <c r="I18" s="12" t="s">
        <v>66</v>
      </c>
      <c r="J18" s="6">
        <v>11</v>
      </c>
      <c r="K18" s="15"/>
      <c r="L18" s="6"/>
      <c r="M18" s="12" t="s">
        <v>66</v>
      </c>
      <c r="N18" s="6">
        <v>11</v>
      </c>
      <c r="O18" s="6"/>
      <c r="P18" s="6"/>
      <c r="Q18" s="12" t="s">
        <v>66</v>
      </c>
      <c r="R18" s="12" t="s">
        <v>66</v>
      </c>
      <c r="S18" s="6"/>
      <c r="T18" s="6"/>
      <c r="U18" s="12" t="s">
        <v>66</v>
      </c>
      <c r="V18" s="12" t="s">
        <v>66</v>
      </c>
      <c r="W18" s="6"/>
      <c r="X18" s="6"/>
      <c r="Y18" s="12" t="s">
        <v>66</v>
      </c>
      <c r="Z18" s="12" t="s">
        <v>66</v>
      </c>
      <c r="AA18" s="6"/>
      <c r="AB18" s="6"/>
      <c r="AC18" s="6">
        <v>11</v>
      </c>
      <c r="AD18" s="6"/>
      <c r="AE18" s="6"/>
      <c r="AF18" s="6"/>
      <c r="AG18" s="6"/>
      <c r="AH18" s="2">
        <f t="shared" si="0"/>
        <v>55</v>
      </c>
      <c r="AI18" t="s">
        <v>11</v>
      </c>
    </row>
    <row r="19" spans="1:35" s="44" customFormat="1" ht="20.100000000000001" customHeight="1" x14ac:dyDescent="0.6">
      <c r="A19" s="10" t="s">
        <v>13</v>
      </c>
      <c r="B19" s="10" t="s">
        <v>114</v>
      </c>
      <c r="C19" s="6"/>
      <c r="D19" s="6"/>
      <c r="E19" s="6">
        <v>11</v>
      </c>
      <c r="F19" s="12" t="s">
        <v>128</v>
      </c>
      <c r="G19" s="6"/>
      <c r="H19" s="6"/>
      <c r="I19" s="6">
        <v>11</v>
      </c>
      <c r="J19" s="6">
        <v>11</v>
      </c>
      <c r="K19" s="6"/>
      <c r="L19" s="6"/>
      <c r="M19" s="6">
        <v>11</v>
      </c>
      <c r="N19" s="6">
        <v>11</v>
      </c>
      <c r="O19" s="6"/>
      <c r="P19" s="6"/>
      <c r="Q19" s="6">
        <v>11</v>
      </c>
      <c r="R19" s="6">
        <v>11</v>
      </c>
      <c r="S19" s="6"/>
      <c r="T19" s="6"/>
      <c r="U19" s="6">
        <v>11</v>
      </c>
      <c r="V19" s="6">
        <v>11</v>
      </c>
      <c r="W19" s="6"/>
      <c r="X19" s="6"/>
      <c r="Y19" s="6">
        <v>11</v>
      </c>
      <c r="Z19" s="6">
        <v>11</v>
      </c>
      <c r="AA19" s="6"/>
      <c r="AB19" s="6"/>
      <c r="AC19" s="6">
        <v>11</v>
      </c>
      <c r="AD19" s="6"/>
      <c r="AE19" s="6"/>
      <c r="AF19" s="6"/>
      <c r="AG19" s="6"/>
      <c r="AH19" s="2">
        <f>SUM(C19:AG19)+4</f>
        <v>136</v>
      </c>
    </row>
    <row r="20" spans="1:35" s="44" customFormat="1" ht="20.100000000000001" customHeight="1" x14ac:dyDescent="0.6">
      <c r="A20" s="10" t="s">
        <v>129</v>
      </c>
      <c r="B20" s="10" t="s">
        <v>14</v>
      </c>
      <c r="C20" s="6"/>
      <c r="D20" s="6"/>
      <c r="E20" s="6">
        <v>11</v>
      </c>
      <c r="F20" s="6">
        <v>11</v>
      </c>
      <c r="G20" s="6"/>
      <c r="H20" s="6"/>
      <c r="I20" s="6">
        <v>11</v>
      </c>
      <c r="J20" s="6">
        <v>11</v>
      </c>
      <c r="K20" s="6"/>
      <c r="L20" s="6"/>
      <c r="M20" s="6">
        <v>11</v>
      </c>
      <c r="N20" s="6">
        <v>11</v>
      </c>
      <c r="O20" s="6"/>
      <c r="P20" s="6"/>
      <c r="Q20" s="6">
        <v>11</v>
      </c>
      <c r="R20" s="6">
        <v>11</v>
      </c>
      <c r="S20" s="6"/>
      <c r="T20" s="6"/>
      <c r="U20" s="6">
        <v>11</v>
      </c>
      <c r="V20" s="6">
        <v>11</v>
      </c>
      <c r="W20" s="6"/>
      <c r="X20" s="6"/>
      <c r="Y20" s="6">
        <v>11</v>
      </c>
      <c r="Z20" s="6">
        <v>11</v>
      </c>
      <c r="AA20" s="6"/>
      <c r="AB20" s="6"/>
      <c r="AC20" s="6">
        <v>11</v>
      </c>
      <c r="AD20" s="6"/>
      <c r="AE20" s="6"/>
      <c r="AF20" s="6"/>
      <c r="AG20" s="6"/>
      <c r="AH20" s="2">
        <f t="shared" si="0"/>
        <v>143</v>
      </c>
    </row>
    <row r="21" spans="1:35" s="44" customFormat="1" ht="20.100000000000001" customHeight="1" x14ac:dyDescent="0.6">
      <c r="A21" s="10" t="s">
        <v>19</v>
      </c>
      <c r="B21" s="10" t="s">
        <v>14</v>
      </c>
      <c r="C21" s="6"/>
      <c r="D21" s="6"/>
      <c r="E21" s="6">
        <v>11</v>
      </c>
      <c r="F21" s="6">
        <v>11</v>
      </c>
      <c r="G21" s="6"/>
      <c r="H21" s="6"/>
      <c r="I21" s="6">
        <v>11</v>
      </c>
      <c r="J21" s="46">
        <v>11</v>
      </c>
      <c r="K21" s="64" t="s">
        <v>58</v>
      </c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6"/>
      <c r="AH21" s="2">
        <f>SUM(C21:AG21)</f>
        <v>44</v>
      </c>
    </row>
    <row r="22" spans="1:35" ht="20.100000000000001" customHeight="1" x14ac:dyDescent="0.6">
      <c r="A22" s="1" t="s">
        <v>36</v>
      </c>
      <c r="B22" s="1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2">
        <f>SUM(C22:AG22)</f>
        <v>0</v>
      </c>
    </row>
    <row r="23" spans="1:35" ht="20.100000000000001" customHeight="1" x14ac:dyDescent="0.6">
      <c r="A23" s="5" t="s">
        <v>18</v>
      </c>
      <c r="B23" s="5" t="s">
        <v>33</v>
      </c>
      <c r="C23" s="6">
        <v>11</v>
      </c>
      <c r="D23" s="6">
        <v>11</v>
      </c>
      <c r="E23" s="6">
        <v>6</v>
      </c>
      <c r="F23" s="6"/>
      <c r="G23" s="6">
        <v>11</v>
      </c>
      <c r="H23" s="6">
        <v>11</v>
      </c>
      <c r="I23" s="6"/>
      <c r="J23" s="6"/>
      <c r="K23" s="6">
        <v>11</v>
      </c>
      <c r="L23" s="6">
        <v>11</v>
      </c>
      <c r="M23" s="6"/>
      <c r="N23" s="6"/>
      <c r="O23" s="34" t="s">
        <v>110</v>
      </c>
      <c r="P23" s="6">
        <v>11</v>
      </c>
      <c r="Q23" s="6"/>
      <c r="R23" s="6">
        <v>7</v>
      </c>
      <c r="S23" s="6">
        <v>11</v>
      </c>
      <c r="T23" s="6">
        <v>11</v>
      </c>
      <c r="U23" s="6"/>
      <c r="V23" s="14">
        <v>11</v>
      </c>
      <c r="W23" s="6">
        <v>11</v>
      </c>
      <c r="X23" s="6">
        <v>11</v>
      </c>
      <c r="Y23" s="6"/>
      <c r="Z23" s="6">
        <v>6</v>
      </c>
      <c r="AA23" s="6">
        <v>11</v>
      </c>
      <c r="AB23" s="6">
        <v>11</v>
      </c>
      <c r="AC23" s="6"/>
      <c r="AD23" s="6"/>
      <c r="AE23" s="6">
        <v>11</v>
      </c>
      <c r="AF23" s="6">
        <v>11</v>
      </c>
      <c r="AG23" s="6"/>
      <c r="AH23" s="2">
        <f>SUM(C23:AG23)</f>
        <v>195</v>
      </c>
    </row>
    <row r="24" spans="1:35" ht="20.100000000000001" customHeight="1" x14ac:dyDescent="0.6">
      <c r="A24" s="10" t="s">
        <v>24</v>
      </c>
      <c r="B24" s="10" t="s">
        <v>14</v>
      </c>
      <c r="C24" s="6">
        <v>11</v>
      </c>
      <c r="D24" s="6">
        <v>11</v>
      </c>
      <c r="E24" s="6"/>
      <c r="F24" s="6"/>
      <c r="G24" s="6">
        <v>11</v>
      </c>
      <c r="H24" s="6">
        <v>11</v>
      </c>
      <c r="I24" s="6"/>
      <c r="J24" s="6"/>
      <c r="K24" s="6">
        <v>11</v>
      </c>
      <c r="L24" s="6">
        <v>11</v>
      </c>
      <c r="M24" s="6"/>
      <c r="N24" s="6"/>
      <c r="O24" s="6">
        <v>11</v>
      </c>
      <c r="P24" s="6">
        <v>11</v>
      </c>
      <c r="Q24" s="6"/>
      <c r="R24" s="6"/>
      <c r="S24" s="6">
        <v>11</v>
      </c>
      <c r="T24" s="6">
        <v>11</v>
      </c>
      <c r="U24" s="6">
        <v>6</v>
      </c>
      <c r="V24" s="6"/>
      <c r="W24" s="6">
        <v>11</v>
      </c>
      <c r="X24" s="6">
        <v>11</v>
      </c>
      <c r="Y24" s="6"/>
      <c r="Z24" s="6"/>
      <c r="AA24" s="6">
        <v>11</v>
      </c>
      <c r="AB24" s="6">
        <v>11</v>
      </c>
      <c r="AC24" s="6"/>
      <c r="AD24" s="6"/>
      <c r="AE24" s="6"/>
      <c r="AF24" s="6"/>
      <c r="AG24" s="6"/>
      <c r="AH24" s="2">
        <f t="shared" si="0"/>
        <v>160</v>
      </c>
    </row>
    <row r="25" spans="1:35" ht="20.100000000000001" customHeight="1" x14ac:dyDescent="0.6">
      <c r="A25" s="10" t="s">
        <v>131</v>
      </c>
      <c r="B25" s="10" t="s">
        <v>14</v>
      </c>
      <c r="C25" s="6"/>
      <c r="D25" s="6"/>
      <c r="E25" s="6"/>
      <c r="F25" s="24"/>
      <c r="G25" s="6"/>
      <c r="H25" s="6"/>
      <c r="I25" s="50"/>
      <c r="J25" s="50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>
        <v>11</v>
      </c>
      <c r="X25" s="6">
        <v>11</v>
      </c>
      <c r="Y25" s="6">
        <v>6</v>
      </c>
      <c r="Z25" s="6"/>
      <c r="AA25" s="6">
        <v>11</v>
      </c>
      <c r="AB25" s="6">
        <v>11</v>
      </c>
      <c r="AC25" s="6"/>
      <c r="AD25" s="6"/>
      <c r="AE25" s="6"/>
      <c r="AF25" s="6"/>
      <c r="AG25" s="6"/>
      <c r="AH25" s="2">
        <f>SUM(W25:AG25)</f>
        <v>50</v>
      </c>
    </row>
    <row r="26" spans="1:35" ht="20.100000000000001" customHeight="1" x14ac:dyDescent="0.6">
      <c r="A26" s="10" t="s">
        <v>132</v>
      </c>
      <c r="B26" s="10" t="s">
        <v>14</v>
      </c>
      <c r="C26" s="6"/>
      <c r="D26" s="6"/>
      <c r="E26" s="6"/>
      <c r="F26" s="24"/>
      <c r="G26" s="6"/>
      <c r="H26" s="6"/>
      <c r="I26" s="50"/>
      <c r="J26" s="50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>
        <v>11</v>
      </c>
      <c r="X26" s="6">
        <v>11</v>
      </c>
      <c r="Y26" s="6">
        <v>6</v>
      </c>
      <c r="Z26" s="6"/>
      <c r="AA26" s="6">
        <v>11</v>
      </c>
      <c r="AB26" s="6">
        <v>11</v>
      </c>
      <c r="AC26" s="6"/>
      <c r="AD26" s="6"/>
      <c r="AE26" s="6"/>
      <c r="AF26" s="6"/>
      <c r="AG26" s="6"/>
      <c r="AH26" s="2">
        <f>SUM(W26:AG26)</f>
        <v>50</v>
      </c>
    </row>
    <row r="27" spans="1:35" ht="20.100000000000001" customHeight="1" x14ac:dyDescent="0.6">
      <c r="A27" s="10" t="s">
        <v>119</v>
      </c>
      <c r="B27" s="10" t="s">
        <v>14</v>
      </c>
      <c r="C27" s="6">
        <v>11</v>
      </c>
      <c r="D27" s="6">
        <v>11</v>
      </c>
      <c r="E27" s="6"/>
      <c r="F27" s="6"/>
      <c r="G27" s="6">
        <v>11</v>
      </c>
      <c r="H27" s="6">
        <v>11</v>
      </c>
      <c r="I27" s="6"/>
      <c r="J27" s="6"/>
      <c r="K27" s="6">
        <v>11</v>
      </c>
      <c r="L27" s="6">
        <v>11</v>
      </c>
      <c r="M27" s="6"/>
      <c r="N27" s="6"/>
      <c r="O27" s="6">
        <v>11</v>
      </c>
      <c r="P27" s="15">
        <v>11</v>
      </c>
      <c r="Q27" s="15"/>
      <c r="R27" s="6"/>
      <c r="S27" s="6">
        <v>11</v>
      </c>
      <c r="T27" s="6">
        <v>11</v>
      </c>
      <c r="U27" s="6"/>
      <c r="V27" s="6"/>
      <c r="W27" s="6">
        <v>11</v>
      </c>
      <c r="X27" s="6">
        <v>11</v>
      </c>
      <c r="Y27" s="15"/>
      <c r="Z27" s="6"/>
      <c r="AA27" s="6">
        <v>11</v>
      </c>
      <c r="AB27" s="6">
        <v>11</v>
      </c>
      <c r="AC27" s="6"/>
      <c r="AD27" s="6"/>
      <c r="AE27" s="6"/>
      <c r="AF27" s="6"/>
      <c r="AG27" s="6"/>
      <c r="AH27" s="2">
        <f t="shared" si="0"/>
        <v>154</v>
      </c>
    </row>
    <row r="28" spans="1:35" ht="20.100000000000001" customHeight="1" x14ac:dyDescent="0.6">
      <c r="A28" s="10" t="s">
        <v>31</v>
      </c>
      <c r="B28" s="10" t="s">
        <v>14</v>
      </c>
      <c r="C28" s="6">
        <v>11</v>
      </c>
      <c r="D28" s="6">
        <v>11</v>
      </c>
      <c r="E28" s="6"/>
      <c r="F28" s="6"/>
      <c r="G28" s="6">
        <v>11</v>
      </c>
      <c r="H28" s="6">
        <v>11</v>
      </c>
      <c r="I28" s="6"/>
      <c r="J28" s="6"/>
      <c r="K28" s="6">
        <v>11</v>
      </c>
      <c r="L28" s="6">
        <v>11</v>
      </c>
      <c r="M28" s="24"/>
      <c r="N28" s="24">
        <v>6</v>
      </c>
      <c r="O28" s="6">
        <v>11</v>
      </c>
      <c r="P28" s="15">
        <v>8</v>
      </c>
      <c r="Q28" s="6"/>
      <c r="R28" s="24"/>
      <c r="S28" s="6">
        <v>11</v>
      </c>
      <c r="T28" s="6">
        <v>11</v>
      </c>
      <c r="U28" s="6">
        <v>6</v>
      </c>
      <c r="V28" s="6"/>
      <c r="W28" s="6">
        <v>11</v>
      </c>
      <c r="X28" s="6">
        <v>11</v>
      </c>
      <c r="Y28" s="6"/>
      <c r="Z28" s="6"/>
      <c r="AA28" s="6">
        <v>11</v>
      </c>
      <c r="AB28" s="6">
        <v>11</v>
      </c>
      <c r="AC28" s="6"/>
      <c r="AD28" s="6"/>
      <c r="AE28" s="6"/>
      <c r="AF28" s="6"/>
      <c r="AG28" s="6"/>
      <c r="AH28" s="2">
        <f t="shared" si="0"/>
        <v>163</v>
      </c>
    </row>
    <row r="29" spans="1:35" ht="20.100000000000001" customHeight="1" x14ac:dyDescent="0.6">
      <c r="A29" s="10" t="s">
        <v>94</v>
      </c>
      <c r="B29" s="10" t="s">
        <v>14</v>
      </c>
      <c r="C29" s="6">
        <v>11</v>
      </c>
      <c r="D29" s="6">
        <v>11</v>
      </c>
      <c r="E29" s="6"/>
      <c r="F29" s="6"/>
      <c r="G29" s="6">
        <v>11</v>
      </c>
      <c r="H29" s="6">
        <v>11</v>
      </c>
      <c r="I29" s="6"/>
      <c r="J29" s="6"/>
      <c r="K29" s="6">
        <v>11</v>
      </c>
      <c r="L29" s="6">
        <v>11</v>
      </c>
      <c r="M29" s="6"/>
      <c r="N29" s="6">
        <v>6</v>
      </c>
      <c r="O29" s="6">
        <v>11</v>
      </c>
      <c r="P29" s="6">
        <v>11</v>
      </c>
      <c r="Q29" s="6"/>
      <c r="R29" s="6">
        <v>6</v>
      </c>
      <c r="S29" s="6">
        <v>11</v>
      </c>
      <c r="T29" s="6">
        <v>11</v>
      </c>
      <c r="U29" s="6"/>
      <c r="V29" s="6"/>
      <c r="W29" s="32" t="s">
        <v>63</v>
      </c>
      <c r="X29" s="32" t="s">
        <v>63</v>
      </c>
      <c r="Y29" s="32" t="s">
        <v>63</v>
      </c>
      <c r="Z29" s="32" t="s">
        <v>63</v>
      </c>
      <c r="AA29" s="32" t="s">
        <v>63</v>
      </c>
      <c r="AB29" s="32" t="s">
        <v>63</v>
      </c>
      <c r="AC29" s="32" t="s">
        <v>63</v>
      </c>
      <c r="AD29" s="32" t="s">
        <v>63</v>
      </c>
      <c r="AE29" s="32" t="s">
        <v>63</v>
      </c>
      <c r="AF29" s="32" t="s">
        <v>63</v>
      </c>
      <c r="AG29" s="32" t="s">
        <v>63</v>
      </c>
      <c r="AH29" s="2">
        <f>SUM(C29:AG29)</f>
        <v>122</v>
      </c>
    </row>
    <row r="30" spans="1:35" ht="20.100000000000001" customHeight="1" x14ac:dyDescent="0.6">
      <c r="A30" s="10" t="s">
        <v>54</v>
      </c>
      <c r="B30" s="10" t="s">
        <v>14</v>
      </c>
      <c r="C30" s="6">
        <v>11</v>
      </c>
      <c r="D30" s="6">
        <v>11</v>
      </c>
      <c r="E30" s="6"/>
      <c r="F30" s="6"/>
      <c r="G30" s="32" t="s">
        <v>63</v>
      </c>
      <c r="H30" s="32" t="s">
        <v>63</v>
      </c>
      <c r="I30" s="32" t="s">
        <v>63</v>
      </c>
      <c r="J30" s="32" t="s">
        <v>63</v>
      </c>
      <c r="K30" s="32" t="s">
        <v>63</v>
      </c>
      <c r="L30" s="32" t="s">
        <v>63</v>
      </c>
      <c r="M30" s="32" t="s">
        <v>63</v>
      </c>
      <c r="N30" s="32" t="s">
        <v>63</v>
      </c>
      <c r="O30" s="32" t="s">
        <v>63</v>
      </c>
      <c r="P30" s="32" t="s">
        <v>63</v>
      </c>
      <c r="Q30" s="32" t="s">
        <v>63</v>
      </c>
      <c r="R30" s="32" t="s">
        <v>63</v>
      </c>
      <c r="S30" s="32" t="s">
        <v>63</v>
      </c>
      <c r="T30" s="32" t="s">
        <v>63</v>
      </c>
      <c r="U30" s="6"/>
      <c r="V30" s="6"/>
      <c r="W30" s="6">
        <v>11</v>
      </c>
      <c r="X30" s="6">
        <v>11</v>
      </c>
      <c r="Y30" s="6"/>
      <c r="Z30" s="6"/>
      <c r="AA30" s="6">
        <v>11</v>
      </c>
      <c r="AB30" s="6">
        <v>11</v>
      </c>
      <c r="AC30" s="6"/>
      <c r="AD30" s="6"/>
      <c r="AE30" s="6"/>
      <c r="AF30" s="6"/>
      <c r="AG30" s="6"/>
      <c r="AH30" s="2">
        <f t="shared" si="0"/>
        <v>66</v>
      </c>
    </row>
    <row r="31" spans="1:35" ht="20.100000000000001" customHeight="1" x14ac:dyDescent="0.6">
      <c r="A31" s="10" t="s">
        <v>133</v>
      </c>
      <c r="B31" s="10" t="s">
        <v>14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>
        <v>11</v>
      </c>
      <c r="X31" s="6">
        <v>11</v>
      </c>
      <c r="Y31" s="6"/>
      <c r="Z31" s="6"/>
      <c r="AA31" s="6">
        <v>11</v>
      </c>
      <c r="AB31" s="6">
        <v>11</v>
      </c>
      <c r="AC31" s="6"/>
      <c r="AD31" s="6"/>
      <c r="AE31" s="6"/>
      <c r="AF31" s="6"/>
      <c r="AG31" s="6"/>
      <c r="AH31" s="2">
        <f>SUM(W31:AG31)</f>
        <v>44</v>
      </c>
    </row>
    <row r="32" spans="1:35" ht="20.100000000000001" customHeight="1" x14ac:dyDescent="0.6">
      <c r="A32" s="10" t="s">
        <v>32</v>
      </c>
      <c r="B32" s="10" t="s">
        <v>14</v>
      </c>
      <c r="C32" s="32" t="s">
        <v>63</v>
      </c>
      <c r="D32" s="32" t="s">
        <v>63</v>
      </c>
      <c r="E32" s="32" t="s">
        <v>63</v>
      </c>
      <c r="F32" s="32" t="s">
        <v>63</v>
      </c>
      <c r="G32" s="32" t="s">
        <v>63</v>
      </c>
      <c r="H32" s="32" t="s">
        <v>63</v>
      </c>
      <c r="I32" s="32" t="s">
        <v>63</v>
      </c>
      <c r="J32" s="32" t="s">
        <v>63</v>
      </c>
      <c r="K32" s="32" t="s">
        <v>63</v>
      </c>
      <c r="L32" s="32" t="s">
        <v>63</v>
      </c>
      <c r="M32" s="6"/>
      <c r="N32" s="6"/>
      <c r="O32" s="6">
        <v>11</v>
      </c>
      <c r="P32" s="6">
        <v>11</v>
      </c>
      <c r="Q32" s="15"/>
      <c r="R32" s="6"/>
      <c r="S32" s="6">
        <v>11</v>
      </c>
      <c r="T32" s="6">
        <v>11</v>
      </c>
      <c r="U32" s="6"/>
      <c r="V32" s="6"/>
      <c r="W32" s="6">
        <v>11</v>
      </c>
      <c r="X32" s="6">
        <v>11</v>
      </c>
      <c r="Y32" s="6"/>
      <c r="Z32" s="6"/>
      <c r="AA32" s="6">
        <v>11</v>
      </c>
      <c r="AB32" s="6">
        <v>11</v>
      </c>
      <c r="AC32" s="6"/>
      <c r="AD32" s="6"/>
      <c r="AE32" s="6"/>
      <c r="AF32" s="6"/>
      <c r="AG32" s="6"/>
      <c r="AH32" s="2">
        <f>SUM(C32:AG32)</f>
        <v>88</v>
      </c>
    </row>
    <row r="33" spans="1:35" ht="20.100000000000001" customHeight="1" x14ac:dyDescent="0.6">
      <c r="A33" s="10" t="s">
        <v>28</v>
      </c>
      <c r="B33" s="10" t="s">
        <v>14</v>
      </c>
      <c r="C33" s="6">
        <v>11</v>
      </c>
      <c r="D33" s="6">
        <v>11</v>
      </c>
      <c r="E33" s="6"/>
      <c r="F33" s="6"/>
      <c r="G33" s="6">
        <v>11</v>
      </c>
      <c r="H33" s="6">
        <v>11</v>
      </c>
      <c r="I33" s="6"/>
      <c r="J33" s="6"/>
      <c r="K33" s="6">
        <v>11</v>
      </c>
      <c r="L33" s="6">
        <v>11</v>
      </c>
      <c r="M33" s="6"/>
      <c r="N33" s="6"/>
      <c r="O33" s="6">
        <v>11</v>
      </c>
      <c r="P33" s="6">
        <v>11</v>
      </c>
      <c r="Q33" s="6"/>
      <c r="R33" s="6"/>
      <c r="S33" s="6">
        <v>11</v>
      </c>
      <c r="T33" s="6">
        <v>11</v>
      </c>
      <c r="U33" s="6"/>
      <c r="V33" s="6"/>
      <c r="W33" s="24">
        <v>11</v>
      </c>
      <c r="X33" s="24">
        <v>11</v>
      </c>
      <c r="Y33" s="6"/>
      <c r="Z33" s="6"/>
      <c r="AA33" s="6">
        <v>11</v>
      </c>
      <c r="AB33" s="6">
        <v>11</v>
      </c>
      <c r="AC33" s="6"/>
      <c r="AD33" s="6"/>
      <c r="AE33" s="6"/>
      <c r="AF33" s="6"/>
      <c r="AG33" s="6"/>
      <c r="AH33" s="2">
        <f t="shared" si="0"/>
        <v>154</v>
      </c>
    </row>
    <row r="34" spans="1:35" ht="20.100000000000001" customHeight="1" x14ac:dyDescent="0.6">
      <c r="A34" s="10" t="s">
        <v>130</v>
      </c>
      <c r="B34" s="10" t="s">
        <v>14</v>
      </c>
      <c r="C34" s="6"/>
      <c r="D34" s="6"/>
      <c r="E34" s="6"/>
      <c r="F34" s="6"/>
      <c r="G34" s="6"/>
      <c r="H34" s="6"/>
      <c r="I34" s="6"/>
      <c r="J34" s="6"/>
      <c r="K34" s="6">
        <v>11</v>
      </c>
      <c r="L34" s="6">
        <v>11</v>
      </c>
      <c r="M34" s="6"/>
      <c r="N34" s="6"/>
      <c r="O34" s="6"/>
      <c r="P34" s="6">
        <v>11</v>
      </c>
      <c r="Q34" s="6">
        <v>2</v>
      </c>
      <c r="R34" s="12" t="s">
        <v>71</v>
      </c>
      <c r="S34" s="12" t="s">
        <v>71</v>
      </c>
      <c r="T34" s="12" t="s">
        <v>71</v>
      </c>
      <c r="U34" s="6"/>
      <c r="V34" s="6"/>
      <c r="W34" s="69" t="s">
        <v>58</v>
      </c>
      <c r="X34" s="70"/>
      <c r="Y34" s="70"/>
      <c r="Z34" s="70"/>
      <c r="AA34" s="70"/>
      <c r="AB34" s="70"/>
      <c r="AC34" s="70"/>
      <c r="AD34" s="70"/>
      <c r="AE34" s="70"/>
      <c r="AF34" s="70"/>
      <c r="AG34" s="71"/>
      <c r="AH34" s="2">
        <f>SUM(K34:AG34)</f>
        <v>35</v>
      </c>
      <c r="AI34" t="s">
        <v>11</v>
      </c>
    </row>
    <row r="35" spans="1:35" ht="20.100000000000001" customHeight="1" x14ac:dyDescent="0.6">
      <c r="A35" s="10" t="s">
        <v>113</v>
      </c>
      <c r="B35" s="10" t="s">
        <v>14</v>
      </c>
      <c r="C35" s="6">
        <v>11</v>
      </c>
      <c r="D35" s="6">
        <v>11</v>
      </c>
      <c r="E35" s="6"/>
      <c r="F35" s="6"/>
      <c r="G35" s="6">
        <v>11</v>
      </c>
      <c r="H35" s="6">
        <v>11</v>
      </c>
      <c r="I35" s="6"/>
      <c r="J35" s="6"/>
      <c r="K35" s="12" t="s">
        <v>66</v>
      </c>
      <c r="L35" s="12" t="s">
        <v>66</v>
      </c>
      <c r="M35" s="6"/>
      <c r="N35" s="6"/>
      <c r="O35" s="6">
        <v>11</v>
      </c>
      <c r="P35" s="64" t="s">
        <v>58</v>
      </c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6"/>
      <c r="AH35" s="2">
        <f>SUM(C35:AG35)</f>
        <v>55</v>
      </c>
    </row>
    <row r="36" spans="1:35" ht="20.100000000000001" customHeight="1" x14ac:dyDescent="0.6">
      <c r="A36" s="10" t="s">
        <v>68</v>
      </c>
      <c r="B36" s="10" t="s">
        <v>14</v>
      </c>
      <c r="C36" s="6">
        <v>11</v>
      </c>
      <c r="D36" s="6">
        <v>11</v>
      </c>
      <c r="E36" s="6"/>
      <c r="F36" s="6"/>
      <c r="G36" s="6">
        <v>11</v>
      </c>
      <c r="H36" s="6">
        <v>11</v>
      </c>
      <c r="I36" s="6"/>
      <c r="J36" s="6"/>
      <c r="K36" s="64" t="s">
        <v>58</v>
      </c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6"/>
      <c r="AH36" s="2">
        <f>SUM(C36:AG36)</f>
        <v>44</v>
      </c>
    </row>
    <row r="37" spans="1:35" ht="20.100000000000001" customHeight="1" x14ac:dyDescent="0.6">
      <c r="A37" s="10" t="s">
        <v>117</v>
      </c>
      <c r="B37" s="10" t="s">
        <v>14</v>
      </c>
      <c r="C37" s="6">
        <v>5</v>
      </c>
      <c r="D37" s="6">
        <v>11</v>
      </c>
      <c r="E37" s="6"/>
      <c r="F37" s="6"/>
      <c r="G37" s="6">
        <v>11</v>
      </c>
      <c r="H37" s="6">
        <v>5</v>
      </c>
      <c r="I37" s="6"/>
      <c r="J37" s="24"/>
      <c r="K37" s="12" t="s">
        <v>66</v>
      </c>
      <c r="L37" s="12" t="s">
        <v>66</v>
      </c>
      <c r="M37" s="64" t="s">
        <v>58</v>
      </c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8"/>
      <c r="AH37" s="2">
        <f>SUM(C37:AG37)</f>
        <v>32</v>
      </c>
    </row>
    <row r="38" spans="1:35" ht="20.100000000000001" customHeight="1" x14ac:dyDescent="0.6">
      <c r="A38" s="10" t="s">
        <v>25</v>
      </c>
      <c r="B38" s="10" t="s">
        <v>114</v>
      </c>
      <c r="C38" s="6">
        <v>11</v>
      </c>
      <c r="D38" s="6">
        <v>11</v>
      </c>
      <c r="E38" s="6"/>
      <c r="F38" s="24"/>
      <c r="G38" s="6">
        <v>11</v>
      </c>
      <c r="H38" s="6">
        <v>11</v>
      </c>
      <c r="I38" s="50"/>
      <c r="J38" s="50"/>
      <c r="K38" s="6">
        <v>11</v>
      </c>
      <c r="L38" s="6">
        <v>11</v>
      </c>
      <c r="M38" s="6"/>
      <c r="N38" s="6"/>
      <c r="O38" s="6">
        <v>11</v>
      </c>
      <c r="P38" s="6">
        <v>11</v>
      </c>
      <c r="Q38" s="6"/>
      <c r="R38" s="6"/>
      <c r="S38" s="6">
        <v>11</v>
      </c>
      <c r="T38" s="6">
        <v>11</v>
      </c>
      <c r="U38" s="6"/>
      <c r="V38" s="6"/>
      <c r="W38" s="8" t="s">
        <v>11</v>
      </c>
      <c r="X38" s="8" t="s">
        <v>11</v>
      </c>
      <c r="Y38" s="8" t="s">
        <v>11</v>
      </c>
      <c r="Z38" s="8" t="s">
        <v>11</v>
      </c>
      <c r="AA38" s="8" t="s">
        <v>11</v>
      </c>
      <c r="AB38" s="12" t="s">
        <v>42</v>
      </c>
      <c r="AC38" s="6"/>
      <c r="AD38" s="6"/>
      <c r="AE38" s="12" t="s">
        <v>42</v>
      </c>
      <c r="AF38" s="12" t="s">
        <v>42</v>
      </c>
      <c r="AG38" s="6"/>
      <c r="AH38" s="2">
        <f>SUM(C38:AG38)</f>
        <v>110</v>
      </c>
    </row>
    <row r="39" spans="1:35" ht="20.100000000000001" customHeight="1" x14ac:dyDescent="0.6">
      <c r="A39" s="1" t="s">
        <v>35</v>
      </c>
      <c r="B39" s="1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2">
        <f t="shared" si="0"/>
        <v>0</v>
      </c>
    </row>
    <row r="40" spans="1:35" ht="20.100000000000001" customHeight="1" x14ac:dyDescent="0.6">
      <c r="A40" s="10" t="s">
        <v>12</v>
      </c>
      <c r="B40" s="10" t="s">
        <v>6</v>
      </c>
      <c r="C40" s="6">
        <v>8</v>
      </c>
      <c r="D40" s="6">
        <v>8</v>
      </c>
      <c r="E40" s="6">
        <v>8</v>
      </c>
      <c r="F40" s="6">
        <v>8</v>
      </c>
      <c r="G40" s="6"/>
      <c r="H40" s="6"/>
      <c r="I40" s="6">
        <v>8</v>
      </c>
      <c r="J40" s="6">
        <v>8</v>
      </c>
      <c r="K40" s="6">
        <v>8</v>
      </c>
      <c r="L40" s="6">
        <v>8</v>
      </c>
      <c r="M40" s="6">
        <v>8</v>
      </c>
      <c r="N40" s="6"/>
      <c r="O40" s="6"/>
      <c r="P40" s="6">
        <v>8</v>
      </c>
      <c r="Q40" s="6">
        <v>8</v>
      </c>
      <c r="R40" s="6">
        <v>8</v>
      </c>
      <c r="S40" s="6">
        <v>8</v>
      </c>
      <c r="T40" s="6">
        <v>8</v>
      </c>
      <c r="U40" s="12" t="s">
        <v>74</v>
      </c>
      <c r="V40" s="6"/>
      <c r="W40" s="32" t="s">
        <v>63</v>
      </c>
      <c r="X40" s="32" t="s">
        <v>63</v>
      </c>
      <c r="Y40" s="32" t="s">
        <v>63</v>
      </c>
      <c r="Z40" s="32" t="s">
        <v>63</v>
      </c>
      <c r="AA40" s="32" t="s">
        <v>63</v>
      </c>
      <c r="AB40" s="32" t="s">
        <v>63</v>
      </c>
      <c r="AC40" s="6"/>
      <c r="AD40" s="6">
        <v>8</v>
      </c>
      <c r="AE40" s="6">
        <v>8</v>
      </c>
      <c r="AF40" s="6">
        <v>8</v>
      </c>
      <c r="AG40" s="6">
        <v>8</v>
      </c>
      <c r="AH40" s="2">
        <f>SUM(C40:AG40)</f>
        <v>144</v>
      </c>
    </row>
    <row r="41" spans="1:35" ht="20.100000000000001" customHeight="1" x14ac:dyDescent="0.6">
      <c r="A41" s="10" t="s">
        <v>95</v>
      </c>
      <c r="B41" s="10" t="s">
        <v>6</v>
      </c>
      <c r="C41" s="6">
        <v>8</v>
      </c>
      <c r="D41" s="6">
        <v>8</v>
      </c>
      <c r="E41" s="6">
        <v>8</v>
      </c>
      <c r="F41" s="6">
        <v>8</v>
      </c>
      <c r="G41" s="6"/>
      <c r="H41" s="6"/>
      <c r="I41" s="6">
        <v>8</v>
      </c>
      <c r="J41" s="6">
        <v>8</v>
      </c>
      <c r="K41" s="6">
        <v>8</v>
      </c>
      <c r="L41" s="6">
        <v>8</v>
      </c>
      <c r="M41" s="6">
        <v>8</v>
      </c>
      <c r="N41" s="6"/>
      <c r="O41" s="6"/>
      <c r="P41" s="12" t="s">
        <v>66</v>
      </c>
      <c r="Q41" s="8" t="s">
        <v>11</v>
      </c>
      <c r="R41" s="8" t="s">
        <v>11</v>
      </c>
      <c r="S41" s="8" t="s">
        <v>11</v>
      </c>
      <c r="T41" s="8" t="s">
        <v>11</v>
      </c>
      <c r="U41" s="8" t="s">
        <v>11</v>
      </c>
      <c r="V41" s="6"/>
      <c r="W41" s="8" t="s">
        <v>11</v>
      </c>
      <c r="X41" s="6">
        <v>8</v>
      </c>
      <c r="Y41" s="6">
        <v>8</v>
      </c>
      <c r="Z41" s="6">
        <v>8</v>
      </c>
      <c r="AA41" s="6"/>
      <c r="AB41" s="6"/>
      <c r="AC41" s="6"/>
      <c r="AD41" s="6"/>
      <c r="AE41" s="6"/>
      <c r="AF41" s="6"/>
      <c r="AG41" s="6"/>
      <c r="AH41" s="2">
        <f t="shared" si="0"/>
        <v>96</v>
      </c>
    </row>
    <row r="42" spans="1:35" ht="20.100000000000001" customHeight="1" x14ac:dyDescent="0.6">
      <c r="A42" s="10" t="s">
        <v>8</v>
      </c>
      <c r="B42" s="10" t="s">
        <v>6</v>
      </c>
      <c r="C42" s="6">
        <v>8</v>
      </c>
      <c r="D42" s="6">
        <v>8</v>
      </c>
      <c r="E42" s="6">
        <v>8</v>
      </c>
      <c r="F42" s="6">
        <v>8</v>
      </c>
      <c r="G42" s="6"/>
      <c r="H42" s="6"/>
      <c r="I42" s="6">
        <v>8</v>
      </c>
      <c r="J42" s="6">
        <v>8</v>
      </c>
      <c r="K42" s="6">
        <v>8</v>
      </c>
      <c r="L42" s="6">
        <v>8</v>
      </c>
      <c r="M42" s="6">
        <v>8</v>
      </c>
      <c r="N42" s="12" t="s">
        <v>74</v>
      </c>
      <c r="O42" s="6"/>
      <c r="P42" s="6">
        <v>8</v>
      </c>
      <c r="Q42" s="6">
        <v>8</v>
      </c>
      <c r="R42" s="6">
        <v>8</v>
      </c>
      <c r="S42" s="6">
        <v>8</v>
      </c>
      <c r="T42" s="6">
        <v>8</v>
      </c>
      <c r="U42" s="6">
        <v>5</v>
      </c>
      <c r="V42" s="6"/>
      <c r="W42" s="12" t="s">
        <v>66</v>
      </c>
      <c r="X42" s="12" t="s">
        <v>66</v>
      </c>
      <c r="Y42" s="12" t="s">
        <v>66</v>
      </c>
      <c r="Z42" s="12" t="s">
        <v>66</v>
      </c>
      <c r="AA42" s="6"/>
      <c r="AB42" s="6"/>
      <c r="AC42" s="6"/>
      <c r="AD42" s="6"/>
      <c r="AE42" s="6"/>
      <c r="AF42" s="6"/>
      <c r="AG42" s="6"/>
      <c r="AH42" s="2">
        <f t="shared" si="0"/>
        <v>117</v>
      </c>
    </row>
    <row r="43" spans="1:35" ht="20.100000000000001" customHeight="1" x14ac:dyDescent="0.6">
      <c r="A43" s="10" t="s">
        <v>9</v>
      </c>
      <c r="B43" s="10" t="s">
        <v>6</v>
      </c>
      <c r="C43" s="6">
        <v>8</v>
      </c>
      <c r="D43" s="6">
        <v>8</v>
      </c>
      <c r="E43" s="6">
        <v>8</v>
      </c>
      <c r="F43" s="6">
        <v>8</v>
      </c>
      <c r="G43" s="6"/>
      <c r="H43" s="6"/>
      <c r="I43" s="6">
        <v>8</v>
      </c>
      <c r="J43" s="6">
        <v>8</v>
      </c>
      <c r="K43" s="6">
        <v>8</v>
      </c>
      <c r="L43" s="6">
        <v>8</v>
      </c>
      <c r="M43" s="6">
        <v>8</v>
      </c>
      <c r="N43" s="6"/>
      <c r="O43" s="6"/>
      <c r="P43" s="6">
        <v>8</v>
      </c>
      <c r="Q43" s="6">
        <v>8</v>
      </c>
      <c r="R43" s="6">
        <v>8</v>
      </c>
      <c r="S43" s="6">
        <v>8</v>
      </c>
      <c r="T43" s="6">
        <v>8</v>
      </c>
      <c r="U43" s="6">
        <v>5</v>
      </c>
      <c r="V43" s="6"/>
      <c r="W43" s="6">
        <v>8</v>
      </c>
      <c r="X43" s="6">
        <v>8</v>
      </c>
      <c r="Y43" s="6">
        <v>8</v>
      </c>
      <c r="Z43" s="6">
        <v>8</v>
      </c>
      <c r="AA43" s="6"/>
      <c r="AB43" s="6"/>
      <c r="AC43" s="6"/>
      <c r="AD43" s="6"/>
      <c r="AE43" s="6"/>
      <c r="AF43" s="6"/>
      <c r="AG43" s="6"/>
      <c r="AH43" s="2">
        <f t="shared" si="0"/>
        <v>149</v>
      </c>
    </row>
    <row r="44" spans="1:35" ht="20.100000000000001" customHeight="1" x14ac:dyDescent="0.6">
      <c r="A44" s="10" t="s">
        <v>7</v>
      </c>
      <c r="B44" s="10" t="s">
        <v>6</v>
      </c>
      <c r="C44" s="6">
        <v>8</v>
      </c>
      <c r="D44" s="6">
        <v>8</v>
      </c>
      <c r="E44" s="6">
        <v>8</v>
      </c>
      <c r="F44" s="6">
        <v>8</v>
      </c>
      <c r="G44" s="6"/>
      <c r="H44" s="6"/>
      <c r="I44" s="6">
        <v>8</v>
      </c>
      <c r="J44" s="6">
        <v>8</v>
      </c>
      <c r="K44" s="6">
        <v>8</v>
      </c>
      <c r="L44" s="6">
        <v>8</v>
      </c>
      <c r="M44" s="6">
        <v>8</v>
      </c>
      <c r="N44" s="6"/>
      <c r="O44" s="6"/>
      <c r="P44" s="6">
        <v>8</v>
      </c>
      <c r="Q44" s="6">
        <v>8</v>
      </c>
      <c r="R44" s="6">
        <v>8</v>
      </c>
      <c r="S44" s="6">
        <v>8</v>
      </c>
      <c r="T44" s="6">
        <v>8</v>
      </c>
      <c r="U44" s="6">
        <v>5</v>
      </c>
      <c r="V44" s="6"/>
      <c r="W44" s="6">
        <v>8</v>
      </c>
      <c r="X44" s="6">
        <v>8</v>
      </c>
      <c r="Y44" s="6">
        <v>8</v>
      </c>
      <c r="Z44" s="6">
        <v>8</v>
      </c>
      <c r="AA44" s="6"/>
      <c r="AB44" s="6"/>
      <c r="AC44" s="6"/>
      <c r="AD44" s="6"/>
      <c r="AE44" s="6"/>
      <c r="AF44" s="6"/>
      <c r="AG44" s="6"/>
      <c r="AH44" s="2">
        <f t="shared" si="0"/>
        <v>149</v>
      </c>
    </row>
    <row r="45" spans="1:35" ht="20.100000000000001" customHeight="1" x14ac:dyDescent="0.6">
      <c r="A45" s="10" t="s">
        <v>10</v>
      </c>
      <c r="B45" s="10" t="s">
        <v>6</v>
      </c>
      <c r="C45" s="6">
        <v>8</v>
      </c>
      <c r="D45" s="6">
        <v>8</v>
      </c>
      <c r="E45" s="6">
        <v>8</v>
      </c>
      <c r="F45" s="6">
        <v>8</v>
      </c>
      <c r="G45" s="6"/>
      <c r="H45" s="6"/>
      <c r="I45" s="6">
        <v>8</v>
      </c>
      <c r="J45" s="6">
        <v>8</v>
      </c>
      <c r="K45" s="6">
        <v>8</v>
      </c>
      <c r="L45" s="6">
        <v>8</v>
      </c>
      <c r="M45" s="6">
        <v>8</v>
      </c>
      <c r="N45" s="6"/>
      <c r="O45" s="6"/>
      <c r="P45" s="6">
        <v>8</v>
      </c>
      <c r="Q45" s="6">
        <v>8</v>
      </c>
      <c r="R45" s="6">
        <v>8</v>
      </c>
      <c r="S45" s="6">
        <v>8</v>
      </c>
      <c r="T45" s="6">
        <v>8</v>
      </c>
      <c r="U45" s="6">
        <v>5</v>
      </c>
      <c r="V45" s="6"/>
      <c r="W45" s="12" t="s">
        <v>66</v>
      </c>
      <c r="X45" s="12" t="s">
        <v>66</v>
      </c>
      <c r="Y45" s="12" t="s">
        <v>66</v>
      </c>
      <c r="Z45" s="12" t="s">
        <v>66</v>
      </c>
      <c r="AA45" s="6"/>
      <c r="AB45" s="6"/>
      <c r="AC45" s="6"/>
      <c r="AD45" s="6"/>
      <c r="AE45" s="6"/>
      <c r="AF45" s="6"/>
      <c r="AG45" s="6"/>
      <c r="AH45" s="2">
        <f t="shared" si="0"/>
        <v>117</v>
      </c>
    </row>
    <row r="46" spans="1:35" ht="15.6" x14ac:dyDescent="0.6">
      <c r="A46" s="10" t="s">
        <v>124</v>
      </c>
      <c r="B46" s="10" t="s">
        <v>44</v>
      </c>
      <c r="C46" s="6">
        <v>8</v>
      </c>
      <c r="D46" s="6">
        <v>8</v>
      </c>
      <c r="E46" s="6">
        <v>8</v>
      </c>
      <c r="F46" s="6">
        <v>8</v>
      </c>
      <c r="G46" s="6"/>
      <c r="H46" s="6"/>
      <c r="I46" s="6">
        <v>8</v>
      </c>
      <c r="J46" s="6">
        <v>8</v>
      </c>
      <c r="K46" s="6">
        <v>8</v>
      </c>
      <c r="L46" s="6">
        <v>8</v>
      </c>
      <c r="M46" s="6">
        <v>8</v>
      </c>
      <c r="N46" s="6"/>
      <c r="O46" s="6"/>
      <c r="P46" s="12" t="s">
        <v>66</v>
      </c>
      <c r="Q46" s="12" t="s">
        <v>66</v>
      </c>
      <c r="R46" s="6">
        <v>8</v>
      </c>
      <c r="S46" s="6">
        <v>8</v>
      </c>
      <c r="T46" s="6">
        <v>1</v>
      </c>
      <c r="U46" s="12" t="s">
        <v>66</v>
      </c>
      <c r="V46" s="6"/>
      <c r="W46" s="6">
        <v>8</v>
      </c>
      <c r="X46" s="6">
        <v>8</v>
      </c>
      <c r="Y46" s="6">
        <v>8</v>
      </c>
      <c r="Z46" s="6">
        <v>8</v>
      </c>
      <c r="AA46" s="6"/>
      <c r="AB46" s="6"/>
      <c r="AC46" s="6"/>
      <c r="AD46" s="6"/>
      <c r="AE46" s="6"/>
      <c r="AF46" s="6"/>
      <c r="AG46" s="6"/>
      <c r="AH46" s="2">
        <f t="shared" si="0"/>
        <v>121</v>
      </c>
    </row>
    <row r="47" spans="1:35" ht="15.6" x14ac:dyDescent="0.6">
      <c r="A47" s="10" t="s">
        <v>118</v>
      </c>
      <c r="B47" s="10" t="s">
        <v>44</v>
      </c>
      <c r="C47" s="6">
        <v>8</v>
      </c>
      <c r="D47" s="6">
        <v>8</v>
      </c>
      <c r="E47" s="6">
        <v>8</v>
      </c>
      <c r="F47" s="6">
        <v>8</v>
      </c>
      <c r="G47" s="6">
        <v>5</v>
      </c>
      <c r="H47" s="6"/>
      <c r="I47" s="6">
        <v>8</v>
      </c>
      <c r="J47" s="6">
        <v>8</v>
      </c>
      <c r="K47" s="6">
        <v>8</v>
      </c>
      <c r="L47" s="6">
        <v>8</v>
      </c>
      <c r="M47" s="6">
        <v>8</v>
      </c>
      <c r="N47" s="6">
        <v>5</v>
      </c>
      <c r="O47" s="6"/>
      <c r="P47" s="6">
        <v>8</v>
      </c>
      <c r="Q47" s="6">
        <v>8</v>
      </c>
      <c r="R47" s="6">
        <v>8</v>
      </c>
      <c r="S47" s="6">
        <v>8</v>
      </c>
      <c r="T47" s="6">
        <v>8</v>
      </c>
      <c r="U47" s="6">
        <v>5</v>
      </c>
      <c r="V47" s="6"/>
      <c r="W47" s="6">
        <v>8</v>
      </c>
      <c r="X47" s="6">
        <v>8</v>
      </c>
      <c r="Y47" s="6">
        <v>8</v>
      </c>
      <c r="Z47" s="6">
        <v>8</v>
      </c>
      <c r="AA47" s="6"/>
      <c r="AB47" s="6"/>
      <c r="AC47" s="6"/>
      <c r="AD47" s="6"/>
      <c r="AE47" s="6"/>
      <c r="AF47" s="6"/>
      <c r="AG47" s="6"/>
      <c r="AH47" s="2">
        <f t="shared" si="0"/>
        <v>159</v>
      </c>
    </row>
  </sheetData>
  <mergeCells count="5">
    <mergeCell ref="K21:AG21"/>
    <mergeCell ref="K36:AG36"/>
    <mergeCell ref="M37:AG37"/>
    <mergeCell ref="P35:AG35"/>
    <mergeCell ref="W34:AG34"/>
  </mergeCells>
  <phoneticPr fontId="4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79182-FDFC-4749-A8A9-6A1C6277B117}">
  <dimension ref="A1:AG45"/>
  <sheetViews>
    <sheetView topLeftCell="A13" zoomScale="70" zoomScaleNormal="70" workbookViewId="0">
      <selection activeCell="F29" sqref="F29"/>
    </sheetView>
  </sheetViews>
  <sheetFormatPr defaultRowHeight="14.4" x14ac:dyDescent="0.55000000000000004"/>
  <cols>
    <col min="1" max="1" width="26.26171875" customWidth="1"/>
    <col min="2" max="2" width="32.83984375" customWidth="1"/>
    <col min="3" max="32" width="5.68359375" customWidth="1"/>
  </cols>
  <sheetData>
    <row r="1" spans="1:33" ht="15.6" x14ac:dyDescent="0.6">
      <c r="A1" s="4"/>
      <c r="B1" s="4" t="s">
        <v>45</v>
      </c>
      <c r="C1" s="11" t="s">
        <v>107</v>
      </c>
      <c r="D1" s="11" t="s">
        <v>108</v>
      </c>
      <c r="E1" s="11" t="s">
        <v>109</v>
      </c>
      <c r="F1" s="11" t="s">
        <v>103</v>
      </c>
      <c r="G1" s="11" t="s">
        <v>104</v>
      </c>
      <c r="H1" s="11" t="s">
        <v>105</v>
      </c>
      <c r="I1" s="11" t="s">
        <v>106</v>
      </c>
      <c r="J1" s="11" t="s">
        <v>107</v>
      </c>
      <c r="K1" s="11" t="s">
        <v>108</v>
      </c>
      <c r="L1" s="11" t="s">
        <v>109</v>
      </c>
      <c r="M1" s="11" t="s">
        <v>103</v>
      </c>
      <c r="N1" s="11" t="s">
        <v>104</v>
      </c>
      <c r="O1" s="11" t="s">
        <v>105</v>
      </c>
      <c r="P1" s="11" t="s">
        <v>106</v>
      </c>
      <c r="Q1" s="11" t="s">
        <v>107</v>
      </c>
      <c r="R1" s="11" t="s">
        <v>108</v>
      </c>
      <c r="S1" s="11" t="s">
        <v>109</v>
      </c>
      <c r="T1" s="11" t="s">
        <v>103</v>
      </c>
      <c r="U1" s="11" t="s">
        <v>104</v>
      </c>
      <c r="V1" s="11" t="s">
        <v>105</v>
      </c>
      <c r="W1" s="11" t="s">
        <v>106</v>
      </c>
      <c r="X1" s="11" t="s">
        <v>107</v>
      </c>
      <c r="Y1" s="11" t="s">
        <v>108</v>
      </c>
      <c r="Z1" s="11" t="s">
        <v>109</v>
      </c>
      <c r="AA1" s="11" t="s">
        <v>103</v>
      </c>
      <c r="AB1" s="11" t="s">
        <v>104</v>
      </c>
      <c r="AC1" s="11" t="s">
        <v>105</v>
      </c>
      <c r="AD1" s="11" t="s">
        <v>106</v>
      </c>
      <c r="AE1" s="11" t="s">
        <v>107</v>
      </c>
      <c r="AF1" s="11" t="s">
        <v>108</v>
      </c>
      <c r="AG1" s="4"/>
    </row>
    <row r="2" spans="1:33" ht="15.6" x14ac:dyDescent="0.6">
      <c r="A2" s="1" t="s">
        <v>38</v>
      </c>
      <c r="B2" s="1" t="s">
        <v>43</v>
      </c>
      <c r="C2" s="3">
        <v>45170</v>
      </c>
      <c r="D2" s="3">
        <v>45171</v>
      </c>
      <c r="E2" s="3">
        <v>45172</v>
      </c>
      <c r="F2" s="3">
        <v>45173</v>
      </c>
      <c r="G2" s="3">
        <v>45174</v>
      </c>
      <c r="H2" s="3">
        <v>45175</v>
      </c>
      <c r="I2" s="3">
        <v>45176</v>
      </c>
      <c r="J2" s="3">
        <v>45177</v>
      </c>
      <c r="K2" s="3">
        <v>45178</v>
      </c>
      <c r="L2" s="3">
        <v>45179</v>
      </c>
      <c r="M2" s="3">
        <v>45180</v>
      </c>
      <c r="N2" s="3">
        <v>45181</v>
      </c>
      <c r="O2" s="3">
        <v>45182</v>
      </c>
      <c r="P2" s="3">
        <v>45183</v>
      </c>
      <c r="Q2" s="3">
        <v>45184</v>
      </c>
      <c r="R2" s="3">
        <v>45185</v>
      </c>
      <c r="S2" s="3">
        <v>45186</v>
      </c>
      <c r="T2" s="3">
        <v>45187</v>
      </c>
      <c r="U2" s="3">
        <v>45188</v>
      </c>
      <c r="V2" s="3">
        <v>45189</v>
      </c>
      <c r="W2" s="3">
        <v>45190</v>
      </c>
      <c r="X2" s="3">
        <v>45191</v>
      </c>
      <c r="Y2" s="3">
        <v>45192</v>
      </c>
      <c r="Z2" s="3">
        <v>45193</v>
      </c>
      <c r="AA2" s="3">
        <v>45194</v>
      </c>
      <c r="AB2" s="3">
        <v>45195</v>
      </c>
      <c r="AC2" s="3">
        <v>45196</v>
      </c>
      <c r="AD2" s="3">
        <v>45197</v>
      </c>
      <c r="AE2" s="3">
        <v>45198</v>
      </c>
      <c r="AF2" s="3">
        <v>45199</v>
      </c>
      <c r="AG2" s="2" t="s">
        <v>37</v>
      </c>
    </row>
    <row r="3" spans="1:33" ht="20.100000000000001" customHeight="1" x14ac:dyDescent="0.6">
      <c r="A3" s="5" t="s">
        <v>39</v>
      </c>
      <c r="B3" s="5" t="s">
        <v>0</v>
      </c>
      <c r="C3" s="32" t="s">
        <v>63</v>
      </c>
      <c r="D3" s="32" t="s">
        <v>63</v>
      </c>
      <c r="E3" s="32" t="s">
        <v>63</v>
      </c>
      <c r="F3" s="32" t="s">
        <v>63</v>
      </c>
      <c r="G3" s="50"/>
      <c r="H3" s="50"/>
      <c r="I3" s="50"/>
      <c r="J3" s="50"/>
      <c r="K3" s="50"/>
      <c r="L3" s="50"/>
      <c r="M3" s="6"/>
      <c r="N3" s="6"/>
      <c r="O3" s="6"/>
      <c r="P3" s="6"/>
      <c r="Q3" s="6"/>
      <c r="R3" s="6"/>
      <c r="S3" s="41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6"/>
      <c r="AF3" s="43"/>
      <c r="AG3" s="2">
        <f t="shared" ref="AG3:AG20" si="0">SUM(C3:AF3)</f>
        <v>0</v>
      </c>
    </row>
    <row r="4" spans="1:33" ht="20.100000000000001" customHeight="1" x14ac:dyDescent="0.6">
      <c r="A4" s="5" t="s">
        <v>1</v>
      </c>
      <c r="B4" s="5" t="s">
        <v>2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>
        <f t="shared" si="0"/>
        <v>0</v>
      </c>
    </row>
    <row r="5" spans="1:33" ht="20.100000000000001" customHeight="1" x14ac:dyDescent="0.6">
      <c r="A5" s="5" t="s">
        <v>23</v>
      </c>
      <c r="B5" s="5" t="s">
        <v>46</v>
      </c>
      <c r="C5" s="6"/>
      <c r="D5" s="6"/>
      <c r="E5" s="6"/>
      <c r="F5" s="6"/>
      <c r="G5" s="6"/>
      <c r="H5" s="6"/>
      <c r="I5" s="6"/>
      <c r="J5" s="6"/>
      <c r="K5" s="6"/>
      <c r="L5" s="6"/>
      <c r="M5" s="32" t="s">
        <v>63</v>
      </c>
      <c r="N5" s="32" t="s">
        <v>63</v>
      </c>
      <c r="O5" s="32" t="s">
        <v>63</v>
      </c>
      <c r="P5" s="32" t="s">
        <v>63</v>
      </c>
      <c r="Q5" s="32" t="s">
        <v>63</v>
      </c>
      <c r="R5" s="32" t="s">
        <v>63</v>
      </c>
      <c r="S5" s="32" t="s">
        <v>63</v>
      </c>
      <c r="T5" s="32" t="s">
        <v>63</v>
      </c>
      <c r="U5" s="32" t="s">
        <v>63</v>
      </c>
      <c r="V5" s="32" t="s">
        <v>63</v>
      </c>
      <c r="W5" s="32" t="s">
        <v>63</v>
      </c>
      <c r="X5" s="32" t="s">
        <v>63</v>
      </c>
      <c r="Y5" s="32" t="s">
        <v>63</v>
      </c>
      <c r="Z5" s="32" t="s">
        <v>63</v>
      </c>
      <c r="AA5" s="6"/>
      <c r="AB5" s="6"/>
      <c r="AC5" s="6"/>
      <c r="AD5" s="6"/>
      <c r="AE5" s="6"/>
      <c r="AF5" s="6"/>
      <c r="AG5" s="2">
        <f t="shared" si="0"/>
        <v>0</v>
      </c>
    </row>
    <row r="6" spans="1:33" ht="20.100000000000001" customHeight="1" x14ac:dyDescent="0.6">
      <c r="A6" s="5" t="s">
        <v>91</v>
      </c>
      <c r="B6" s="5" t="s">
        <v>4</v>
      </c>
      <c r="C6" s="12" t="s">
        <v>42</v>
      </c>
      <c r="D6" s="6"/>
      <c r="E6" s="6"/>
      <c r="F6" s="32" t="s">
        <v>63</v>
      </c>
      <c r="G6" s="32" t="s">
        <v>63</v>
      </c>
      <c r="H6" s="32" t="s">
        <v>63</v>
      </c>
      <c r="I6" s="32" t="s">
        <v>63</v>
      </c>
      <c r="J6" s="32" t="s">
        <v>63</v>
      </c>
      <c r="K6" s="32" t="s">
        <v>63</v>
      </c>
      <c r="L6" s="32" t="s">
        <v>63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2">
        <f t="shared" si="0"/>
        <v>0</v>
      </c>
    </row>
    <row r="7" spans="1:33" ht="15.6" x14ac:dyDescent="0.6">
      <c r="A7" s="24" t="s">
        <v>120</v>
      </c>
      <c r="B7" s="24" t="s">
        <v>121</v>
      </c>
      <c r="C7" s="47"/>
      <c r="D7" s="47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48"/>
      <c r="T7" s="18"/>
      <c r="U7" s="18"/>
      <c r="V7" s="18"/>
      <c r="W7" s="48"/>
      <c r="X7" s="48"/>
      <c r="Y7" s="18"/>
      <c r="Z7" s="48"/>
      <c r="AA7" s="48"/>
      <c r="AB7" s="48"/>
      <c r="AC7" s="48"/>
      <c r="AD7" s="48"/>
      <c r="AE7" s="48"/>
      <c r="AF7" s="48"/>
      <c r="AG7" s="2">
        <f t="shared" si="0"/>
        <v>0</v>
      </c>
    </row>
    <row r="8" spans="1:33" ht="20.100000000000001" customHeight="1" x14ac:dyDescent="0.6">
      <c r="A8" s="1" t="s">
        <v>34</v>
      </c>
      <c r="B8" s="1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2">
        <f t="shared" si="0"/>
        <v>0</v>
      </c>
    </row>
    <row r="9" spans="1:33" s="44" customFormat="1" ht="20.100000000000001" customHeight="1" x14ac:dyDescent="0.6">
      <c r="A9" s="5" t="s">
        <v>15</v>
      </c>
      <c r="B9" s="5" t="s">
        <v>33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2">
        <f t="shared" si="0"/>
        <v>0</v>
      </c>
    </row>
    <row r="10" spans="1:33" s="44" customFormat="1" ht="20.100000000000001" customHeight="1" x14ac:dyDescent="0.6">
      <c r="A10" s="10" t="s">
        <v>16</v>
      </c>
      <c r="B10" s="10" t="s">
        <v>14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15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2">
        <f t="shared" si="0"/>
        <v>0</v>
      </c>
    </row>
    <row r="11" spans="1:33" s="44" customFormat="1" ht="20.100000000000001" customHeight="1" x14ac:dyDescent="0.6">
      <c r="A11" s="37" t="s">
        <v>115</v>
      </c>
      <c r="B11" s="10" t="s">
        <v>14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15"/>
      <c r="W11" s="6"/>
      <c r="X11" s="6"/>
      <c r="Y11" s="15"/>
      <c r="Z11" s="6"/>
      <c r="AA11" s="6"/>
      <c r="AB11" s="6"/>
      <c r="AC11" s="6"/>
      <c r="AD11" s="6"/>
      <c r="AE11" s="6"/>
      <c r="AF11" s="6"/>
      <c r="AG11" s="2">
        <f t="shared" si="0"/>
        <v>0</v>
      </c>
    </row>
    <row r="12" spans="1:33" s="44" customFormat="1" ht="20.100000000000001" customHeight="1" x14ac:dyDescent="0.6">
      <c r="A12" s="10" t="s">
        <v>17</v>
      </c>
      <c r="B12" s="10" t="s">
        <v>14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15"/>
      <c r="Z12" s="6"/>
      <c r="AA12" s="6"/>
      <c r="AB12" s="6"/>
      <c r="AC12" s="6"/>
      <c r="AD12" s="6"/>
      <c r="AE12" s="6"/>
      <c r="AF12" s="6"/>
      <c r="AG12" s="2">
        <f t="shared" si="0"/>
        <v>0</v>
      </c>
    </row>
    <row r="13" spans="1:33" s="44" customFormat="1" ht="20.100000000000001" customHeight="1" x14ac:dyDescent="0.6">
      <c r="A13" s="10" t="s">
        <v>88</v>
      </c>
      <c r="B13" s="10" t="s">
        <v>14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15"/>
      <c r="U13" s="15"/>
      <c r="V13" s="6"/>
      <c r="W13" s="6"/>
      <c r="X13" s="6"/>
      <c r="Y13" s="15"/>
      <c r="Z13" s="6"/>
      <c r="AA13" s="6"/>
      <c r="AB13" s="6"/>
      <c r="AC13" s="6"/>
      <c r="AD13" s="6"/>
      <c r="AE13" s="6"/>
      <c r="AF13" s="6"/>
      <c r="AG13" s="2">
        <f t="shared" si="0"/>
        <v>0</v>
      </c>
    </row>
    <row r="14" spans="1:33" s="44" customFormat="1" ht="20.100000000000001" customHeight="1" x14ac:dyDescent="0.6">
      <c r="A14" s="10" t="s">
        <v>19</v>
      </c>
      <c r="B14" s="10" t="s">
        <v>14</v>
      </c>
      <c r="C14" s="6"/>
      <c r="D14" s="6"/>
      <c r="E14" s="6"/>
      <c r="F14" s="6"/>
      <c r="G14" s="6"/>
      <c r="H14" s="6"/>
      <c r="I14" s="6"/>
      <c r="J14" s="11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2">
        <f t="shared" si="0"/>
        <v>0</v>
      </c>
    </row>
    <row r="15" spans="1:33" s="44" customFormat="1" ht="20.100000000000001" customHeight="1" x14ac:dyDescent="0.6">
      <c r="A15" s="10" t="s">
        <v>21</v>
      </c>
      <c r="B15" s="10" t="s">
        <v>14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15"/>
      <c r="Z15" s="6"/>
      <c r="AA15" s="6"/>
      <c r="AB15" s="6"/>
      <c r="AC15" s="6"/>
      <c r="AD15" s="6"/>
      <c r="AE15" s="6"/>
      <c r="AF15" s="6"/>
      <c r="AG15" s="2">
        <f t="shared" si="0"/>
        <v>0</v>
      </c>
    </row>
    <row r="16" spans="1:33" s="44" customFormat="1" ht="20.100000000000001" customHeight="1" x14ac:dyDescent="0.6">
      <c r="A16" s="10" t="s">
        <v>60</v>
      </c>
      <c r="B16" s="10" t="s">
        <v>14</v>
      </c>
      <c r="C16" s="6"/>
      <c r="D16" s="6"/>
      <c r="E16" s="6"/>
      <c r="F16" s="15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2">
        <f t="shared" si="0"/>
        <v>0</v>
      </c>
    </row>
    <row r="17" spans="1:33" s="44" customFormat="1" ht="20.100000000000001" customHeight="1" x14ac:dyDescent="0.6">
      <c r="A17" s="10" t="s">
        <v>27</v>
      </c>
      <c r="B17" s="10" t="s">
        <v>14</v>
      </c>
      <c r="C17" s="6"/>
      <c r="D17" s="15"/>
      <c r="E17" s="15"/>
      <c r="F17" s="15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15"/>
      <c r="Z17" s="6"/>
      <c r="AA17" s="6"/>
      <c r="AB17" s="6"/>
      <c r="AC17" s="6"/>
      <c r="AD17" s="6"/>
      <c r="AE17" s="6"/>
      <c r="AF17" s="6"/>
      <c r="AG17" s="2">
        <f t="shared" si="0"/>
        <v>0</v>
      </c>
    </row>
    <row r="18" spans="1:33" s="44" customFormat="1" ht="20.100000000000001" customHeight="1" x14ac:dyDescent="0.6">
      <c r="A18" s="10" t="s">
        <v>129</v>
      </c>
      <c r="B18" s="10" t="s">
        <v>14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15"/>
      <c r="Z18" s="15"/>
      <c r="AA18" s="6"/>
      <c r="AB18" s="6"/>
      <c r="AC18" s="6"/>
      <c r="AD18" s="15"/>
      <c r="AE18" s="6"/>
      <c r="AF18" s="6"/>
      <c r="AG18" s="2">
        <f t="shared" si="0"/>
        <v>0</v>
      </c>
    </row>
    <row r="19" spans="1:33" s="44" customFormat="1" ht="20.100000000000001" customHeight="1" x14ac:dyDescent="0.6">
      <c r="A19" s="10" t="s">
        <v>22</v>
      </c>
      <c r="B19" s="10" t="s">
        <v>14</v>
      </c>
      <c r="C19" s="6"/>
      <c r="D19" s="6"/>
      <c r="E19" s="6"/>
      <c r="F19" s="6"/>
      <c r="G19" s="6"/>
      <c r="H19" s="6"/>
      <c r="I19" s="6"/>
      <c r="J19" s="6"/>
      <c r="K19" s="15"/>
      <c r="L19" s="6"/>
      <c r="M19" s="15"/>
      <c r="N19" s="6"/>
      <c r="O19" s="6"/>
      <c r="P19" s="6"/>
      <c r="Q19" s="15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2">
        <f t="shared" si="0"/>
        <v>0</v>
      </c>
    </row>
    <row r="20" spans="1:33" s="44" customFormat="1" ht="20.100000000000001" customHeight="1" x14ac:dyDescent="0.6">
      <c r="A20" s="10" t="s">
        <v>20</v>
      </c>
      <c r="B20" s="10" t="s">
        <v>14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15"/>
      <c r="S20" s="6"/>
      <c r="T20" s="6"/>
      <c r="U20" s="6"/>
      <c r="V20" s="6"/>
      <c r="W20" s="6"/>
      <c r="X20" s="6"/>
      <c r="Y20" s="15"/>
      <c r="Z20" s="6"/>
      <c r="AA20" s="6"/>
      <c r="AB20" s="6"/>
      <c r="AC20" s="6"/>
      <c r="AD20" s="6"/>
      <c r="AE20" s="6"/>
      <c r="AF20" s="6"/>
      <c r="AG20" s="2">
        <f t="shared" si="0"/>
        <v>0</v>
      </c>
    </row>
    <row r="21" spans="1:33" s="44" customFormat="1" ht="20.100000000000001" customHeight="1" x14ac:dyDescent="0.6">
      <c r="A21" s="10" t="s">
        <v>13</v>
      </c>
      <c r="B21" s="10" t="s">
        <v>114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15"/>
      <c r="S21" s="6"/>
      <c r="T21" s="6"/>
      <c r="U21" s="6"/>
      <c r="V21" s="6"/>
      <c r="W21" s="6"/>
      <c r="X21" s="6"/>
      <c r="Y21" s="15"/>
      <c r="Z21" s="6"/>
      <c r="AA21" s="6"/>
      <c r="AB21" s="6"/>
      <c r="AC21" s="6"/>
      <c r="AD21" s="6"/>
      <c r="AE21" s="6"/>
      <c r="AF21" s="6"/>
      <c r="AG21" s="2"/>
    </row>
    <row r="22" spans="1:33" ht="20.100000000000001" customHeight="1" x14ac:dyDescent="0.6">
      <c r="A22" s="1" t="s">
        <v>36</v>
      </c>
      <c r="B22" s="1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2">
        <f t="shared" ref="AG22:AG45" si="1">SUM(C22:AF22)</f>
        <v>0</v>
      </c>
    </row>
    <row r="23" spans="1:33" ht="20.100000000000001" customHeight="1" x14ac:dyDescent="0.6">
      <c r="A23" s="5" t="s">
        <v>18</v>
      </c>
      <c r="B23" s="5" t="s">
        <v>33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2">
        <f t="shared" si="1"/>
        <v>0</v>
      </c>
    </row>
    <row r="24" spans="1:33" ht="20.100000000000001" customHeight="1" x14ac:dyDescent="0.6">
      <c r="A24" s="10" t="s">
        <v>24</v>
      </c>
      <c r="B24" s="10" t="s">
        <v>14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15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2">
        <f t="shared" si="1"/>
        <v>0</v>
      </c>
    </row>
    <row r="25" spans="1:33" ht="20.100000000000001" customHeight="1" x14ac:dyDescent="0.6">
      <c r="A25" s="10" t="s">
        <v>131</v>
      </c>
      <c r="B25" s="10" t="s">
        <v>14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2">
        <f t="shared" si="1"/>
        <v>0</v>
      </c>
    </row>
    <row r="26" spans="1:33" ht="20.100000000000001" customHeight="1" x14ac:dyDescent="0.6">
      <c r="A26" s="10" t="s">
        <v>132</v>
      </c>
      <c r="B26" s="10" t="s">
        <v>14</v>
      </c>
      <c r="C26" s="6"/>
      <c r="D26" s="6"/>
      <c r="E26" s="6"/>
      <c r="F26" s="24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2">
        <f t="shared" si="1"/>
        <v>0</v>
      </c>
    </row>
    <row r="27" spans="1:33" ht="20.100000000000001" customHeight="1" x14ac:dyDescent="0.6">
      <c r="A27" s="10" t="s">
        <v>119</v>
      </c>
      <c r="B27" s="10" t="s">
        <v>14</v>
      </c>
      <c r="C27" s="6"/>
      <c r="D27" s="6"/>
      <c r="E27" s="6"/>
      <c r="F27" s="24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2">
        <f t="shared" si="1"/>
        <v>0</v>
      </c>
    </row>
    <row r="28" spans="1:33" ht="20.100000000000001" customHeight="1" x14ac:dyDescent="0.6">
      <c r="A28" s="10" t="s">
        <v>31</v>
      </c>
      <c r="B28" s="10" t="s">
        <v>14</v>
      </c>
      <c r="C28" s="6"/>
      <c r="D28" s="6"/>
      <c r="E28" s="6"/>
      <c r="F28" s="24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2">
        <f t="shared" si="1"/>
        <v>0</v>
      </c>
    </row>
    <row r="29" spans="1:33" ht="20.100000000000001" customHeight="1" x14ac:dyDescent="0.6">
      <c r="A29" s="10" t="s">
        <v>94</v>
      </c>
      <c r="B29" s="10" t="s">
        <v>14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15"/>
      <c r="Q29" s="15"/>
      <c r="R29" s="6"/>
      <c r="S29" s="6"/>
      <c r="T29" s="6"/>
      <c r="U29" s="6"/>
      <c r="V29" s="6"/>
      <c r="W29" s="6"/>
      <c r="X29" s="6"/>
      <c r="Y29" s="15"/>
      <c r="Z29" s="6"/>
      <c r="AA29" s="6"/>
      <c r="AB29" s="6"/>
      <c r="AC29" s="6"/>
      <c r="AD29" s="6"/>
      <c r="AE29" s="6"/>
      <c r="AF29" s="6"/>
      <c r="AG29" s="2">
        <f t="shared" si="1"/>
        <v>0</v>
      </c>
    </row>
    <row r="30" spans="1:33" ht="20.100000000000001" customHeight="1" x14ac:dyDescent="0.6">
      <c r="A30" s="10" t="s">
        <v>54</v>
      </c>
      <c r="B30" s="10" t="s">
        <v>14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15"/>
      <c r="Q30" s="15"/>
      <c r="R30" s="6"/>
      <c r="S30" s="6"/>
      <c r="T30" s="6"/>
      <c r="U30" s="6"/>
      <c r="V30" s="6"/>
      <c r="W30" s="6"/>
      <c r="X30" s="6"/>
      <c r="Y30" s="15"/>
      <c r="Z30" s="6"/>
      <c r="AA30" s="6"/>
      <c r="AB30" s="6"/>
      <c r="AC30" s="6"/>
      <c r="AD30" s="6"/>
      <c r="AE30" s="6"/>
      <c r="AF30" s="6"/>
      <c r="AG30" s="2">
        <f t="shared" si="1"/>
        <v>0</v>
      </c>
    </row>
    <row r="31" spans="1:33" ht="20.100000000000001" customHeight="1" x14ac:dyDescent="0.6">
      <c r="A31" s="10" t="s">
        <v>133</v>
      </c>
      <c r="B31" s="10" t="s">
        <v>14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24"/>
      <c r="N31" s="6"/>
      <c r="O31" s="6"/>
      <c r="P31" s="15"/>
      <c r="Q31" s="6"/>
      <c r="R31" s="24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2">
        <f t="shared" si="1"/>
        <v>0</v>
      </c>
    </row>
    <row r="32" spans="1:33" ht="20.100000000000001" customHeight="1" x14ac:dyDescent="0.6">
      <c r="A32" s="10" t="s">
        <v>32</v>
      </c>
      <c r="B32" s="10" t="s">
        <v>14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2">
        <f t="shared" si="1"/>
        <v>0</v>
      </c>
    </row>
    <row r="33" spans="1:33" ht="20.100000000000001" customHeight="1" x14ac:dyDescent="0.6">
      <c r="A33" s="10" t="s">
        <v>28</v>
      </c>
      <c r="B33" s="10" t="s">
        <v>14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2">
        <f t="shared" si="1"/>
        <v>0</v>
      </c>
    </row>
    <row r="34" spans="1:33" ht="20.100000000000001" customHeight="1" x14ac:dyDescent="0.6">
      <c r="A34" s="10"/>
      <c r="B34" s="10" t="s">
        <v>14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15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2">
        <f t="shared" si="1"/>
        <v>0</v>
      </c>
    </row>
    <row r="35" spans="1:33" ht="20.100000000000001" customHeight="1" x14ac:dyDescent="0.6">
      <c r="A35" s="10"/>
      <c r="B35" s="10" t="s">
        <v>14</v>
      </c>
      <c r="C35" s="6"/>
      <c r="D35" s="6"/>
      <c r="E35" s="6"/>
      <c r="F35" s="6"/>
      <c r="G35" s="6"/>
      <c r="H35" s="6"/>
      <c r="I35" s="6"/>
      <c r="J35" s="24"/>
      <c r="K35" s="6"/>
      <c r="L35" s="6"/>
      <c r="M35" s="6"/>
      <c r="N35" s="6"/>
      <c r="O35" s="6"/>
      <c r="P35" s="6"/>
      <c r="Q35" s="15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2">
        <f t="shared" si="1"/>
        <v>0</v>
      </c>
    </row>
    <row r="36" spans="1:33" ht="20.100000000000001" customHeight="1" x14ac:dyDescent="0.6">
      <c r="A36" s="10"/>
      <c r="B36" s="10" t="s">
        <v>14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24"/>
      <c r="X36" s="24"/>
      <c r="Y36" s="6"/>
      <c r="Z36" s="6"/>
      <c r="AA36" s="6"/>
      <c r="AB36" s="6"/>
      <c r="AC36" s="6"/>
      <c r="AD36" s="6"/>
      <c r="AE36" s="6"/>
      <c r="AF36" s="6"/>
      <c r="AG36" s="2">
        <f t="shared" si="1"/>
        <v>0</v>
      </c>
    </row>
    <row r="37" spans="1:33" ht="20.100000000000001" customHeight="1" x14ac:dyDescent="0.6">
      <c r="A37" s="1" t="s">
        <v>35</v>
      </c>
      <c r="B37" s="1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2">
        <f t="shared" si="1"/>
        <v>0</v>
      </c>
    </row>
    <row r="38" spans="1:33" ht="20.100000000000001" customHeight="1" x14ac:dyDescent="0.6">
      <c r="A38" s="10" t="s">
        <v>12</v>
      </c>
      <c r="B38" s="10" t="s">
        <v>6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2">
        <f t="shared" si="1"/>
        <v>0</v>
      </c>
    </row>
    <row r="39" spans="1:33" ht="20.100000000000001" customHeight="1" x14ac:dyDescent="0.6">
      <c r="A39" s="10" t="s">
        <v>95</v>
      </c>
      <c r="B39" s="10" t="s">
        <v>6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2">
        <f t="shared" si="1"/>
        <v>0</v>
      </c>
    </row>
    <row r="40" spans="1:33" ht="20.100000000000001" customHeight="1" x14ac:dyDescent="0.6">
      <c r="A40" s="10" t="s">
        <v>8</v>
      </c>
      <c r="B40" s="10" t="s">
        <v>6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2">
        <f t="shared" si="1"/>
        <v>0</v>
      </c>
    </row>
    <row r="41" spans="1:33" ht="20.100000000000001" customHeight="1" x14ac:dyDescent="0.6">
      <c r="A41" s="10" t="s">
        <v>9</v>
      </c>
      <c r="B41" s="10" t="s">
        <v>6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2">
        <f t="shared" si="1"/>
        <v>0</v>
      </c>
    </row>
    <row r="42" spans="1:33" ht="20.100000000000001" customHeight="1" x14ac:dyDescent="0.6">
      <c r="A42" s="10" t="s">
        <v>7</v>
      </c>
      <c r="B42" s="10" t="s">
        <v>6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2">
        <f t="shared" si="1"/>
        <v>0</v>
      </c>
    </row>
    <row r="43" spans="1:33" ht="20.100000000000001" customHeight="1" x14ac:dyDescent="0.6">
      <c r="A43" s="10" t="s">
        <v>10</v>
      </c>
      <c r="B43" s="10" t="s">
        <v>44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2">
        <f t="shared" si="1"/>
        <v>0</v>
      </c>
    </row>
    <row r="44" spans="1:33" ht="15.6" x14ac:dyDescent="0.6">
      <c r="A44" s="10" t="s">
        <v>124</v>
      </c>
      <c r="B44" s="10" t="s">
        <v>44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2">
        <f t="shared" si="1"/>
        <v>0</v>
      </c>
    </row>
    <row r="45" spans="1:33" ht="15.6" x14ac:dyDescent="0.6">
      <c r="A45" s="10" t="s">
        <v>118</v>
      </c>
      <c r="B45" s="10" t="s">
        <v>44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2">
        <f t="shared" si="1"/>
        <v>0</v>
      </c>
    </row>
  </sheetData>
  <sortState xmlns:xlrd2="http://schemas.microsoft.com/office/spreadsheetml/2017/richdata2" ref="A24:B33">
    <sortCondition ref="A24:A33"/>
  </sortState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1E434-C592-4858-A316-BE8AC1CFE2AD}">
  <dimension ref="A1:AI35"/>
  <sheetViews>
    <sheetView zoomScale="70" zoomScaleNormal="70" workbookViewId="0">
      <selection activeCell="AH20" sqref="AH20"/>
    </sheetView>
  </sheetViews>
  <sheetFormatPr defaultColWidth="9.15625" defaultRowHeight="15.6" x14ac:dyDescent="0.6"/>
  <cols>
    <col min="1" max="1" width="26.26171875" style="4" customWidth="1"/>
    <col min="2" max="2" width="32.83984375" style="4" customWidth="1"/>
    <col min="3" max="33" width="6.41796875" style="11" customWidth="1"/>
    <col min="34" max="16384" width="9.15625" style="4"/>
  </cols>
  <sheetData>
    <row r="1" spans="1:35" x14ac:dyDescent="0.6">
      <c r="B1" s="4" t="s">
        <v>45</v>
      </c>
      <c r="C1" s="11" t="s">
        <v>49</v>
      </c>
      <c r="D1" s="11" t="s">
        <v>50</v>
      </c>
      <c r="E1" s="11" t="s">
        <v>51</v>
      </c>
      <c r="F1" s="11" t="s">
        <v>52</v>
      </c>
      <c r="G1" s="11" t="s">
        <v>53</v>
      </c>
      <c r="H1" s="11" t="s">
        <v>47</v>
      </c>
      <c r="I1" s="11" t="s">
        <v>48</v>
      </c>
      <c r="J1" s="11" t="s">
        <v>49</v>
      </c>
      <c r="K1" s="11" t="s">
        <v>50</v>
      </c>
      <c r="L1" s="11" t="s">
        <v>51</v>
      </c>
      <c r="M1" s="11" t="s">
        <v>52</v>
      </c>
      <c r="N1" s="11" t="s">
        <v>53</v>
      </c>
      <c r="O1" s="11" t="s">
        <v>47</v>
      </c>
      <c r="P1" s="11" t="s">
        <v>48</v>
      </c>
      <c r="Q1" s="11" t="s">
        <v>49</v>
      </c>
      <c r="R1" s="11" t="s">
        <v>50</v>
      </c>
      <c r="S1" s="11" t="s">
        <v>51</v>
      </c>
      <c r="T1" s="11" t="s">
        <v>52</v>
      </c>
      <c r="U1" s="11" t="s">
        <v>53</v>
      </c>
      <c r="V1" s="11" t="s">
        <v>47</v>
      </c>
      <c r="W1" s="11" t="s">
        <v>48</v>
      </c>
      <c r="X1" s="11" t="s">
        <v>49</v>
      </c>
      <c r="Y1" s="11" t="s">
        <v>50</v>
      </c>
      <c r="Z1" s="11" t="s">
        <v>51</v>
      </c>
      <c r="AA1" s="11" t="s">
        <v>52</v>
      </c>
      <c r="AB1" s="11" t="s">
        <v>53</v>
      </c>
      <c r="AC1" s="11" t="s">
        <v>47</v>
      </c>
      <c r="AD1" s="11" t="s">
        <v>48</v>
      </c>
      <c r="AE1" s="11" t="s">
        <v>49</v>
      </c>
      <c r="AF1" s="11" t="s">
        <v>50</v>
      </c>
      <c r="AG1" s="11" t="s">
        <v>51</v>
      </c>
    </row>
    <row r="2" spans="1:35" ht="19" customHeight="1" x14ac:dyDescent="0.6">
      <c r="A2" s="1" t="s">
        <v>38</v>
      </c>
      <c r="B2" s="1" t="s">
        <v>43</v>
      </c>
      <c r="C2" s="3">
        <v>44835</v>
      </c>
      <c r="D2" s="3">
        <v>44836</v>
      </c>
      <c r="E2" s="3">
        <v>44837</v>
      </c>
      <c r="F2" s="3">
        <v>44838</v>
      </c>
      <c r="G2" s="3">
        <v>44839</v>
      </c>
      <c r="H2" s="3">
        <v>44840</v>
      </c>
      <c r="I2" s="3">
        <v>44841</v>
      </c>
      <c r="J2" s="3">
        <v>44842</v>
      </c>
      <c r="K2" s="3">
        <v>44843</v>
      </c>
      <c r="L2" s="3">
        <v>44844</v>
      </c>
      <c r="M2" s="3">
        <v>44845</v>
      </c>
      <c r="N2" s="3">
        <v>44846</v>
      </c>
      <c r="O2" s="3">
        <v>44847</v>
      </c>
      <c r="P2" s="3">
        <v>44848</v>
      </c>
      <c r="Q2" s="3">
        <v>44849</v>
      </c>
      <c r="R2" s="3">
        <v>44850</v>
      </c>
      <c r="S2" s="3">
        <v>44851</v>
      </c>
      <c r="T2" s="3">
        <v>44852</v>
      </c>
      <c r="U2" s="3">
        <v>44853</v>
      </c>
      <c r="V2" s="3">
        <v>44854</v>
      </c>
      <c r="W2" s="3">
        <v>44855</v>
      </c>
      <c r="X2" s="3">
        <v>44856</v>
      </c>
      <c r="Y2" s="3">
        <v>44857</v>
      </c>
      <c r="Z2" s="3">
        <v>44858</v>
      </c>
      <c r="AA2" s="3">
        <v>44859</v>
      </c>
      <c r="AB2" s="3">
        <v>44860</v>
      </c>
      <c r="AC2" s="3">
        <v>44861</v>
      </c>
      <c r="AD2" s="3">
        <v>44862</v>
      </c>
      <c r="AE2" s="3">
        <v>44863</v>
      </c>
      <c r="AF2" s="3">
        <v>44864</v>
      </c>
      <c r="AG2" s="3">
        <v>44865</v>
      </c>
      <c r="AH2" s="2" t="s">
        <v>37</v>
      </c>
    </row>
    <row r="3" spans="1:35" ht="19" customHeight="1" x14ac:dyDescent="0.6">
      <c r="A3" s="5" t="s">
        <v>39</v>
      </c>
      <c r="B3" s="5" t="s">
        <v>0</v>
      </c>
      <c r="C3" s="6">
        <v>7</v>
      </c>
      <c r="D3" s="6"/>
      <c r="E3" s="6">
        <v>8</v>
      </c>
      <c r="F3" s="6">
        <v>8</v>
      </c>
      <c r="G3" s="6">
        <v>8</v>
      </c>
      <c r="H3" s="6">
        <v>8</v>
      </c>
      <c r="I3" s="6">
        <v>8</v>
      </c>
      <c r="J3" s="6">
        <v>5</v>
      </c>
      <c r="K3" s="6"/>
      <c r="L3" s="6">
        <v>8</v>
      </c>
      <c r="M3" s="6">
        <v>8</v>
      </c>
      <c r="N3" s="6">
        <v>6</v>
      </c>
      <c r="O3" s="6">
        <v>8</v>
      </c>
      <c r="P3" s="6">
        <v>8</v>
      </c>
      <c r="Q3" s="6">
        <v>6</v>
      </c>
      <c r="R3" s="6"/>
      <c r="S3" s="6">
        <v>8</v>
      </c>
      <c r="T3" s="6">
        <v>8</v>
      </c>
      <c r="U3" s="6">
        <v>8</v>
      </c>
      <c r="V3" s="6">
        <v>8</v>
      </c>
      <c r="W3" s="12" t="s">
        <v>42</v>
      </c>
      <c r="X3" s="12" t="s">
        <v>42</v>
      </c>
      <c r="Y3" s="6"/>
      <c r="Z3" s="6">
        <v>8</v>
      </c>
      <c r="AA3" s="6">
        <v>8</v>
      </c>
      <c r="AB3" s="6">
        <v>8</v>
      </c>
      <c r="AC3" s="6">
        <v>8</v>
      </c>
      <c r="AD3" s="6">
        <v>8</v>
      </c>
      <c r="AE3" s="6">
        <v>6</v>
      </c>
      <c r="AF3" s="6"/>
      <c r="AG3" s="6">
        <v>8</v>
      </c>
      <c r="AH3" s="2">
        <f>SUM(C3:AG3)</f>
        <v>182</v>
      </c>
      <c r="AI3" s="13"/>
    </row>
    <row r="4" spans="1:35" ht="19" customHeight="1" x14ac:dyDescent="0.6">
      <c r="A4" s="5" t="s">
        <v>1</v>
      </c>
      <c r="B4" s="5" t="s">
        <v>2</v>
      </c>
      <c r="C4" s="6">
        <v>5</v>
      </c>
      <c r="D4" s="6"/>
      <c r="E4" s="6">
        <v>8</v>
      </c>
      <c r="F4" s="6">
        <v>8</v>
      </c>
      <c r="G4" s="6">
        <v>8</v>
      </c>
      <c r="H4" s="6">
        <v>8</v>
      </c>
      <c r="I4" s="6">
        <v>8</v>
      </c>
      <c r="J4" s="6">
        <v>5</v>
      </c>
      <c r="K4" s="6"/>
      <c r="L4" s="6">
        <v>8</v>
      </c>
      <c r="M4" s="6">
        <v>8</v>
      </c>
      <c r="N4" s="6">
        <v>8</v>
      </c>
      <c r="O4" s="6">
        <v>8</v>
      </c>
      <c r="P4" s="6">
        <v>8</v>
      </c>
      <c r="Q4" s="6">
        <v>5</v>
      </c>
      <c r="R4" s="6"/>
      <c r="S4" s="6">
        <v>8</v>
      </c>
      <c r="T4" s="6">
        <v>8</v>
      </c>
      <c r="U4" s="6">
        <v>8</v>
      </c>
      <c r="V4" s="6">
        <v>8</v>
      </c>
      <c r="W4" s="6">
        <v>8</v>
      </c>
      <c r="X4" s="6">
        <v>5</v>
      </c>
      <c r="Y4" s="6"/>
      <c r="Z4" s="6">
        <v>8</v>
      </c>
      <c r="AA4" s="6">
        <v>8</v>
      </c>
      <c r="AB4" s="6">
        <v>8</v>
      </c>
      <c r="AC4" s="6">
        <v>8</v>
      </c>
      <c r="AD4" s="6">
        <v>8</v>
      </c>
      <c r="AE4" s="6">
        <v>5</v>
      </c>
      <c r="AF4" s="6"/>
      <c r="AG4" s="6">
        <v>8</v>
      </c>
      <c r="AH4" s="2">
        <f t="shared" ref="AH4:AH34" si="0">SUM(C4:AG4)</f>
        <v>193</v>
      </c>
    </row>
    <row r="5" spans="1:35" ht="19" customHeight="1" x14ac:dyDescent="0.6">
      <c r="A5" s="5" t="s">
        <v>23</v>
      </c>
      <c r="B5" s="5" t="s">
        <v>46</v>
      </c>
      <c r="C5" s="6">
        <v>7</v>
      </c>
      <c r="D5" s="6"/>
      <c r="E5" s="6">
        <v>8</v>
      </c>
      <c r="F5" s="6">
        <v>8</v>
      </c>
      <c r="G5" s="6">
        <v>8</v>
      </c>
      <c r="H5" s="6">
        <v>8</v>
      </c>
      <c r="I5" s="6">
        <v>8</v>
      </c>
      <c r="J5" s="6">
        <v>5</v>
      </c>
      <c r="K5" s="6"/>
      <c r="L5" s="6">
        <v>8</v>
      </c>
      <c r="M5" s="6">
        <v>8</v>
      </c>
      <c r="N5" s="6">
        <v>8</v>
      </c>
      <c r="O5" s="6">
        <v>8</v>
      </c>
      <c r="P5" s="6">
        <v>8</v>
      </c>
      <c r="Q5" s="6">
        <v>7</v>
      </c>
      <c r="R5" s="6"/>
      <c r="S5" s="6">
        <v>8</v>
      </c>
      <c r="T5" s="6">
        <v>8</v>
      </c>
      <c r="U5" s="6">
        <v>8</v>
      </c>
      <c r="V5" s="6">
        <v>8</v>
      </c>
      <c r="W5" s="6">
        <v>8</v>
      </c>
      <c r="X5" s="6">
        <v>7</v>
      </c>
      <c r="Y5" s="6"/>
      <c r="Z5" s="6">
        <v>8</v>
      </c>
      <c r="AA5" s="6">
        <v>8</v>
      </c>
      <c r="AB5" s="6">
        <v>8</v>
      </c>
      <c r="AC5" s="6">
        <v>8</v>
      </c>
      <c r="AD5" s="6">
        <v>8</v>
      </c>
      <c r="AE5" s="6">
        <v>5</v>
      </c>
      <c r="AF5" s="6"/>
      <c r="AG5" s="6">
        <v>8</v>
      </c>
      <c r="AH5" s="2">
        <f t="shared" si="0"/>
        <v>199</v>
      </c>
    </row>
    <row r="6" spans="1:35" ht="19" customHeight="1" x14ac:dyDescent="0.6">
      <c r="A6" s="5" t="s">
        <v>65</v>
      </c>
      <c r="B6" s="5" t="s">
        <v>4</v>
      </c>
      <c r="C6" s="6">
        <v>5</v>
      </c>
      <c r="D6" s="6"/>
      <c r="E6" s="6">
        <v>8</v>
      </c>
      <c r="F6" s="6">
        <v>8</v>
      </c>
      <c r="G6" s="6">
        <v>8</v>
      </c>
      <c r="H6" s="6">
        <v>8</v>
      </c>
      <c r="I6" s="6">
        <v>8</v>
      </c>
      <c r="J6" s="6">
        <v>5</v>
      </c>
      <c r="K6" s="6"/>
      <c r="L6" s="6">
        <v>8</v>
      </c>
      <c r="M6" s="6">
        <v>7</v>
      </c>
      <c r="N6" s="6">
        <v>8</v>
      </c>
      <c r="O6" s="6">
        <v>8</v>
      </c>
      <c r="P6" s="6">
        <v>8</v>
      </c>
      <c r="Q6" s="6">
        <v>3</v>
      </c>
      <c r="R6" s="6"/>
      <c r="S6" s="6">
        <v>8</v>
      </c>
      <c r="T6" s="6">
        <v>8</v>
      </c>
      <c r="U6" s="6">
        <v>8</v>
      </c>
      <c r="V6" s="6">
        <v>8</v>
      </c>
      <c r="W6" s="6">
        <v>8</v>
      </c>
      <c r="X6" s="6">
        <v>5</v>
      </c>
      <c r="Y6" s="6"/>
      <c r="Z6" s="6">
        <v>7</v>
      </c>
      <c r="AA6" s="6">
        <v>3</v>
      </c>
      <c r="AB6" s="6">
        <v>4</v>
      </c>
      <c r="AC6" s="6">
        <v>8</v>
      </c>
      <c r="AD6" s="6">
        <v>8</v>
      </c>
      <c r="AE6" s="6">
        <v>5</v>
      </c>
      <c r="AF6" s="6"/>
      <c r="AG6" s="6">
        <v>8</v>
      </c>
      <c r="AH6" s="2">
        <f>SUM(C6:AG6)</f>
        <v>180</v>
      </c>
    </row>
    <row r="7" spans="1:35" ht="19" customHeight="1" x14ac:dyDescent="0.6">
      <c r="A7" s="1" t="s">
        <v>34</v>
      </c>
      <c r="B7" s="1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</row>
    <row r="8" spans="1:35" ht="19" customHeight="1" x14ac:dyDescent="0.6">
      <c r="A8" s="5" t="s">
        <v>15</v>
      </c>
      <c r="B8" s="5" t="s">
        <v>33</v>
      </c>
      <c r="C8" s="6"/>
      <c r="D8" s="6">
        <v>6</v>
      </c>
      <c r="E8" s="6">
        <v>11</v>
      </c>
      <c r="F8" s="6"/>
      <c r="G8" s="6"/>
      <c r="H8" s="6">
        <v>11</v>
      </c>
      <c r="I8" s="6">
        <v>11</v>
      </c>
      <c r="J8" s="6"/>
      <c r="K8" s="6"/>
      <c r="L8" s="6">
        <v>11</v>
      </c>
      <c r="M8" s="6">
        <v>11</v>
      </c>
      <c r="N8" s="6">
        <v>11</v>
      </c>
      <c r="O8" s="6"/>
      <c r="P8" s="6"/>
      <c r="Q8" s="6">
        <v>11</v>
      </c>
      <c r="R8" s="6">
        <v>9</v>
      </c>
      <c r="S8" s="6"/>
      <c r="T8" s="6"/>
      <c r="U8" s="6">
        <v>11</v>
      </c>
      <c r="V8" s="6">
        <v>11</v>
      </c>
      <c r="W8" s="6"/>
      <c r="X8" s="6"/>
      <c r="Y8" s="6">
        <v>10</v>
      </c>
      <c r="Z8" s="6">
        <v>11</v>
      </c>
      <c r="AA8" s="6"/>
      <c r="AB8" s="6"/>
      <c r="AC8" s="6">
        <v>11</v>
      </c>
      <c r="AD8" s="6">
        <v>11</v>
      </c>
      <c r="AE8" s="6"/>
      <c r="AF8" s="6"/>
      <c r="AG8" s="6">
        <v>11</v>
      </c>
      <c r="AH8" s="2">
        <f t="shared" ref="AH8" si="1">SUM(C8:AG8)</f>
        <v>168</v>
      </c>
    </row>
    <row r="9" spans="1:35" ht="19" customHeight="1" x14ac:dyDescent="0.6">
      <c r="A9" s="10" t="s">
        <v>16</v>
      </c>
      <c r="B9" s="10" t="s">
        <v>14</v>
      </c>
      <c r="C9" s="6"/>
      <c r="D9" s="6"/>
      <c r="E9" s="6">
        <v>11</v>
      </c>
      <c r="F9" s="6">
        <v>11</v>
      </c>
      <c r="G9" s="6"/>
      <c r="H9" s="6"/>
      <c r="I9" s="6">
        <v>11</v>
      </c>
      <c r="J9" s="6">
        <v>11</v>
      </c>
      <c r="K9" s="6"/>
      <c r="L9" s="6"/>
      <c r="M9" s="6">
        <v>11</v>
      </c>
      <c r="N9" s="6">
        <v>11</v>
      </c>
      <c r="O9" s="6"/>
      <c r="P9" s="6"/>
      <c r="Q9" s="6">
        <v>11</v>
      </c>
      <c r="R9" s="6">
        <v>9</v>
      </c>
      <c r="S9" s="6"/>
      <c r="T9" s="6"/>
      <c r="U9" s="6">
        <v>11</v>
      </c>
      <c r="V9" s="6">
        <v>11</v>
      </c>
      <c r="W9" s="6"/>
      <c r="X9" s="6"/>
      <c r="Y9" s="6">
        <v>10</v>
      </c>
      <c r="Z9" s="6">
        <v>11</v>
      </c>
      <c r="AA9" s="6"/>
      <c r="AB9" s="6"/>
      <c r="AC9" s="6">
        <v>11</v>
      </c>
      <c r="AD9" s="6">
        <v>11</v>
      </c>
      <c r="AE9" s="6"/>
      <c r="AF9" s="6"/>
      <c r="AG9" s="6">
        <v>11</v>
      </c>
      <c r="AH9" s="2">
        <f t="shared" si="0"/>
        <v>162</v>
      </c>
    </row>
    <row r="10" spans="1:35" ht="19" customHeight="1" x14ac:dyDescent="0.6">
      <c r="A10" s="10" t="s">
        <v>17</v>
      </c>
      <c r="B10" s="10" t="s">
        <v>14</v>
      </c>
      <c r="C10" s="6"/>
      <c r="D10" s="6"/>
      <c r="E10" s="6">
        <v>11</v>
      </c>
      <c r="F10" s="6">
        <v>11</v>
      </c>
      <c r="G10" s="6"/>
      <c r="H10" s="6"/>
      <c r="I10" s="6">
        <v>11</v>
      </c>
      <c r="J10" s="6">
        <v>11</v>
      </c>
      <c r="K10" s="6"/>
      <c r="L10" s="6"/>
      <c r="M10" s="6">
        <v>11</v>
      </c>
      <c r="N10" s="6">
        <v>11</v>
      </c>
      <c r="O10" s="6"/>
      <c r="P10" s="6"/>
      <c r="Q10" s="6">
        <v>11</v>
      </c>
      <c r="R10" s="6">
        <v>9</v>
      </c>
      <c r="S10" s="6"/>
      <c r="T10" s="6"/>
      <c r="U10" s="6">
        <v>11</v>
      </c>
      <c r="V10" s="6">
        <v>11</v>
      </c>
      <c r="W10" s="6">
        <v>6</v>
      </c>
      <c r="X10" s="6"/>
      <c r="Y10" s="6">
        <v>10</v>
      </c>
      <c r="Z10" s="6">
        <v>11</v>
      </c>
      <c r="AA10" s="6"/>
      <c r="AB10" s="6"/>
      <c r="AC10" s="6">
        <v>11</v>
      </c>
      <c r="AD10" s="6">
        <v>11</v>
      </c>
      <c r="AE10" s="6"/>
      <c r="AF10" s="6"/>
      <c r="AG10" s="6">
        <v>11</v>
      </c>
      <c r="AH10" s="2">
        <f t="shared" si="0"/>
        <v>168</v>
      </c>
    </row>
    <row r="11" spans="1:35" ht="19" customHeight="1" x14ac:dyDescent="0.6">
      <c r="A11" s="10" t="s">
        <v>19</v>
      </c>
      <c r="B11" s="10" t="s">
        <v>14</v>
      </c>
      <c r="C11" s="6"/>
      <c r="D11" s="6"/>
      <c r="E11" s="6">
        <v>11</v>
      </c>
      <c r="F11" s="6">
        <v>11</v>
      </c>
      <c r="G11" s="6"/>
      <c r="H11" s="6"/>
      <c r="I11" s="6">
        <v>11</v>
      </c>
      <c r="J11" s="6">
        <v>11</v>
      </c>
      <c r="K11" s="6"/>
      <c r="L11" s="6"/>
      <c r="M11" s="6">
        <v>11</v>
      </c>
      <c r="N11" s="6">
        <v>11</v>
      </c>
      <c r="O11" s="6"/>
      <c r="P11" s="6"/>
      <c r="Q11" s="6">
        <v>11</v>
      </c>
      <c r="R11" s="6">
        <v>9</v>
      </c>
      <c r="S11" s="6"/>
      <c r="T11" s="6"/>
      <c r="U11" s="6">
        <v>11</v>
      </c>
      <c r="V11" s="6">
        <v>11</v>
      </c>
      <c r="W11" s="6"/>
      <c r="X11" s="6"/>
      <c r="Y11" s="6">
        <v>10</v>
      </c>
      <c r="Z11" s="6">
        <v>11</v>
      </c>
      <c r="AA11" s="6"/>
      <c r="AB11" s="6"/>
      <c r="AC11" s="6">
        <v>11</v>
      </c>
      <c r="AD11" s="6">
        <v>11</v>
      </c>
      <c r="AE11" s="6"/>
      <c r="AF11" s="6"/>
      <c r="AG11" s="6">
        <v>11</v>
      </c>
      <c r="AH11" s="2">
        <f t="shared" si="0"/>
        <v>162</v>
      </c>
    </row>
    <row r="12" spans="1:35" ht="19" customHeight="1" x14ac:dyDescent="0.6">
      <c r="A12" s="10" t="s">
        <v>21</v>
      </c>
      <c r="B12" s="10" t="s">
        <v>14</v>
      </c>
      <c r="C12" s="6"/>
      <c r="D12" s="6"/>
      <c r="E12" s="6">
        <v>11</v>
      </c>
      <c r="F12" s="6">
        <v>11</v>
      </c>
      <c r="G12" s="6"/>
      <c r="H12" s="6"/>
      <c r="I12" s="6">
        <v>11</v>
      </c>
      <c r="J12" s="6">
        <v>11</v>
      </c>
      <c r="K12" s="6"/>
      <c r="L12" s="6"/>
      <c r="M12" s="6">
        <v>11</v>
      </c>
      <c r="N12" s="6">
        <v>11</v>
      </c>
      <c r="O12" s="6"/>
      <c r="P12" s="6"/>
      <c r="Q12" s="6">
        <v>11</v>
      </c>
      <c r="R12" s="6">
        <v>9</v>
      </c>
      <c r="S12" s="6"/>
      <c r="T12" s="6"/>
      <c r="U12" s="6">
        <v>11</v>
      </c>
      <c r="V12" s="6">
        <v>11</v>
      </c>
      <c r="W12" s="6"/>
      <c r="X12" s="6"/>
      <c r="Y12" s="6">
        <v>10</v>
      </c>
      <c r="Z12" s="6">
        <v>11</v>
      </c>
      <c r="AA12" s="6">
        <v>6</v>
      </c>
      <c r="AB12" s="6"/>
      <c r="AC12" s="6">
        <v>11</v>
      </c>
      <c r="AD12" s="6">
        <v>11</v>
      </c>
      <c r="AE12" s="6"/>
      <c r="AF12" s="6"/>
      <c r="AG12" s="6">
        <v>11</v>
      </c>
      <c r="AH12" s="2">
        <f t="shared" si="0"/>
        <v>168</v>
      </c>
    </row>
    <row r="13" spans="1:35" ht="19" customHeight="1" x14ac:dyDescent="0.6">
      <c r="A13" s="10" t="s">
        <v>60</v>
      </c>
      <c r="B13" s="10" t="s">
        <v>14</v>
      </c>
      <c r="C13" s="6"/>
      <c r="D13" s="6"/>
      <c r="E13" s="6">
        <v>11</v>
      </c>
      <c r="F13" s="6">
        <v>11</v>
      </c>
      <c r="G13" s="6"/>
      <c r="H13" s="6"/>
      <c r="I13" s="6">
        <v>11</v>
      </c>
      <c r="J13" s="6">
        <v>11</v>
      </c>
      <c r="K13" s="6"/>
      <c r="L13" s="6"/>
      <c r="M13" s="6">
        <v>11</v>
      </c>
      <c r="N13" s="6">
        <v>11</v>
      </c>
      <c r="O13" s="6"/>
      <c r="P13" s="6"/>
      <c r="Q13" s="6">
        <v>11</v>
      </c>
      <c r="R13" s="6">
        <v>9</v>
      </c>
      <c r="S13" s="6"/>
      <c r="T13" s="6"/>
      <c r="U13" s="6">
        <v>11</v>
      </c>
      <c r="V13" s="6">
        <v>11</v>
      </c>
      <c r="W13" s="6"/>
      <c r="X13" s="6"/>
      <c r="Y13" s="6">
        <v>10</v>
      </c>
      <c r="Z13" s="6">
        <v>11</v>
      </c>
      <c r="AA13" s="6"/>
      <c r="AB13" s="6"/>
      <c r="AC13" s="6">
        <v>8</v>
      </c>
      <c r="AD13" s="6">
        <v>11</v>
      </c>
      <c r="AE13" s="6"/>
      <c r="AF13" s="6"/>
      <c r="AG13" s="6">
        <v>11</v>
      </c>
      <c r="AH13" s="2">
        <f t="shared" si="0"/>
        <v>159</v>
      </c>
    </row>
    <row r="14" spans="1:35" ht="19" customHeight="1" x14ac:dyDescent="0.6">
      <c r="A14" s="10" t="s">
        <v>27</v>
      </c>
      <c r="B14" s="10" t="s">
        <v>14</v>
      </c>
      <c r="C14" s="6">
        <v>8</v>
      </c>
      <c r="D14" s="6"/>
      <c r="E14" s="6">
        <v>11</v>
      </c>
      <c r="F14" s="6">
        <v>11</v>
      </c>
      <c r="G14" s="6">
        <v>6</v>
      </c>
      <c r="H14" s="6"/>
      <c r="I14" s="6">
        <v>5</v>
      </c>
      <c r="J14" s="6">
        <v>11</v>
      </c>
      <c r="K14" s="6"/>
      <c r="L14" s="6">
        <v>11</v>
      </c>
      <c r="M14" s="6"/>
      <c r="N14" s="6"/>
      <c r="O14" s="6">
        <v>11</v>
      </c>
      <c r="P14" s="6">
        <v>11</v>
      </c>
      <c r="Q14" s="6">
        <v>2</v>
      </c>
      <c r="R14" s="6"/>
      <c r="S14" s="6">
        <v>11</v>
      </c>
      <c r="T14" s="6">
        <v>11</v>
      </c>
      <c r="U14" s="6"/>
      <c r="V14" s="6">
        <v>3</v>
      </c>
      <c r="W14" s="6">
        <v>11</v>
      </c>
      <c r="X14" s="6">
        <v>9</v>
      </c>
      <c r="Y14" s="6"/>
      <c r="Z14" s="6">
        <v>11</v>
      </c>
      <c r="AA14" s="6"/>
      <c r="AB14" s="6">
        <v>5</v>
      </c>
      <c r="AC14" s="6">
        <v>11</v>
      </c>
      <c r="AD14" s="6">
        <v>11</v>
      </c>
      <c r="AE14" s="6"/>
      <c r="AF14" s="6"/>
      <c r="AG14" s="6">
        <v>3</v>
      </c>
      <c r="AH14" s="2">
        <f t="shared" si="0"/>
        <v>173</v>
      </c>
    </row>
    <row r="15" spans="1:35" ht="18.75" customHeight="1" x14ac:dyDescent="0.6">
      <c r="A15" s="10" t="s">
        <v>20</v>
      </c>
      <c r="B15" s="10" t="s">
        <v>14</v>
      </c>
      <c r="C15" s="6"/>
      <c r="D15" s="6"/>
      <c r="E15" s="6">
        <v>11</v>
      </c>
      <c r="F15" s="6">
        <v>11</v>
      </c>
      <c r="G15" s="6"/>
      <c r="H15" s="6"/>
      <c r="I15" s="6">
        <v>11</v>
      </c>
      <c r="J15" s="6">
        <v>11</v>
      </c>
      <c r="K15" s="6"/>
      <c r="L15" s="6"/>
      <c r="M15" s="6">
        <v>11</v>
      </c>
      <c r="N15" s="6">
        <v>11</v>
      </c>
      <c r="O15" s="6"/>
      <c r="P15" s="6"/>
      <c r="Q15" s="6">
        <v>6</v>
      </c>
      <c r="R15" s="12" t="s">
        <v>42</v>
      </c>
      <c r="S15" s="6"/>
      <c r="T15" s="6"/>
      <c r="U15" s="12" t="s">
        <v>42</v>
      </c>
      <c r="V15" s="12" t="s">
        <v>42</v>
      </c>
      <c r="W15" s="6"/>
      <c r="X15" s="6"/>
      <c r="Y15" s="6">
        <v>10</v>
      </c>
      <c r="Z15" s="6">
        <v>11</v>
      </c>
      <c r="AA15" s="6"/>
      <c r="AB15" s="6"/>
      <c r="AC15" s="6">
        <v>11</v>
      </c>
      <c r="AD15" s="6">
        <v>11</v>
      </c>
      <c r="AE15" s="6"/>
      <c r="AF15" s="6"/>
      <c r="AG15" s="6">
        <v>11</v>
      </c>
      <c r="AH15" s="2">
        <f t="shared" si="0"/>
        <v>126</v>
      </c>
    </row>
    <row r="16" spans="1:35" ht="19" customHeight="1" x14ac:dyDescent="0.6">
      <c r="A16" s="10" t="s">
        <v>13</v>
      </c>
      <c r="B16" s="10" t="s">
        <v>14</v>
      </c>
      <c r="C16" s="6"/>
      <c r="D16" s="6"/>
      <c r="E16" s="6">
        <v>11</v>
      </c>
      <c r="F16" s="6">
        <v>11</v>
      </c>
      <c r="G16" s="6"/>
      <c r="H16" s="6"/>
      <c r="I16" s="6">
        <v>11</v>
      </c>
      <c r="J16" s="6">
        <v>11</v>
      </c>
      <c r="K16" s="6"/>
      <c r="L16" s="6"/>
      <c r="M16" s="6">
        <v>11</v>
      </c>
      <c r="N16" s="6">
        <v>11</v>
      </c>
      <c r="O16" s="6"/>
      <c r="P16" s="6"/>
      <c r="Q16" s="6">
        <v>11</v>
      </c>
      <c r="R16" s="6">
        <v>9</v>
      </c>
      <c r="S16" s="6"/>
      <c r="T16" s="6"/>
      <c r="U16" s="6">
        <v>11</v>
      </c>
      <c r="V16" s="6">
        <v>11</v>
      </c>
      <c r="W16" s="6"/>
      <c r="X16" s="6"/>
      <c r="Y16" s="6">
        <v>10</v>
      </c>
      <c r="Z16" s="6">
        <v>11</v>
      </c>
      <c r="AA16" s="6"/>
      <c r="AB16" s="6"/>
      <c r="AC16" s="6">
        <v>11</v>
      </c>
      <c r="AD16" s="6">
        <v>11</v>
      </c>
      <c r="AE16" s="6"/>
      <c r="AF16" s="6"/>
      <c r="AG16" s="6">
        <v>11</v>
      </c>
      <c r="AH16" s="2">
        <f t="shared" si="0"/>
        <v>162</v>
      </c>
    </row>
    <row r="17" spans="1:34" ht="19" customHeight="1" x14ac:dyDescent="0.6">
      <c r="A17" s="1" t="s">
        <v>36</v>
      </c>
      <c r="B17" s="1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</row>
    <row r="18" spans="1:34" ht="19" customHeight="1" x14ac:dyDescent="0.6">
      <c r="A18" s="5" t="s">
        <v>18</v>
      </c>
      <c r="B18" s="5" t="s">
        <v>33</v>
      </c>
      <c r="C18" s="6">
        <v>11</v>
      </c>
      <c r="D18" s="6"/>
      <c r="E18" s="6"/>
      <c r="F18" s="6">
        <v>11</v>
      </c>
      <c r="G18" s="6">
        <v>11</v>
      </c>
      <c r="H18" s="6"/>
      <c r="I18" s="6"/>
      <c r="J18" s="6">
        <v>11</v>
      </c>
      <c r="K18" s="6">
        <v>10</v>
      </c>
      <c r="L18" s="6"/>
      <c r="M18" s="6"/>
      <c r="N18" s="6"/>
      <c r="O18" s="6">
        <v>11</v>
      </c>
      <c r="P18" s="6">
        <v>11</v>
      </c>
      <c r="Q18" s="6"/>
      <c r="R18" s="6"/>
      <c r="S18" s="6">
        <v>11</v>
      </c>
      <c r="T18" s="6">
        <v>11</v>
      </c>
      <c r="U18" s="6"/>
      <c r="V18" s="6"/>
      <c r="W18" s="6">
        <v>11</v>
      </c>
      <c r="X18" s="6">
        <v>11</v>
      </c>
      <c r="Y18" s="6"/>
      <c r="Z18" s="6"/>
      <c r="AA18" s="14" t="s">
        <v>63</v>
      </c>
      <c r="AB18" s="14" t="s">
        <v>63</v>
      </c>
      <c r="AC18" s="14" t="s">
        <v>63</v>
      </c>
      <c r="AD18" s="14" t="s">
        <v>63</v>
      </c>
      <c r="AE18" s="14" t="s">
        <v>63</v>
      </c>
      <c r="AF18" s="14" t="s">
        <v>63</v>
      </c>
      <c r="AG18" s="14" t="s">
        <v>63</v>
      </c>
      <c r="AH18" s="2">
        <f t="shared" ref="AH18" si="2">SUM(C18:AG18)</f>
        <v>120</v>
      </c>
    </row>
    <row r="19" spans="1:34" ht="19" customHeight="1" x14ac:dyDescent="0.6">
      <c r="A19" s="10" t="s">
        <v>24</v>
      </c>
      <c r="B19" s="10" t="s">
        <v>14</v>
      </c>
      <c r="C19" s="8" t="s">
        <v>11</v>
      </c>
      <c r="D19" s="8" t="s">
        <v>11</v>
      </c>
      <c r="E19" s="6"/>
      <c r="F19" s="6"/>
      <c r="G19" s="6">
        <v>11</v>
      </c>
      <c r="H19" s="6">
        <v>11</v>
      </c>
      <c r="I19" s="6"/>
      <c r="J19" s="6"/>
      <c r="K19" s="6">
        <v>10</v>
      </c>
      <c r="L19" s="6">
        <v>11</v>
      </c>
      <c r="M19" s="6"/>
      <c r="N19" s="6"/>
      <c r="O19" s="6">
        <v>11</v>
      </c>
      <c r="P19" s="6">
        <v>11</v>
      </c>
      <c r="Q19" s="6"/>
      <c r="R19" s="6"/>
      <c r="S19" s="6">
        <v>11</v>
      </c>
      <c r="T19" s="6">
        <v>11</v>
      </c>
      <c r="U19" s="6"/>
      <c r="V19" s="6"/>
      <c r="W19" s="6">
        <v>11</v>
      </c>
      <c r="X19" s="6">
        <v>11</v>
      </c>
      <c r="Y19" s="6"/>
      <c r="Z19" s="6"/>
      <c r="AA19" s="6">
        <v>11</v>
      </c>
      <c r="AB19" s="6">
        <v>11</v>
      </c>
      <c r="AC19" s="6"/>
      <c r="AD19" s="6"/>
      <c r="AE19" s="6">
        <v>11</v>
      </c>
      <c r="AF19" s="6">
        <v>9</v>
      </c>
      <c r="AG19" s="6"/>
      <c r="AH19" s="2">
        <f t="shared" si="0"/>
        <v>151</v>
      </c>
    </row>
    <row r="20" spans="1:34" ht="19" customHeight="1" x14ac:dyDescent="0.6">
      <c r="A20" s="10" t="s">
        <v>25</v>
      </c>
      <c r="B20" s="10" t="s">
        <v>14</v>
      </c>
      <c r="C20" s="14" t="s">
        <v>63</v>
      </c>
      <c r="D20" s="14" t="s">
        <v>63</v>
      </c>
      <c r="E20" s="14" t="s">
        <v>63</v>
      </c>
      <c r="F20" s="14" t="s">
        <v>63</v>
      </c>
      <c r="G20" s="14" t="s">
        <v>63</v>
      </c>
      <c r="H20" s="14" t="s">
        <v>63</v>
      </c>
      <c r="I20" s="14" t="s">
        <v>63</v>
      </c>
      <c r="J20" s="14" t="s">
        <v>63</v>
      </c>
      <c r="K20" s="14" t="s">
        <v>63</v>
      </c>
      <c r="L20" s="14" t="s">
        <v>63</v>
      </c>
      <c r="M20" s="14" t="s">
        <v>63</v>
      </c>
      <c r="N20" s="14" t="s">
        <v>63</v>
      </c>
      <c r="O20" s="6">
        <v>6</v>
      </c>
      <c r="P20" s="6">
        <v>6</v>
      </c>
      <c r="Q20" s="6"/>
      <c r="R20" s="6"/>
      <c r="S20" s="6">
        <v>11</v>
      </c>
      <c r="T20" s="6">
        <v>11</v>
      </c>
      <c r="U20" s="6"/>
      <c r="V20" s="6"/>
      <c r="W20" s="6">
        <v>11</v>
      </c>
      <c r="X20" s="6">
        <v>11</v>
      </c>
      <c r="Y20" s="6"/>
      <c r="Z20" s="6"/>
      <c r="AA20" s="6">
        <v>11</v>
      </c>
      <c r="AB20" s="6">
        <v>11</v>
      </c>
      <c r="AC20" s="6"/>
      <c r="AD20" s="6"/>
      <c r="AE20" s="6">
        <v>11</v>
      </c>
      <c r="AF20" s="6">
        <v>9</v>
      </c>
      <c r="AG20" s="6"/>
      <c r="AH20" s="2">
        <f t="shared" si="0"/>
        <v>98</v>
      </c>
    </row>
    <row r="21" spans="1:34" ht="18.75" customHeight="1" x14ac:dyDescent="0.6">
      <c r="A21" s="10" t="s">
        <v>26</v>
      </c>
      <c r="B21" s="10" t="s">
        <v>14</v>
      </c>
      <c r="C21" s="6">
        <v>11</v>
      </c>
      <c r="D21" s="6">
        <v>6</v>
      </c>
      <c r="E21" s="6"/>
      <c r="F21" s="6"/>
      <c r="G21" s="6">
        <v>11</v>
      </c>
      <c r="H21" s="6">
        <v>11</v>
      </c>
      <c r="I21" s="6"/>
      <c r="J21" s="6"/>
      <c r="K21" s="6">
        <v>10</v>
      </c>
      <c r="L21" s="6">
        <v>11</v>
      </c>
      <c r="M21" s="6"/>
      <c r="N21" s="6"/>
      <c r="O21" s="6">
        <v>11</v>
      </c>
      <c r="P21" s="6">
        <v>11</v>
      </c>
      <c r="Q21" s="6"/>
      <c r="R21" s="6"/>
      <c r="S21" s="6">
        <v>11</v>
      </c>
      <c r="T21" s="6">
        <v>11</v>
      </c>
      <c r="U21" s="6"/>
      <c r="V21" s="6"/>
      <c r="W21" s="6">
        <v>11</v>
      </c>
      <c r="X21" s="6">
        <v>11</v>
      </c>
      <c r="Y21" s="6">
        <v>5</v>
      </c>
      <c r="Z21" s="6"/>
      <c r="AA21" s="6">
        <v>11</v>
      </c>
      <c r="AB21" s="6">
        <v>11</v>
      </c>
      <c r="AC21" s="6">
        <v>6</v>
      </c>
      <c r="AD21" s="6"/>
      <c r="AE21" s="6">
        <v>11</v>
      </c>
      <c r="AF21" s="6">
        <v>9</v>
      </c>
      <c r="AG21" s="6"/>
      <c r="AH21" s="2">
        <f t="shared" si="0"/>
        <v>179</v>
      </c>
    </row>
    <row r="22" spans="1:34" ht="19" customHeight="1" x14ac:dyDescent="0.6">
      <c r="A22" s="10" t="s">
        <v>31</v>
      </c>
      <c r="B22" s="10" t="s">
        <v>14</v>
      </c>
      <c r="C22" s="6">
        <v>11</v>
      </c>
      <c r="D22" s="6">
        <v>3.5</v>
      </c>
      <c r="E22" s="6"/>
      <c r="F22" s="6"/>
      <c r="G22" s="6">
        <v>11</v>
      </c>
      <c r="H22" s="6">
        <v>11</v>
      </c>
      <c r="I22" s="6">
        <v>3</v>
      </c>
      <c r="J22" s="6"/>
      <c r="K22" s="6">
        <v>6</v>
      </c>
      <c r="L22" s="6">
        <v>11</v>
      </c>
      <c r="M22" s="6"/>
      <c r="N22" s="6"/>
      <c r="O22" s="6">
        <v>11</v>
      </c>
      <c r="P22" s="6">
        <v>11</v>
      </c>
      <c r="Q22" s="6"/>
      <c r="R22" s="6"/>
      <c r="S22" s="6">
        <v>11</v>
      </c>
      <c r="T22" s="6">
        <v>11</v>
      </c>
      <c r="U22" s="6"/>
      <c r="V22" s="6"/>
      <c r="W22" s="12" t="s">
        <v>42</v>
      </c>
      <c r="X22" s="6">
        <v>3</v>
      </c>
      <c r="Y22" s="6"/>
      <c r="Z22" s="6"/>
      <c r="AA22" s="6">
        <v>11</v>
      </c>
      <c r="AB22" s="6">
        <v>11</v>
      </c>
      <c r="AC22" s="6"/>
      <c r="AD22" s="6"/>
      <c r="AE22" s="6">
        <v>11</v>
      </c>
      <c r="AF22" s="12" t="s">
        <v>42</v>
      </c>
      <c r="AG22" s="6"/>
      <c r="AH22" s="2">
        <f t="shared" si="0"/>
        <v>136.5</v>
      </c>
    </row>
    <row r="23" spans="1:34" ht="19" customHeight="1" x14ac:dyDescent="0.6">
      <c r="A23" s="10" t="s">
        <v>29</v>
      </c>
      <c r="B23" s="10" t="s">
        <v>14</v>
      </c>
      <c r="C23" s="6"/>
      <c r="D23" s="6"/>
      <c r="E23" s="6">
        <v>11</v>
      </c>
      <c r="F23" s="6">
        <v>11</v>
      </c>
      <c r="G23" s="6"/>
      <c r="H23" s="6"/>
      <c r="I23" s="6">
        <v>11</v>
      </c>
      <c r="J23" s="6">
        <v>8</v>
      </c>
      <c r="K23" s="6"/>
      <c r="L23" s="6">
        <v>11</v>
      </c>
      <c r="M23" s="6"/>
      <c r="N23" s="6"/>
      <c r="O23" s="6">
        <v>11</v>
      </c>
      <c r="P23" s="6">
        <v>11</v>
      </c>
      <c r="Q23" s="6"/>
      <c r="R23" s="6"/>
      <c r="S23" s="6">
        <v>11</v>
      </c>
      <c r="T23" s="6">
        <v>11</v>
      </c>
      <c r="U23" s="6"/>
      <c r="V23" s="6"/>
      <c r="W23" s="8" t="s">
        <v>11</v>
      </c>
      <c r="X23" s="8" t="s">
        <v>11</v>
      </c>
      <c r="Y23" s="8" t="s">
        <v>11</v>
      </c>
      <c r="Z23" s="8" t="s">
        <v>11</v>
      </c>
      <c r="AA23" s="8" t="s">
        <v>11</v>
      </c>
      <c r="AB23" s="8" t="s">
        <v>11</v>
      </c>
      <c r="AC23" s="8" t="s">
        <v>11</v>
      </c>
      <c r="AD23" s="8" t="s">
        <v>11</v>
      </c>
      <c r="AE23" s="8" t="s">
        <v>11</v>
      </c>
      <c r="AF23" s="8" t="s">
        <v>11</v>
      </c>
      <c r="AG23" s="8" t="s">
        <v>11</v>
      </c>
      <c r="AH23" s="2">
        <f>SUM(C23:AG23)</f>
        <v>96</v>
      </c>
    </row>
    <row r="24" spans="1:34" ht="19" customHeight="1" x14ac:dyDescent="0.6">
      <c r="A24" s="10" t="s">
        <v>22</v>
      </c>
      <c r="B24" s="10" t="s">
        <v>14</v>
      </c>
      <c r="C24" s="6">
        <v>11</v>
      </c>
      <c r="D24" s="6">
        <v>6</v>
      </c>
      <c r="E24" s="6"/>
      <c r="F24" s="6"/>
      <c r="G24" s="6">
        <v>11</v>
      </c>
      <c r="H24" s="6">
        <v>11</v>
      </c>
      <c r="I24" s="6"/>
      <c r="J24" s="6"/>
      <c r="K24" s="6">
        <v>10</v>
      </c>
      <c r="L24" s="12" t="s">
        <v>42</v>
      </c>
      <c r="M24" s="6">
        <v>11</v>
      </c>
      <c r="N24" s="6"/>
      <c r="O24" s="6">
        <v>11</v>
      </c>
      <c r="P24" s="6">
        <v>11</v>
      </c>
      <c r="Q24" s="6"/>
      <c r="R24" s="6"/>
      <c r="S24" s="6">
        <v>11</v>
      </c>
      <c r="T24" s="6">
        <v>11</v>
      </c>
      <c r="U24" s="6"/>
      <c r="V24" s="6"/>
      <c r="W24" s="6">
        <v>11</v>
      </c>
      <c r="X24" s="6">
        <v>8</v>
      </c>
      <c r="Y24" s="6"/>
      <c r="Z24" s="6"/>
      <c r="AA24" s="6">
        <v>11</v>
      </c>
      <c r="AB24" s="6">
        <v>11</v>
      </c>
      <c r="AC24" s="6"/>
      <c r="AD24" s="6"/>
      <c r="AE24" s="6">
        <v>11</v>
      </c>
      <c r="AF24" s="6">
        <v>9</v>
      </c>
      <c r="AG24" s="6"/>
      <c r="AH24" s="2">
        <f t="shared" si="0"/>
        <v>165</v>
      </c>
    </row>
    <row r="25" spans="1:34" ht="19" customHeight="1" x14ac:dyDescent="0.6">
      <c r="A25" s="10" t="s">
        <v>32</v>
      </c>
      <c r="B25" s="10" t="s">
        <v>14</v>
      </c>
      <c r="C25" s="6">
        <v>11</v>
      </c>
      <c r="D25" s="6">
        <v>6</v>
      </c>
      <c r="E25" s="6"/>
      <c r="F25" s="6"/>
      <c r="G25" s="6">
        <v>11</v>
      </c>
      <c r="H25" s="6">
        <v>11</v>
      </c>
      <c r="I25" s="6"/>
      <c r="J25" s="6"/>
      <c r="K25" s="6">
        <v>10</v>
      </c>
      <c r="L25" s="6">
        <v>11</v>
      </c>
      <c r="M25" s="6"/>
      <c r="N25" s="6"/>
      <c r="O25" s="6">
        <v>11</v>
      </c>
      <c r="P25" s="6">
        <v>11</v>
      </c>
      <c r="Q25" s="6"/>
      <c r="R25" s="6"/>
      <c r="S25" s="6">
        <v>11</v>
      </c>
      <c r="T25" s="6">
        <v>11</v>
      </c>
      <c r="U25" s="6"/>
      <c r="V25" s="6"/>
      <c r="W25" s="6">
        <v>11</v>
      </c>
      <c r="X25" s="6">
        <v>11</v>
      </c>
      <c r="Y25" s="6"/>
      <c r="Z25" s="6"/>
      <c r="AA25" s="12" t="s">
        <v>42</v>
      </c>
      <c r="AB25" s="6">
        <v>11</v>
      </c>
      <c r="AC25" s="6"/>
      <c r="AD25" s="6"/>
      <c r="AE25" s="6">
        <v>11</v>
      </c>
      <c r="AF25" s="6">
        <v>9</v>
      </c>
      <c r="AG25" s="6"/>
      <c r="AH25" s="2">
        <f t="shared" si="0"/>
        <v>157</v>
      </c>
    </row>
    <row r="26" spans="1:34" ht="19" customHeight="1" x14ac:dyDescent="0.6">
      <c r="A26" s="10" t="s">
        <v>28</v>
      </c>
      <c r="B26" s="10" t="s">
        <v>14</v>
      </c>
      <c r="C26" s="6">
        <v>11</v>
      </c>
      <c r="D26" s="6">
        <v>6</v>
      </c>
      <c r="E26" s="6"/>
      <c r="F26" s="6"/>
      <c r="G26" s="6">
        <v>11</v>
      </c>
      <c r="H26" s="6">
        <v>11</v>
      </c>
      <c r="I26" s="6"/>
      <c r="J26" s="6"/>
      <c r="K26" s="6">
        <v>10</v>
      </c>
      <c r="L26" s="14" t="s">
        <v>63</v>
      </c>
      <c r="M26" s="14" t="s">
        <v>63</v>
      </c>
      <c r="N26" s="14" t="s">
        <v>63</v>
      </c>
      <c r="O26" s="14" t="s">
        <v>63</v>
      </c>
      <c r="P26" s="14" t="s">
        <v>63</v>
      </c>
      <c r="Q26" s="14" t="s">
        <v>63</v>
      </c>
      <c r="R26" s="14" t="s">
        <v>63</v>
      </c>
      <c r="S26" s="14" t="s">
        <v>63</v>
      </c>
      <c r="T26" s="14" t="s">
        <v>63</v>
      </c>
      <c r="U26" s="14" t="s">
        <v>63</v>
      </c>
      <c r="V26" s="14" t="s">
        <v>63</v>
      </c>
      <c r="W26" s="14" t="s">
        <v>63</v>
      </c>
      <c r="X26" s="14" t="s">
        <v>63</v>
      </c>
      <c r="Y26" s="14" t="s">
        <v>63</v>
      </c>
      <c r="Z26" s="6"/>
      <c r="AA26" s="6">
        <v>11</v>
      </c>
      <c r="AB26" s="6">
        <v>11</v>
      </c>
      <c r="AC26" s="6"/>
      <c r="AD26" s="6"/>
      <c r="AE26" s="6">
        <v>11</v>
      </c>
      <c r="AF26" s="6">
        <v>9</v>
      </c>
      <c r="AG26" s="6"/>
      <c r="AH26" s="2">
        <f t="shared" si="0"/>
        <v>91</v>
      </c>
    </row>
    <row r="27" spans="1:34" ht="19" customHeight="1" x14ac:dyDescent="0.6">
      <c r="A27" s="10" t="s">
        <v>57</v>
      </c>
      <c r="B27" s="10" t="s">
        <v>14</v>
      </c>
      <c r="C27" s="8" t="s">
        <v>11</v>
      </c>
      <c r="D27" s="8" t="s">
        <v>11</v>
      </c>
      <c r="E27" s="8" t="s">
        <v>11</v>
      </c>
      <c r="F27" s="8" t="s">
        <v>11</v>
      </c>
      <c r="G27" s="8" t="s">
        <v>11</v>
      </c>
      <c r="H27" s="8" t="s">
        <v>11</v>
      </c>
      <c r="I27" s="8" t="s">
        <v>11</v>
      </c>
      <c r="J27" s="8" t="s">
        <v>11</v>
      </c>
      <c r="K27" s="8" t="s">
        <v>11</v>
      </c>
      <c r="L27" s="8" t="s">
        <v>11</v>
      </c>
      <c r="M27" s="8" t="s">
        <v>11</v>
      </c>
      <c r="N27" s="8" t="s">
        <v>11</v>
      </c>
      <c r="O27" s="8" t="s">
        <v>11</v>
      </c>
      <c r="P27" s="8" t="s">
        <v>11</v>
      </c>
      <c r="Q27" s="8" t="s">
        <v>11</v>
      </c>
      <c r="R27" s="8" t="s">
        <v>11</v>
      </c>
      <c r="S27" s="8" t="s">
        <v>11</v>
      </c>
      <c r="T27" s="8" t="s">
        <v>11</v>
      </c>
      <c r="U27" s="8" t="s">
        <v>11</v>
      </c>
      <c r="V27" s="8" t="s">
        <v>11</v>
      </c>
      <c r="W27" s="8" t="s">
        <v>11</v>
      </c>
      <c r="X27" s="8" t="s">
        <v>11</v>
      </c>
      <c r="Y27" s="8" t="s">
        <v>11</v>
      </c>
      <c r="Z27" s="8" t="s">
        <v>11</v>
      </c>
      <c r="AA27" s="8" t="s">
        <v>11</v>
      </c>
      <c r="AB27" s="8" t="s">
        <v>11</v>
      </c>
      <c r="AC27" s="8" t="s">
        <v>11</v>
      </c>
      <c r="AD27" s="8" t="s">
        <v>11</v>
      </c>
      <c r="AE27" s="8" t="s">
        <v>11</v>
      </c>
      <c r="AF27" s="8" t="s">
        <v>11</v>
      </c>
      <c r="AG27" s="8" t="s">
        <v>11</v>
      </c>
      <c r="AH27" s="2">
        <f t="shared" si="0"/>
        <v>0</v>
      </c>
    </row>
    <row r="28" spans="1:34" ht="19" customHeight="1" x14ac:dyDescent="0.6">
      <c r="A28" s="1" t="s">
        <v>35</v>
      </c>
      <c r="B28" s="1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</row>
    <row r="29" spans="1:34" ht="19" customHeight="1" x14ac:dyDescent="0.6">
      <c r="A29" s="10" t="s">
        <v>12</v>
      </c>
      <c r="B29" s="10" t="s">
        <v>6</v>
      </c>
      <c r="C29" s="12" t="s">
        <v>42</v>
      </c>
      <c r="D29" s="6"/>
      <c r="E29" s="6">
        <v>8</v>
      </c>
      <c r="F29" s="6">
        <v>8</v>
      </c>
      <c r="G29" s="6">
        <v>8</v>
      </c>
      <c r="H29" s="6">
        <v>8</v>
      </c>
      <c r="I29" s="6">
        <v>8</v>
      </c>
      <c r="J29" s="12" t="s">
        <v>42</v>
      </c>
      <c r="K29" s="6"/>
      <c r="L29" s="6">
        <v>8</v>
      </c>
      <c r="M29" s="6">
        <v>8</v>
      </c>
      <c r="N29" s="6">
        <v>8</v>
      </c>
      <c r="O29" s="6">
        <v>8</v>
      </c>
      <c r="P29" s="6">
        <v>8</v>
      </c>
      <c r="Q29" s="6">
        <v>6</v>
      </c>
      <c r="R29" s="6"/>
      <c r="S29" s="6">
        <v>8</v>
      </c>
      <c r="T29" s="6">
        <v>8</v>
      </c>
      <c r="U29" s="6">
        <v>8</v>
      </c>
      <c r="V29" s="6">
        <v>8</v>
      </c>
      <c r="W29" s="6">
        <v>8</v>
      </c>
      <c r="X29" s="6">
        <v>8</v>
      </c>
      <c r="Y29" s="6"/>
      <c r="Z29" s="6">
        <v>8</v>
      </c>
      <c r="AA29" s="6">
        <v>8</v>
      </c>
      <c r="AB29" s="6">
        <v>8</v>
      </c>
      <c r="AC29" s="6">
        <v>8</v>
      </c>
      <c r="AD29" s="6">
        <v>8</v>
      </c>
      <c r="AE29" s="12" t="s">
        <v>42</v>
      </c>
      <c r="AF29" s="6"/>
      <c r="AG29" s="6">
        <v>8</v>
      </c>
      <c r="AH29" s="2">
        <f t="shared" si="0"/>
        <v>182</v>
      </c>
    </row>
    <row r="30" spans="1:34" ht="19" customHeight="1" x14ac:dyDescent="0.6">
      <c r="A30" s="10" t="s">
        <v>8</v>
      </c>
      <c r="B30" s="10" t="s">
        <v>6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>
        <v>8</v>
      </c>
      <c r="AD30" s="6">
        <v>8</v>
      </c>
      <c r="AE30" s="12" t="s">
        <v>42</v>
      </c>
      <c r="AF30" s="6"/>
      <c r="AG30" s="6">
        <v>8</v>
      </c>
      <c r="AH30" s="2">
        <f t="shared" si="0"/>
        <v>24</v>
      </c>
    </row>
    <row r="31" spans="1:34" ht="19" customHeight="1" x14ac:dyDescent="0.6">
      <c r="A31" s="10" t="s">
        <v>9</v>
      </c>
      <c r="B31" s="10" t="s">
        <v>6</v>
      </c>
      <c r="C31" s="6">
        <v>7</v>
      </c>
      <c r="D31" s="6"/>
      <c r="E31" s="6">
        <v>8</v>
      </c>
      <c r="F31" s="6">
        <v>8</v>
      </c>
      <c r="G31" s="6">
        <v>8</v>
      </c>
      <c r="H31" s="6">
        <v>8</v>
      </c>
      <c r="I31" s="6">
        <v>8</v>
      </c>
      <c r="J31" s="6">
        <v>6</v>
      </c>
      <c r="K31" s="6"/>
      <c r="L31" s="6">
        <v>8</v>
      </c>
      <c r="M31" s="6">
        <v>8</v>
      </c>
      <c r="N31" s="6">
        <v>8</v>
      </c>
      <c r="O31" s="6">
        <v>8</v>
      </c>
      <c r="P31" s="6">
        <v>8</v>
      </c>
      <c r="Q31" s="6">
        <v>6</v>
      </c>
      <c r="R31" s="6"/>
      <c r="S31" s="6">
        <v>8</v>
      </c>
      <c r="T31" s="6">
        <v>8</v>
      </c>
      <c r="U31" s="6">
        <v>8</v>
      </c>
      <c r="V31" s="6">
        <v>8</v>
      </c>
      <c r="W31" s="6">
        <v>8</v>
      </c>
      <c r="X31" s="6">
        <v>8</v>
      </c>
      <c r="Y31" s="6"/>
      <c r="Z31" s="6">
        <v>8</v>
      </c>
      <c r="AA31" s="6">
        <v>8</v>
      </c>
      <c r="AB31" s="6">
        <v>8</v>
      </c>
      <c r="AC31" s="6">
        <v>8</v>
      </c>
      <c r="AD31" s="6">
        <v>8</v>
      </c>
      <c r="AE31" s="6">
        <v>6</v>
      </c>
      <c r="AF31" s="6"/>
      <c r="AG31" s="6">
        <v>8</v>
      </c>
      <c r="AH31" s="2">
        <f t="shared" si="0"/>
        <v>201</v>
      </c>
    </row>
    <row r="32" spans="1:34" ht="19" customHeight="1" x14ac:dyDescent="0.6">
      <c r="A32" s="10" t="s">
        <v>5</v>
      </c>
      <c r="B32" s="10" t="s">
        <v>6</v>
      </c>
      <c r="C32" s="12" t="s">
        <v>42</v>
      </c>
      <c r="D32" s="6"/>
      <c r="E32" s="6">
        <v>8</v>
      </c>
      <c r="F32" s="6">
        <v>8</v>
      </c>
      <c r="G32" s="6">
        <v>8</v>
      </c>
      <c r="H32" s="6">
        <v>8</v>
      </c>
      <c r="I32" s="6">
        <v>8</v>
      </c>
      <c r="J32" s="6">
        <v>5</v>
      </c>
      <c r="K32" s="6"/>
      <c r="L32" s="6">
        <v>8</v>
      </c>
      <c r="M32" s="6">
        <v>8</v>
      </c>
      <c r="N32" s="6">
        <v>8</v>
      </c>
      <c r="O32" s="6">
        <v>8</v>
      </c>
      <c r="P32" s="6">
        <v>8</v>
      </c>
      <c r="Q32" s="12" t="s">
        <v>42</v>
      </c>
      <c r="R32" s="6"/>
      <c r="S32" s="12" t="s">
        <v>42</v>
      </c>
      <c r="T32" s="12" t="s">
        <v>42</v>
      </c>
      <c r="U32" s="6">
        <v>8</v>
      </c>
      <c r="V32" s="6">
        <v>8</v>
      </c>
      <c r="W32" s="12" t="s">
        <v>42</v>
      </c>
      <c r="X32" s="12" t="s">
        <v>42</v>
      </c>
      <c r="Y32" s="15"/>
      <c r="Z32" s="12" t="s">
        <v>42</v>
      </c>
      <c r="AA32" s="12" t="s">
        <v>42</v>
      </c>
      <c r="AB32" s="12" t="s">
        <v>42</v>
      </c>
      <c r="AC32" s="12" t="s">
        <v>42</v>
      </c>
      <c r="AD32" s="12" t="s">
        <v>42</v>
      </c>
      <c r="AE32" s="12" t="s">
        <v>42</v>
      </c>
      <c r="AF32" s="6"/>
      <c r="AG32" s="6">
        <v>8</v>
      </c>
      <c r="AH32" s="2">
        <f t="shared" si="0"/>
        <v>109</v>
      </c>
    </row>
    <row r="33" spans="1:34" ht="19" customHeight="1" x14ac:dyDescent="0.6">
      <c r="A33" s="10" t="s">
        <v>7</v>
      </c>
      <c r="B33" s="10" t="s">
        <v>6</v>
      </c>
      <c r="C33" s="12" t="s">
        <v>42</v>
      </c>
      <c r="D33" s="6"/>
      <c r="E33" s="6">
        <v>8</v>
      </c>
      <c r="F33" s="6">
        <v>8</v>
      </c>
      <c r="G33" s="6">
        <v>8</v>
      </c>
      <c r="H33" s="6">
        <v>8</v>
      </c>
      <c r="I33" s="6">
        <v>8</v>
      </c>
      <c r="J33" s="12" t="s">
        <v>42</v>
      </c>
      <c r="K33" s="6"/>
      <c r="L33" s="6">
        <v>8</v>
      </c>
      <c r="M33" s="6">
        <v>8</v>
      </c>
      <c r="N33" s="6">
        <v>8</v>
      </c>
      <c r="O33" s="6">
        <v>8</v>
      </c>
      <c r="P33" s="6">
        <v>8</v>
      </c>
      <c r="Q33" s="12" t="s">
        <v>42</v>
      </c>
      <c r="R33" s="6"/>
      <c r="S33" s="14" t="s">
        <v>63</v>
      </c>
      <c r="T33" s="14" t="s">
        <v>63</v>
      </c>
      <c r="U33" s="14" t="s">
        <v>63</v>
      </c>
      <c r="V33" s="14" t="s">
        <v>63</v>
      </c>
      <c r="W33" s="14" t="s">
        <v>63</v>
      </c>
      <c r="X33" s="14" t="s">
        <v>63</v>
      </c>
      <c r="Y33" s="6"/>
      <c r="Z33" s="6">
        <v>8</v>
      </c>
      <c r="AA33" s="6">
        <v>8</v>
      </c>
      <c r="AB33" s="6">
        <v>8</v>
      </c>
      <c r="AC33" s="6">
        <v>8</v>
      </c>
      <c r="AD33" s="6">
        <v>8</v>
      </c>
      <c r="AE33" s="6">
        <v>5</v>
      </c>
      <c r="AF33" s="6"/>
      <c r="AG33" s="6">
        <v>8</v>
      </c>
      <c r="AH33" s="2">
        <f t="shared" si="0"/>
        <v>133</v>
      </c>
    </row>
    <row r="34" spans="1:34" ht="19" customHeight="1" x14ac:dyDescent="0.6">
      <c r="A34" s="10" t="s">
        <v>62</v>
      </c>
      <c r="B34" s="10" t="s">
        <v>6</v>
      </c>
      <c r="C34" s="6">
        <v>7</v>
      </c>
      <c r="D34" s="6"/>
      <c r="E34" s="6">
        <v>8</v>
      </c>
      <c r="F34" s="6">
        <v>8</v>
      </c>
      <c r="G34" s="6">
        <v>8</v>
      </c>
      <c r="H34" s="6">
        <v>8</v>
      </c>
      <c r="I34" s="6">
        <v>8</v>
      </c>
      <c r="J34" s="12" t="s">
        <v>42</v>
      </c>
      <c r="K34" s="6"/>
      <c r="L34" s="6">
        <v>8</v>
      </c>
      <c r="M34" s="6">
        <v>8</v>
      </c>
      <c r="N34" s="6">
        <v>8</v>
      </c>
      <c r="O34" s="6">
        <v>8</v>
      </c>
      <c r="P34" s="6">
        <v>8</v>
      </c>
      <c r="Q34" s="6">
        <v>6</v>
      </c>
      <c r="R34" s="6"/>
      <c r="S34" s="6">
        <v>8</v>
      </c>
      <c r="T34" s="6">
        <v>8</v>
      </c>
      <c r="U34" s="6">
        <v>8</v>
      </c>
      <c r="V34" s="6">
        <v>8</v>
      </c>
      <c r="W34" s="6">
        <v>8</v>
      </c>
      <c r="X34" s="6">
        <v>8</v>
      </c>
      <c r="Y34" s="6"/>
      <c r="Z34" s="6">
        <v>8</v>
      </c>
      <c r="AA34" s="6">
        <v>8</v>
      </c>
      <c r="AB34" s="6">
        <v>8</v>
      </c>
      <c r="AC34" s="6">
        <v>8</v>
      </c>
      <c r="AD34" s="6">
        <v>8</v>
      </c>
      <c r="AE34" s="12" t="s">
        <v>42</v>
      </c>
      <c r="AF34" s="6"/>
      <c r="AG34" s="6">
        <v>8</v>
      </c>
      <c r="AH34" s="2">
        <f t="shared" si="0"/>
        <v>189</v>
      </c>
    </row>
    <row r="35" spans="1:34" ht="19" customHeight="1" x14ac:dyDescent="0.6">
      <c r="A35" s="10" t="s">
        <v>10</v>
      </c>
      <c r="B35" s="10" t="s">
        <v>44</v>
      </c>
      <c r="C35" s="6">
        <v>5</v>
      </c>
      <c r="D35" s="6"/>
      <c r="E35" s="12" t="s">
        <v>42</v>
      </c>
      <c r="F35" s="6">
        <v>8</v>
      </c>
      <c r="G35" s="6">
        <v>8</v>
      </c>
      <c r="H35" s="6">
        <v>8</v>
      </c>
      <c r="I35" s="6">
        <v>8</v>
      </c>
      <c r="J35" s="6">
        <v>5</v>
      </c>
      <c r="K35" s="6"/>
      <c r="L35" s="6">
        <v>8</v>
      </c>
      <c r="M35" s="6">
        <v>8</v>
      </c>
      <c r="N35" s="6">
        <v>8</v>
      </c>
      <c r="O35" s="6">
        <v>8</v>
      </c>
      <c r="P35" s="6">
        <v>8</v>
      </c>
      <c r="Q35" s="6">
        <v>5</v>
      </c>
      <c r="R35" s="6"/>
      <c r="S35" s="6">
        <v>8</v>
      </c>
      <c r="T35" s="12" t="s">
        <v>42</v>
      </c>
      <c r="U35" s="8" t="s">
        <v>11</v>
      </c>
      <c r="V35" s="8" t="s">
        <v>11</v>
      </c>
      <c r="W35" s="8" t="s">
        <v>11</v>
      </c>
      <c r="X35" s="8" t="s">
        <v>11</v>
      </c>
      <c r="Y35" s="8" t="s">
        <v>11</v>
      </c>
      <c r="Z35" s="8" t="s">
        <v>64</v>
      </c>
      <c r="AA35" s="6">
        <v>8</v>
      </c>
      <c r="AB35" s="6">
        <v>8</v>
      </c>
      <c r="AC35" s="6">
        <v>8</v>
      </c>
      <c r="AD35" s="6">
        <v>8</v>
      </c>
      <c r="AE35" s="6">
        <v>5</v>
      </c>
      <c r="AF35" s="6"/>
      <c r="AG35" s="6">
        <v>8</v>
      </c>
      <c r="AH35" s="2">
        <f>SUM(C35:AG35)+8</f>
        <v>148</v>
      </c>
    </row>
  </sheetData>
  <customSheetViews>
    <customSheetView guid="{4F012F30-D444-4BDC-A46D-4E093BC826A4}" showPageBreaks="1">
      <selection activeCell="AH20" sqref="AH20"/>
      <pageMargins left="0.7" right="0.7" top="0.75" bottom="0.75" header="0.3" footer="0.3"/>
      <pageSetup paperSize="9" orientation="portrait" r:id="rId1"/>
    </customSheetView>
    <customSheetView guid="{6A9CF483-4E07-4BEC-A981-7B7BD644893F}" scale="70">
      <selection sqref="A1:XFD1048576"/>
      <pageMargins left="0.7" right="0.7" top="0.75" bottom="0.75" header="0.3" footer="0.3"/>
    </customSheetView>
    <customSheetView guid="{36A16029-917F-49F3-B517-DD56BDC12DAB}" scale="70">
      <selection activeCell="W36" sqref="W36:X36"/>
      <pageMargins left="0.7" right="0.7" top="0.75" bottom="0.75" header="0.3" footer="0.3"/>
    </customSheetView>
    <customSheetView guid="{723DC0BF-2CF0-4DAE-96BF-2EF569BE2144}" scale="70" topLeftCell="A10">
      <selection activeCell="AF21" sqref="AF21"/>
      <pageMargins left="0.7" right="0.7" top="0.75" bottom="0.75" header="0.3" footer="0.3"/>
    </customSheetView>
    <customSheetView guid="{65ED0166-B869-4B91-A144-8B5BCAA6661C}" scale="70" topLeftCell="A7">
      <selection activeCell="F27" sqref="F27"/>
      <pageMargins left="0.7" right="0.7" top="0.75" bottom="0.75" header="0.3" footer="0.3"/>
    </customSheetView>
    <customSheetView guid="{DA405C25-BFAD-40C2-8078-4938CB55E50C}" scale="70">
      <selection activeCell="AH20" sqref="AH20"/>
      <pageMargins left="0.7" right="0.7" top="0.75" bottom="0.75" header="0.3" footer="0.3"/>
      <pageSetup paperSize="9" orientation="portrait" r:id="rId2"/>
    </customSheetView>
    <customSheetView guid="{20FEDB4B-47F3-466C-A344-03AE32A4ADB6}" scale="70">
      <selection activeCell="AH20" sqref="AH20"/>
      <pageMargins left="0.7" right="0.7" top="0.75" bottom="0.75" header="0.3" footer="0.3"/>
      <pageSetup paperSize="9" orientation="portrait" r:id="rId3"/>
    </customSheetView>
  </customSheetViews>
  <phoneticPr fontId="4" type="noConversion"/>
  <pageMargins left="0.7" right="0.7" top="0.75" bottom="0.75" header="0.3" footer="0.3"/>
  <pageSetup paperSize="9" orientation="portrait"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1BD20-5260-4848-B409-67320D678FFA}">
  <dimension ref="A1:AH37"/>
  <sheetViews>
    <sheetView zoomScale="70" zoomScaleNormal="70" workbookViewId="0">
      <selection activeCell="AP7" sqref="AP7"/>
    </sheetView>
  </sheetViews>
  <sheetFormatPr defaultColWidth="9.15625" defaultRowHeight="15.6" x14ac:dyDescent="0.6"/>
  <cols>
    <col min="1" max="1" width="26.26171875" style="4" customWidth="1"/>
    <col min="2" max="2" width="32.83984375" style="4" customWidth="1"/>
    <col min="3" max="32" width="6.41796875" style="11" customWidth="1"/>
    <col min="33" max="16384" width="9.15625" style="4"/>
  </cols>
  <sheetData>
    <row r="1" spans="1:34" x14ac:dyDescent="0.6">
      <c r="B1" s="4" t="s">
        <v>45</v>
      </c>
      <c r="C1" s="11" t="s">
        <v>52</v>
      </c>
      <c r="D1" s="11" t="s">
        <v>53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J1" s="11" t="s">
        <v>52</v>
      </c>
      <c r="K1" s="11" t="s">
        <v>53</v>
      </c>
      <c r="L1" s="11" t="s">
        <v>47</v>
      </c>
      <c r="M1" s="11" t="s">
        <v>48</v>
      </c>
      <c r="N1" s="11" t="s">
        <v>49</v>
      </c>
      <c r="O1" s="11" t="s">
        <v>50</v>
      </c>
      <c r="P1" s="11" t="s">
        <v>51</v>
      </c>
      <c r="Q1" s="11" t="s">
        <v>52</v>
      </c>
      <c r="R1" s="11" t="s">
        <v>53</v>
      </c>
      <c r="S1" s="11" t="s">
        <v>47</v>
      </c>
      <c r="T1" s="11" t="s">
        <v>48</v>
      </c>
      <c r="U1" s="11" t="s">
        <v>49</v>
      </c>
      <c r="V1" s="11" t="s">
        <v>50</v>
      </c>
      <c r="W1" s="11" t="s">
        <v>51</v>
      </c>
      <c r="X1" s="11" t="s">
        <v>52</v>
      </c>
      <c r="Y1" s="11" t="s">
        <v>53</v>
      </c>
      <c r="Z1" s="11" t="s">
        <v>47</v>
      </c>
      <c r="AA1" s="11" t="s">
        <v>48</v>
      </c>
      <c r="AB1" s="11" t="s">
        <v>49</v>
      </c>
      <c r="AC1" s="11" t="s">
        <v>50</v>
      </c>
      <c r="AD1" s="11" t="s">
        <v>51</v>
      </c>
      <c r="AE1" s="11" t="s">
        <v>52</v>
      </c>
      <c r="AF1" s="11" t="s">
        <v>53</v>
      </c>
    </row>
    <row r="2" spans="1:34" ht="19" customHeight="1" x14ac:dyDescent="0.6">
      <c r="A2" s="1" t="s">
        <v>38</v>
      </c>
      <c r="B2" s="1" t="s">
        <v>43</v>
      </c>
      <c r="C2" s="3">
        <v>44866</v>
      </c>
      <c r="D2" s="3">
        <v>44867</v>
      </c>
      <c r="E2" s="3">
        <v>44868</v>
      </c>
      <c r="F2" s="3">
        <v>44869</v>
      </c>
      <c r="G2" s="3">
        <v>44870</v>
      </c>
      <c r="H2" s="3">
        <v>44871</v>
      </c>
      <c r="I2" s="3">
        <v>44872</v>
      </c>
      <c r="J2" s="3">
        <v>44873</v>
      </c>
      <c r="K2" s="3">
        <v>44874</v>
      </c>
      <c r="L2" s="3">
        <v>44875</v>
      </c>
      <c r="M2" s="3">
        <v>44876</v>
      </c>
      <c r="N2" s="3">
        <v>44877</v>
      </c>
      <c r="O2" s="3">
        <v>44878</v>
      </c>
      <c r="P2" s="3">
        <v>44879</v>
      </c>
      <c r="Q2" s="3">
        <v>44880</v>
      </c>
      <c r="R2" s="3">
        <v>44881</v>
      </c>
      <c r="S2" s="3">
        <v>44882</v>
      </c>
      <c r="T2" s="3">
        <v>44883</v>
      </c>
      <c r="U2" s="3">
        <v>44884</v>
      </c>
      <c r="V2" s="3">
        <v>44885</v>
      </c>
      <c r="W2" s="3">
        <v>44886</v>
      </c>
      <c r="X2" s="3">
        <v>44887</v>
      </c>
      <c r="Y2" s="3">
        <v>44888</v>
      </c>
      <c r="Z2" s="3">
        <v>44889</v>
      </c>
      <c r="AA2" s="3">
        <v>44890</v>
      </c>
      <c r="AB2" s="3">
        <v>44891</v>
      </c>
      <c r="AC2" s="3">
        <v>44892</v>
      </c>
      <c r="AD2" s="3">
        <v>44893</v>
      </c>
      <c r="AE2" s="3">
        <v>44894</v>
      </c>
      <c r="AF2" s="3">
        <v>44895</v>
      </c>
      <c r="AG2" s="2" t="s">
        <v>37</v>
      </c>
    </row>
    <row r="3" spans="1:34" ht="19" customHeight="1" x14ac:dyDescent="0.6">
      <c r="A3" s="5" t="s">
        <v>39</v>
      </c>
      <c r="B3" s="5" t="s">
        <v>0</v>
      </c>
      <c r="C3" s="6">
        <v>8</v>
      </c>
      <c r="D3" s="6">
        <v>8</v>
      </c>
      <c r="E3" s="6">
        <v>8</v>
      </c>
      <c r="F3" s="17">
        <v>9</v>
      </c>
      <c r="G3" s="19">
        <v>11</v>
      </c>
      <c r="H3" s="17">
        <v>8</v>
      </c>
      <c r="I3" s="12" t="s">
        <v>42</v>
      </c>
      <c r="J3" s="6">
        <v>8</v>
      </c>
      <c r="K3" s="6">
        <v>8</v>
      </c>
      <c r="L3" s="6">
        <v>8</v>
      </c>
      <c r="M3" s="6">
        <v>8</v>
      </c>
      <c r="N3" s="12" t="s">
        <v>42</v>
      </c>
      <c r="O3" s="6"/>
      <c r="P3" s="6">
        <v>8</v>
      </c>
      <c r="Q3" s="6">
        <v>8</v>
      </c>
      <c r="R3" s="6">
        <v>8</v>
      </c>
      <c r="S3" s="6">
        <v>8</v>
      </c>
      <c r="T3" s="6">
        <v>8</v>
      </c>
      <c r="U3" s="6">
        <v>5</v>
      </c>
      <c r="V3" s="6"/>
      <c r="W3" s="6">
        <v>8</v>
      </c>
      <c r="X3" s="6">
        <v>8</v>
      </c>
      <c r="Y3" s="6">
        <v>8</v>
      </c>
      <c r="Z3" s="6">
        <v>8</v>
      </c>
      <c r="AA3" s="6">
        <v>8</v>
      </c>
      <c r="AB3" s="6">
        <v>5</v>
      </c>
      <c r="AC3" s="6"/>
      <c r="AD3" s="6">
        <v>8</v>
      </c>
      <c r="AE3" s="12" t="s">
        <v>42</v>
      </c>
      <c r="AF3" s="6">
        <v>8</v>
      </c>
      <c r="AG3" s="2">
        <f>SUM(C3:AF3)</f>
        <v>190</v>
      </c>
      <c r="AH3" s="13"/>
    </row>
    <row r="4" spans="1:34" ht="19" customHeight="1" x14ac:dyDescent="0.6">
      <c r="A4" s="5" t="s">
        <v>1</v>
      </c>
      <c r="B4" s="5" t="s">
        <v>2</v>
      </c>
      <c r="C4" s="6">
        <v>8</v>
      </c>
      <c r="D4" s="6">
        <v>8</v>
      </c>
      <c r="E4" s="6">
        <v>8</v>
      </c>
      <c r="F4" s="17">
        <v>6</v>
      </c>
      <c r="G4" s="6">
        <v>6</v>
      </c>
      <c r="H4" s="18"/>
      <c r="I4" s="6">
        <v>8</v>
      </c>
      <c r="J4" s="6">
        <v>8</v>
      </c>
      <c r="K4" s="6">
        <v>8</v>
      </c>
      <c r="L4" s="6">
        <v>8</v>
      </c>
      <c r="M4" s="6">
        <v>8</v>
      </c>
      <c r="N4" s="6">
        <v>5</v>
      </c>
      <c r="O4" s="6"/>
      <c r="P4" s="6">
        <v>8</v>
      </c>
      <c r="Q4" s="6">
        <v>8</v>
      </c>
      <c r="R4" s="6">
        <v>8</v>
      </c>
      <c r="S4" s="6">
        <v>8</v>
      </c>
      <c r="T4" s="6">
        <v>8</v>
      </c>
      <c r="U4" s="6">
        <v>5</v>
      </c>
      <c r="V4" s="6"/>
      <c r="W4" s="6">
        <v>8</v>
      </c>
      <c r="X4" s="6">
        <v>8</v>
      </c>
      <c r="Y4" s="6">
        <v>8</v>
      </c>
      <c r="Z4" s="6">
        <v>8</v>
      </c>
      <c r="AA4" s="6">
        <v>8</v>
      </c>
      <c r="AB4" s="6">
        <v>5</v>
      </c>
      <c r="AC4" s="6"/>
      <c r="AD4" s="6">
        <v>8</v>
      </c>
      <c r="AE4" s="6">
        <v>8</v>
      </c>
      <c r="AF4" s="6">
        <v>8</v>
      </c>
      <c r="AG4" s="2">
        <f>SUM(C4:AF4)</f>
        <v>195</v>
      </c>
    </row>
    <row r="5" spans="1:34" ht="19" customHeight="1" x14ac:dyDescent="0.6">
      <c r="A5" s="5" t="s">
        <v>23</v>
      </c>
      <c r="B5" s="5" t="s">
        <v>46</v>
      </c>
      <c r="C5" s="6">
        <v>8</v>
      </c>
      <c r="D5" s="6">
        <v>8</v>
      </c>
      <c r="E5" s="6">
        <v>8</v>
      </c>
      <c r="F5" s="17">
        <v>11</v>
      </c>
      <c r="G5" s="19">
        <v>11</v>
      </c>
      <c r="H5" s="17">
        <v>8</v>
      </c>
      <c r="I5" s="6">
        <v>8</v>
      </c>
      <c r="J5" s="6">
        <v>8</v>
      </c>
      <c r="K5" s="6">
        <v>8</v>
      </c>
      <c r="L5" s="6">
        <v>8</v>
      </c>
      <c r="M5" s="6">
        <v>8</v>
      </c>
      <c r="N5" s="6">
        <v>6</v>
      </c>
      <c r="O5" s="6"/>
      <c r="P5" s="6">
        <v>8</v>
      </c>
      <c r="Q5" s="6">
        <v>8</v>
      </c>
      <c r="R5" s="6">
        <v>8</v>
      </c>
      <c r="S5" s="6">
        <v>10</v>
      </c>
      <c r="T5" s="6">
        <v>9</v>
      </c>
      <c r="U5" s="6">
        <v>5</v>
      </c>
      <c r="V5" s="6"/>
      <c r="W5" s="6">
        <v>8</v>
      </c>
      <c r="X5" s="6">
        <v>8</v>
      </c>
      <c r="Y5" s="6">
        <v>8</v>
      </c>
      <c r="Z5" s="6">
        <v>8</v>
      </c>
      <c r="AA5" s="6">
        <v>8</v>
      </c>
      <c r="AB5" s="6">
        <v>5</v>
      </c>
      <c r="AC5" s="6"/>
      <c r="AD5" s="6">
        <v>8</v>
      </c>
      <c r="AE5" s="6">
        <v>8</v>
      </c>
      <c r="AF5" s="6">
        <v>8</v>
      </c>
      <c r="AG5" s="2">
        <f>SUM(C5:AF5)</f>
        <v>217</v>
      </c>
    </row>
    <row r="6" spans="1:34" ht="19" customHeight="1" x14ac:dyDescent="0.6">
      <c r="A6" s="5" t="s">
        <v>3</v>
      </c>
      <c r="B6" s="5" t="s">
        <v>4</v>
      </c>
      <c r="C6" s="6">
        <v>8</v>
      </c>
      <c r="D6" s="6">
        <v>8</v>
      </c>
      <c r="E6" s="6">
        <v>8</v>
      </c>
      <c r="F6" s="17">
        <v>2</v>
      </c>
      <c r="G6" s="6"/>
      <c r="H6" s="18"/>
      <c r="I6" s="6">
        <v>8</v>
      </c>
      <c r="J6" s="6">
        <v>8</v>
      </c>
      <c r="K6" s="6">
        <v>8</v>
      </c>
      <c r="L6" s="6">
        <v>8</v>
      </c>
      <c r="M6" s="6">
        <v>8</v>
      </c>
      <c r="N6" s="6">
        <v>5</v>
      </c>
      <c r="O6" s="6"/>
      <c r="P6" s="6">
        <v>8</v>
      </c>
      <c r="Q6" s="6">
        <v>6</v>
      </c>
      <c r="R6" s="6">
        <v>8</v>
      </c>
      <c r="S6" s="6">
        <v>5</v>
      </c>
      <c r="T6" s="6">
        <v>8</v>
      </c>
      <c r="U6" s="6">
        <v>5</v>
      </c>
      <c r="V6" s="6"/>
      <c r="W6" s="6">
        <v>8</v>
      </c>
      <c r="X6" s="6">
        <v>8</v>
      </c>
      <c r="Y6" s="6">
        <v>8</v>
      </c>
      <c r="Z6" s="6">
        <v>8</v>
      </c>
      <c r="AA6" s="6">
        <v>8</v>
      </c>
      <c r="AB6" s="6">
        <v>2</v>
      </c>
      <c r="AC6" s="6"/>
      <c r="AD6" s="6">
        <v>7</v>
      </c>
      <c r="AE6" s="6">
        <v>4</v>
      </c>
      <c r="AF6" s="6">
        <v>8</v>
      </c>
      <c r="AG6" s="2">
        <f>SUM(C6:AF6)+13</f>
        <v>185</v>
      </c>
    </row>
    <row r="7" spans="1:34" ht="19" customHeight="1" x14ac:dyDescent="0.6">
      <c r="A7" s="1" t="s">
        <v>34</v>
      </c>
      <c r="B7" s="1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 spans="1:34" ht="19" customHeight="1" x14ac:dyDescent="0.6">
      <c r="A8" s="5" t="s">
        <v>15</v>
      </c>
      <c r="B8" s="5" t="s">
        <v>33</v>
      </c>
      <c r="C8" s="6">
        <v>11</v>
      </c>
      <c r="D8" s="6"/>
      <c r="E8" s="6"/>
      <c r="F8" s="6">
        <v>11</v>
      </c>
      <c r="G8" s="6">
        <v>11</v>
      </c>
      <c r="H8" s="6"/>
      <c r="I8" s="6"/>
      <c r="J8" s="6">
        <v>11</v>
      </c>
      <c r="K8" s="6">
        <v>11</v>
      </c>
      <c r="L8" s="6"/>
      <c r="M8" s="6"/>
      <c r="N8" s="6">
        <v>11</v>
      </c>
      <c r="O8" s="6">
        <v>8</v>
      </c>
      <c r="P8" s="6"/>
      <c r="Q8" s="6"/>
      <c r="R8" s="6">
        <v>11</v>
      </c>
      <c r="S8" s="6">
        <v>11</v>
      </c>
      <c r="T8" s="6"/>
      <c r="U8" s="6"/>
      <c r="V8" s="6">
        <v>7</v>
      </c>
      <c r="W8" s="6">
        <v>11</v>
      </c>
      <c r="X8" s="6"/>
      <c r="Y8" s="6"/>
      <c r="Z8" s="6">
        <v>10</v>
      </c>
      <c r="AA8" s="6">
        <v>11</v>
      </c>
      <c r="AB8" s="6"/>
      <c r="AC8" s="6"/>
      <c r="AD8" s="6">
        <v>11</v>
      </c>
      <c r="AE8" s="6">
        <v>11</v>
      </c>
      <c r="AF8" s="6"/>
      <c r="AG8" s="2">
        <f>SUM(C8:AF8)</f>
        <v>157</v>
      </c>
    </row>
    <row r="9" spans="1:34" ht="19" customHeight="1" x14ac:dyDescent="0.6">
      <c r="A9" s="10" t="s">
        <v>16</v>
      </c>
      <c r="B9" s="10" t="s">
        <v>14</v>
      </c>
      <c r="C9" s="6">
        <v>11</v>
      </c>
      <c r="D9" s="6"/>
      <c r="E9" s="6"/>
      <c r="F9" s="6">
        <v>11</v>
      </c>
      <c r="G9" s="6">
        <v>11</v>
      </c>
      <c r="H9" s="6"/>
      <c r="I9" s="6"/>
      <c r="J9" s="6">
        <v>11</v>
      </c>
      <c r="K9" s="6">
        <v>11</v>
      </c>
      <c r="L9" s="6"/>
      <c r="M9" s="6"/>
      <c r="N9" s="6">
        <v>11</v>
      </c>
      <c r="O9" s="6">
        <v>8</v>
      </c>
      <c r="P9" s="6"/>
      <c r="Q9" s="6"/>
      <c r="R9" s="6">
        <v>11</v>
      </c>
      <c r="S9" s="6">
        <v>11</v>
      </c>
      <c r="T9" s="6"/>
      <c r="U9" s="6"/>
      <c r="V9" s="6">
        <v>7</v>
      </c>
      <c r="W9" s="6">
        <v>11</v>
      </c>
      <c r="X9" s="6"/>
      <c r="Y9" s="6"/>
      <c r="Z9" s="6"/>
      <c r="AA9" s="6">
        <v>11</v>
      </c>
      <c r="AB9" s="6"/>
      <c r="AC9" s="6">
        <v>8</v>
      </c>
      <c r="AD9" s="6">
        <v>11</v>
      </c>
      <c r="AE9" s="6">
        <v>11</v>
      </c>
      <c r="AF9" s="6"/>
      <c r="AG9" s="2">
        <f t="shared" ref="AG9:AG15" si="0">SUM(C9:AF9)</f>
        <v>155</v>
      </c>
    </row>
    <row r="10" spans="1:34" ht="19" customHeight="1" x14ac:dyDescent="0.6">
      <c r="A10" s="10" t="s">
        <v>17</v>
      </c>
      <c r="B10" s="10" t="s">
        <v>14</v>
      </c>
      <c r="C10" s="6">
        <v>11</v>
      </c>
      <c r="D10" s="6"/>
      <c r="E10" s="6"/>
      <c r="F10" s="6">
        <v>11</v>
      </c>
      <c r="G10" s="6">
        <v>11</v>
      </c>
      <c r="H10" s="17">
        <v>5</v>
      </c>
      <c r="I10" s="6"/>
      <c r="J10" s="6">
        <v>11</v>
      </c>
      <c r="K10" s="6">
        <v>11</v>
      </c>
      <c r="L10" s="6"/>
      <c r="M10" s="6"/>
      <c r="N10" s="6">
        <v>11</v>
      </c>
      <c r="O10" s="6">
        <v>8</v>
      </c>
      <c r="P10" s="6"/>
      <c r="Q10" s="6"/>
      <c r="R10" s="6">
        <v>11</v>
      </c>
      <c r="S10" s="12"/>
      <c r="T10" s="6"/>
      <c r="U10" s="6"/>
      <c r="V10" s="6">
        <v>7</v>
      </c>
      <c r="W10" s="6">
        <v>11</v>
      </c>
      <c r="X10" s="6"/>
      <c r="Y10" s="6"/>
      <c r="Z10" s="6">
        <v>10</v>
      </c>
      <c r="AA10" s="6">
        <v>11</v>
      </c>
      <c r="AB10" s="6"/>
      <c r="AC10" s="6"/>
      <c r="AD10" s="6">
        <v>11</v>
      </c>
      <c r="AE10" s="6">
        <v>11</v>
      </c>
      <c r="AF10" s="6"/>
      <c r="AG10" s="2">
        <f t="shared" si="0"/>
        <v>151</v>
      </c>
    </row>
    <row r="11" spans="1:34" ht="19" customHeight="1" x14ac:dyDescent="0.6">
      <c r="A11" s="10" t="s">
        <v>19</v>
      </c>
      <c r="B11" s="10" t="s">
        <v>14</v>
      </c>
      <c r="C11" s="6">
        <v>11</v>
      </c>
      <c r="D11" s="6"/>
      <c r="E11" s="6"/>
      <c r="F11" s="6">
        <v>11</v>
      </c>
      <c r="G11" s="6">
        <v>11</v>
      </c>
      <c r="H11" s="6"/>
      <c r="I11" s="6"/>
      <c r="J11" s="6">
        <v>11</v>
      </c>
      <c r="K11" s="6">
        <v>11</v>
      </c>
      <c r="L11" s="6"/>
      <c r="M11" s="6"/>
      <c r="N11" s="6">
        <v>11</v>
      </c>
      <c r="O11" s="6">
        <v>8</v>
      </c>
      <c r="P11" s="6"/>
      <c r="Q11" s="6"/>
      <c r="R11" s="6">
        <v>11</v>
      </c>
      <c r="S11" s="6">
        <v>11</v>
      </c>
      <c r="T11" s="6"/>
      <c r="U11" s="6"/>
      <c r="V11" s="6">
        <v>7</v>
      </c>
      <c r="W11" s="6">
        <v>11</v>
      </c>
      <c r="X11" s="6"/>
      <c r="Y11" s="6"/>
      <c r="Z11" s="6">
        <v>10</v>
      </c>
      <c r="AA11" s="6">
        <v>11</v>
      </c>
      <c r="AB11" s="6"/>
      <c r="AC11" s="6"/>
      <c r="AD11" s="6">
        <v>11</v>
      </c>
      <c r="AE11" s="6">
        <v>11</v>
      </c>
      <c r="AF11" s="6"/>
      <c r="AG11" s="2">
        <f t="shared" si="0"/>
        <v>157</v>
      </c>
    </row>
    <row r="12" spans="1:34" ht="19" customHeight="1" x14ac:dyDescent="0.6">
      <c r="A12" s="10" t="s">
        <v>21</v>
      </c>
      <c r="B12" s="10" t="s">
        <v>14</v>
      </c>
      <c r="C12" s="6">
        <v>11</v>
      </c>
      <c r="D12" s="6"/>
      <c r="E12" s="6"/>
      <c r="F12" s="6">
        <v>11</v>
      </c>
      <c r="G12" s="6">
        <v>11</v>
      </c>
      <c r="H12" s="17">
        <v>5</v>
      </c>
      <c r="I12" s="6"/>
      <c r="J12" s="6">
        <v>11</v>
      </c>
      <c r="K12" s="6">
        <v>11</v>
      </c>
      <c r="L12" s="6"/>
      <c r="M12" s="6"/>
      <c r="N12" s="6">
        <v>11</v>
      </c>
      <c r="O12" s="6">
        <v>8</v>
      </c>
      <c r="P12" s="6"/>
      <c r="Q12" s="6"/>
      <c r="R12" s="6">
        <v>11</v>
      </c>
      <c r="S12" s="6">
        <v>11</v>
      </c>
      <c r="T12" s="6"/>
      <c r="U12" s="6"/>
      <c r="V12" s="6">
        <v>7</v>
      </c>
      <c r="W12" s="6">
        <v>11</v>
      </c>
      <c r="X12" s="6"/>
      <c r="Y12" s="6"/>
      <c r="Z12" s="6">
        <v>10</v>
      </c>
      <c r="AA12" s="6">
        <v>11</v>
      </c>
      <c r="AB12" s="6"/>
      <c r="AC12" s="6"/>
      <c r="AD12" s="6">
        <v>11</v>
      </c>
      <c r="AE12" s="6">
        <v>11</v>
      </c>
      <c r="AF12" s="6"/>
      <c r="AG12" s="2">
        <f t="shared" si="0"/>
        <v>162</v>
      </c>
    </row>
    <row r="13" spans="1:34" ht="19" customHeight="1" x14ac:dyDescent="0.6">
      <c r="A13" s="10" t="s">
        <v>60</v>
      </c>
      <c r="B13" s="10" t="s">
        <v>14</v>
      </c>
      <c r="C13" s="6">
        <v>11</v>
      </c>
      <c r="D13" s="6">
        <v>6</v>
      </c>
      <c r="E13" s="6"/>
      <c r="F13" s="12" t="s">
        <v>42</v>
      </c>
      <c r="G13" s="12" t="s">
        <v>42</v>
      </c>
      <c r="H13" s="6"/>
      <c r="I13" s="6"/>
      <c r="J13" s="6">
        <v>11</v>
      </c>
      <c r="K13" s="6">
        <v>11</v>
      </c>
      <c r="L13" s="6"/>
      <c r="M13" s="6"/>
      <c r="N13" s="6">
        <v>11</v>
      </c>
      <c r="O13" s="6">
        <v>8</v>
      </c>
      <c r="P13" s="6"/>
      <c r="Q13" s="6"/>
      <c r="R13" s="6">
        <v>11</v>
      </c>
      <c r="S13" s="6">
        <v>11</v>
      </c>
      <c r="T13" s="6">
        <v>5</v>
      </c>
      <c r="U13" s="6"/>
      <c r="V13" s="6">
        <v>7</v>
      </c>
      <c r="W13" s="6">
        <v>11</v>
      </c>
      <c r="X13" s="6"/>
      <c r="Y13" s="6"/>
      <c r="Z13" s="6">
        <v>10</v>
      </c>
      <c r="AA13" s="6">
        <v>11</v>
      </c>
      <c r="AB13" s="6"/>
      <c r="AC13" s="6"/>
      <c r="AD13" s="6">
        <v>11</v>
      </c>
      <c r="AE13" s="6">
        <v>11</v>
      </c>
      <c r="AF13" s="6"/>
      <c r="AG13" s="2">
        <f t="shared" si="0"/>
        <v>146</v>
      </c>
    </row>
    <row r="14" spans="1:34" ht="19" customHeight="1" x14ac:dyDescent="0.6">
      <c r="A14" s="10" t="s">
        <v>27</v>
      </c>
      <c r="B14" s="10" t="s">
        <v>14</v>
      </c>
      <c r="C14" s="6">
        <v>11</v>
      </c>
      <c r="D14" s="6">
        <v>5</v>
      </c>
      <c r="E14" s="6"/>
      <c r="F14" s="6">
        <v>11</v>
      </c>
      <c r="G14" s="6">
        <v>11</v>
      </c>
      <c r="H14" s="6"/>
      <c r="I14" s="6"/>
      <c r="J14" s="6">
        <v>11</v>
      </c>
      <c r="K14" s="6">
        <v>11</v>
      </c>
      <c r="L14" s="6"/>
      <c r="M14" s="6"/>
      <c r="N14" s="6">
        <v>11</v>
      </c>
      <c r="O14" s="6">
        <v>8</v>
      </c>
      <c r="P14" s="6"/>
      <c r="Q14" s="6"/>
      <c r="R14" s="6">
        <v>11</v>
      </c>
      <c r="S14" s="6">
        <v>11</v>
      </c>
      <c r="T14" s="6">
        <v>11</v>
      </c>
      <c r="U14" s="6"/>
      <c r="V14" s="12"/>
      <c r="W14" s="6">
        <v>11</v>
      </c>
      <c r="X14" s="6"/>
      <c r="Y14" s="6"/>
      <c r="Z14" s="6">
        <v>10</v>
      </c>
      <c r="AA14" s="6">
        <v>11</v>
      </c>
      <c r="AB14" s="6">
        <v>6</v>
      </c>
      <c r="AC14" s="6"/>
      <c r="AD14" s="6">
        <v>11</v>
      </c>
      <c r="AE14" s="6">
        <v>11</v>
      </c>
      <c r="AF14" s="6"/>
      <c r="AG14" s="2">
        <f t="shared" si="0"/>
        <v>172</v>
      </c>
    </row>
    <row r="15" spans="1:34" ht="19" customHeight="1" x14ac:dyDescent="0.6">
      <c r="A15" s="10" t="s">
        <v>13</v>
      </c>
      <c r="B15" s="10" t="s">
        <v>14</v>
      </c>
      <c r="C15" s="6">
        <v>11</v>
      </c>
      <c r="D15" s="6"/>
      <c r="E15" s="6"/>
      <c r="F15" s="6">
        <v>11</v>
      </c>
      <c r="G15" s="6">
        <v>11</v>
      </c>
      <c r="H15" s="6"/>
      <c r="I15" s="6"/>
      <c r="J15" s="6">
        <v>11</v>
      </c>
      <c r="K15" s="6">
        <v>11</v>
      </c>
      <c r="L15" s="6"/>
      <c r="M15" s="6"/>
      <c r="N15" s="6">
        <v>11</v>
      </c>
      <c r="O15" s="12"/>
      <c r="P15" s="6"/>
      <c r="Q15" s="6"/>
      <c r="R15" s="6">
        <v>11</v>
      </c>
      <c r="S15" s="6">
        <v>11</v>
      </c>
      <c r="T15" s="6"/>
      <c r="U15" s="6"/>
      <c r="V15" s="6">
        <v>7</v>
      </c>
      <c r="W15" s="6">
        <v>11</v>
      </c>
      <c r="X15" s="6"/>
      <c r="Y15" s="6"/>
      <c r="Z15" s="6">
        <v>10</v>
      </c>
      <c r="AA15" s="6">
        <v>11</v>
      </c>
      <c r="AB15" s="6"/>
      <c r="AC15" s="6"/>
      <c r="AD15" s="6">
        <v>11</v>
      </c>
      <c r="AE15" s="6">
        <v>11</v>
      </c>
      <c r="AF15" s="6"/>
      <c r="AG15" s="2">
        <f t="shared" si="0"/>
        <v>149</v>
      </c>
    </row>
    <row r="16" spans="1:34" ht="19" customHeight="1" x14ac:dyDescent="0.6">
      <c r="A16" s="1" t="s">
        <v>36</v>
      </c>
      <c r="B16" s="1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spans="1:34" ht="19" customHeight="1" x14ac:dyDescent="0.6">
      <c r="A17" s="5" t="s">
        <v>18</v>
      </c>
      <c r="B17" s="5" t="s">
        <v>33</v>
      </c>
      <c r="C17" s="14" t="s">
        <v>63</v>
      </c>
      <c r="D17" s="14" t="s">
        <v>63</v>
      </c>
      <c r="E17" s="14" t="s">
        <v>63</v>
      </c>
      <c r="F17" s="14" t="s">
        <v>63</v>
      </c>
      <c r="G17" s="14" t="s">
        <v>63</v>
      </c>
      <c r="H17" s="14" t="s">
        <v>63</v>
      </c>
      <c r="I17" s="6">
        <v>11</v>
      </c>
      <c r="J17" s="6"/>
      <c r="K17" s="6"/>
      <c r="L17" s="6">
        <v>11</v>
      </c>
      <c r="M17" s="6">
        <v>11</v>
      </c>
      <c r="N17" s="6"/>
      <c r="O17" s="6"/>
      <c r="P17" s="6">
        <v>11</v>
      </c>
      <c r="Q17" s="6">
        <v>11</v>
      </c>
      <c r="R17" s="6"/>
      <c r="S17" s="6"/>
      <c r="T17" s="6">
        <v>11</v>
      </c>
      <c r="U17" s="6">
        <v>11</v>
      </c>
      <c r="V17" s="6"/>
      <c r="W17" s="6"/>
      <c r="X17" s="6">
        <v>11</v>
      </c>
      <c r="Y17" s="6">
        <v>11</v>
      </c>
      <c r="Z17" s="6"/>
      <c r="AA17" s="6"/>
      <c r="AB17" s="6">
        <v>11</v>
      </c>
      <c r="AC17" s="6">
        <v>8</v>
      </c>
      <c r="AD17" s="6"/>
      <c r="AE17" s="6"/>
      <c r="AF17" s="6">
        <v>12</v>
      </c>
      <c r="AG17" s="2">
        <f>SUM(C17:AF17)</f>
        <v>130</v>
      </c>
      <c r="AH17" s="13"/>
    </row>
    <row r="18" spans="1:34" ht="19" customHeight="1" x14ac:dyDescent="0.6">
      <c r="A18" s="10" t="s">
        <v>24</v>
      </c>
      <c r="B18" s="10" t="s">
        <v>14</v>
      </c>
      <c r="C18" s="6"/>
      <c r="D18" s="6">
        <v>11</v>
      </c>
      <c r="E18" s="6">
        <v>11</v>
      </c>
      <c r="F18" s="17">
        <v>11</v>
      </c>
      <c r="G18" s="17">
        <v>7</v>
      </c>
      <c r="H18" s="6">
        <v>10</v>
      </c>
      <c r="I18" s="6">
        <v>11</v>
      </c>
      <c r="J18" s="6"/>
      <c r="K18" s="6"/>
      <c r="L18" s="6">
        <v>11</v>
      </c>
      <c r="M18" s="6">
        <v>7</v>
      </c>
      <c r="N18" s="6"/>
      <c r="O18" s="6"/>
      <c r="P18" s="6">
        <v>11</v>
      </c>
      <c r="Q18" s="6">
        <v>11</v>
      </c>
      <c r="R18" s="6"/>
      <c r="S18" s="6"/>
      <c r="T18" s="6">
        <v>11</v>
      </c>
      <c r="U18" s="6">
        <v>11</v>
      </c>
      <c r="V18" s="6"/>
      <c r="W18" s="6"/>
      <c r="X18" s="6">
        <v>11</v>
      </c>
      <c r="Y18" s="6">
        <v>11</v>
      </c>
      <c r="Z18" s="6"/>
      <c r="AA18" s="6"/>
      <c r="AB18" s="6">
        <v>11</v>
      </c>
      <c r="AC18" s="6">
        <v>8</v>
      </c>
      <c r="AD18" s="6"/>
      <c r="AE18" s="6"/>
      <c r="AF18" s="6">
        <v>11</v>
      </c>
      <c r="AG18" s="2">
        <f t="shared" ref="AG18:AG29" si="1">SUM(C18:AF18)</f>
        <v>175</v>
      </c>
    </row>
    <row r="19" spans="1:34" ht="19" customHeight="1" x14ac:dyDescent="0.6">
      <c r="A19" s="10" t="s">
        <v>25</v>
      </c>
      <c r="B19" s="10" t="s">
        <v>14</v>
      </c>
      <c r="C19" s="6"/>
      <c r="D19" s="6">
        <v>11</v>
      </c>
      <c r="E19" s="6">
        <v>11</v>
      </c>
      <c r="F19" s="12" t="s">
        <v>42</v>
      </c>
      <c r="G19" s="12" t="s">
        <v>42</v>
      </c>
      <c r="H19" s="6">
        <v>10</v>
      </c>
      <c r="I19" s="6">
        <v>9</v>
      </c>
      <c r="J19" s="6"/>
      <c r="K19" s="6"/>
      <c r="L19" s="6">
        <v>11</v>
      </c>
      <c r="M19" s="6">
        <v>11</v>
      </c>
      <c r="N19" s="6"/>
      <c r="O19" s="6"/>
      <c r="P19" s="6">
        <v>10</v>
      </c>
      <c r="Q19" s="6">
        <v>11</v>
      </c>
      <c r="R19" s="6"/>
      <c r="S19" s="6"/>
      <c r="T19" s="6">
        <v>11</v>
      </c>
      <c r="U19" s="6">
        <v>10</v>
      </c>
      <c r="V19" s="6"/>
      <c r="W19" s="6"/>
      <c r="X19" s="6">
        <v>11</v>
      </c>
      <c r="Y19" s="12" t="s">
        <v>42</v>
      </c>
      <c r="Z19" s="8" t="s">
        <v>11</v>
      </c>
      <c r="AA19" s="8" t="s">
        <v>11</v>
      </c>
      <c r="AB19" s="12" t="s">
        <v>42</v>
      </c>
      <c r="AC19" s="12" t="s">
        <v>42</v>
      </c>
      <c r="AD19" s="6"/>
      <c r="AE19" s="6"/>
      <c r="AF19" s="6">
        <v>12</v>
      </c>
      <c r="AG19" s="2">
        <f t="shared" si="1"/>
        <v>128</v>
      </c>
    </row>
    <row r="20" spans="1:34" ht="19" customHeight="1" x14ac:dyDescent="0.6">
      <c r="A20" s="10" t="s">
        <v>26</v>
      </c>
      <c r="B20" s="10" t="s">
        <v>14</v>
      </c>
      <c r="C20" s="6"/>
      <c r="D20" s="6">
        <v>11</v>
      </c>
      <c r="E20" s="6">
        <v>11</v>
      </c>
      <c r="F20" s="17">
        <v>11</v>
      </c>
      <c r="G20" s="17">
        <v>7</v>
      </c>
      <c r="H20" s="6">
        <v>10</v>
      </c>
      <c r="I20" s="6">
        <v>11</v>
      </c>
      <c r="J20" s="6">
        <v>5.5</v>
      </c>
      <c r="K20" s="6"/>
      <c r="L20" s="6">
        <v>11</v>
      </c>
      <c r="M20" s="6">
        <v>11</v>
      </c>
      <c r="N20" s="6"/>
      <c r="O20" s="6"/>
      <c r="P20" s="6">
        <v>11</v>
      </c>
      <c r="Q20" s="6">
        <v>11</v>
      </c>
      <c r="R20" s="6"/>
      <c r="S20" s="6"/>
      <c r="T20" s="6">
        <v>11</v>
      </c>
      <c r="U20" s="6">
        <v>11</v>
      </c>
      <c r="V20" s="6"/>
      <c r="W20" s="6"/>
      <c r="X20" s="6">
        <v>11</v>
      </c>
      <c r="Y20" s="6">
        <v>11</v>
      </c>
      <c r="Z20" s="6"/>
      <c r="AA20" s="6"/>
      <c r="AB20" s="6">
        <v>11</v>
      </c>
      <c r="AC20" s="6">
        <v>8</v>
      </c>
      <c r="AD20" s="6"/>
      <c r="AE20" s="6"/>
      <c r="AF20" s="6">
        <v>11</v>
      </c>
      <c r="AG20" s="2">
        <f>SUM(C20:AF20)</f>
        <v>184.5</v>
      </c>
    </row>
    <row r="21" spans="1:34" ht="18.75" customHeight="1" x14ac:dyDescent="0.6">
      <c r="A21" s="10" t="s">
        <v>31</v>
      </c>
      <c r="B21" s="10" t="s">
        <v>14</v>
      </c>
      <c r="C21" s="6"/>
      <c r="D21" s="6">
        <v>11</v>
      </c>
      <c r="E21" s="6">
        <v>11</v>
      </c>
      <c r="F21" s="17">
        <v>11</v>
      </c>
      <c r="G21" s="17">
        <v>7</v>
      </c>
      <c r="H21" s="12" t="s">
        <v>42</v>
      </c>
      <c r="I21" s="6">
        <v>11</v>
      </c>
      <c r="J21" s="6"/>
      <c r="K21" s="6"/>
      <c r="L21" s="6">
        <v>11</v>
      </c>
      <c r="M21" s="6">
        <v>11</v>
      </c>
      <c r="N21" s="6"/>
      <c r="O21" s="6"/>
      <c r="P21" s="6">
        <v>11</v>
      </c>
      <c r="Q21" s="6">
        <v>11</v>
      </c>
      <c r="R21" s="6"/>
      <c r="S21" s="6"/>
      <c r="T21" s="6">
        <v>11</v>
      </c>
      <c r="U21" s="6">
        <v>11</v>
      </c>
      <c r="V21" s="6"/>
      <c r="W21" s="6"/>
      <c r="X21" s="6">
        <v>11</v>
      </c>
      <c r="Y21" s="6">
        <v>11</v>
      </c>
      <c r="Z21" s="6"/>
      <c r="AA21" s="6"/>
      <c r="AB21" s="6">
        <v>11</v>
      </c>
      <c r="AC21" s="12" t="s">
        <v>42</v>
      </c>
      <c r="AD21" s="6"/>
      <c r="AE21" s="6"/>
      <c r="AF21" s="6">
        <v>11</v>
      </c>
      <c r="AG21" s="2">
        <f t="shared" si="1"/>
        <v>161</v>
      </c>
    </row>
    <row r="22" spans="1:34" ht="19" customHeight="1" x14ac:dyDescent="0.6">
      <c r="A22" s="10" t="s">
        <v>29</v>
      </c>
      <c r="B22" s="10" t="s">
        <v>14</v>
      </c>
      <c r="C22" s="8" t="s">
        <v>11</v>
      </c>
      <c r="D22" s="8" t="s">
        <v>11</v>
      </c>
      <c r="E22" s="8" t="s">
        <v>11</v>
      </c>
      <c r="F22" s="8" t="s">
        <v>11</v>
      </c>
      <c r="G22" s="8" t="s">
        <v>11</v>
      </c>
      <c r="H22" s="8" t="s">
        <v>11</v>
      </c>
      <c r="I22" s="8" t="s">
        <v>11</v>
      </c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1"/>
    </row>
    <row r="23" spans="1:34" ht="19" customHeight="1" x14ac:dyDescent="0.6">
      <c r="A23" s="10" t="s">
        <v>22</v>
      </c>
      <c r="B23" s="10" t="s">
        <v>14</v>
      </c>
      <c r="C23" s="6"/>
      <c r="D23" s="6">
        <v>11</v>
      </c>
      <c r="E23" s="6">
        <v>11</v>
      </c>
      <c r="F23" s="17">
        <v>11</v>
      </c>
      <c r="G23" s="17">
        <v>11</v>
      </c>
      <c r="H23" s="6">
        <v>10</v>
      </c>
      <c r="I23" s="6">
        <v>11</v>
      </c>
      <c r="J23" s="6"/>
      <c r="K23" s="6"/>
      <c r="L23" s="6">
        <v>11</v>
      </c>
      <c r="M23" s="6">
        <v>8</v>
      </c>
      <c r="N23" s="6"/>
      <c r="O23" s="6"/>
      <c r="P23" s="6">
        <v>11</v>
      </c>
      <c r="Q23" s="6">
        <v>11</v>
      </c>
      <c r="R23" s="6"/>
      <c r="S23" s="6"/>
      <c r="T23" s="6">
        <v>11</v>
      </c>
      <c r="U23" s="6">
        <v>11</v>
      </c>
      <c r="V23" s="6"/>
      <c r="W23" s="6"/>
      <c r="X23" s="6">
        <v>11</v>
      </c>
      <c r="Y23" s="6">
        <v>11</v>
      </c>
      <c r="Z23" s="6"/>
      <c r="AA23" s="6"/>
      <c r="AB23" s="6">
        <v>11</v>
      </c>
      <c r="AC23" s="6">
        <v>8</v>
      </c>
      <c r="AD23" s="6"/>
      <c r="AE23" s="6"/>
      <c r="AF23" s="6">
        <v>11</v>
      </c>
      <c r="AG23" s="2">
        <f t="shared" si="1"/>
        <v>180</v>
      </c>
    </row>
    <row r="24" spans="1:34" ht="19" customHeight="1" x14ac:dyDescent="0.6">
      <c r="A24" s="10" t="s">
        <v>20</v>
      </c>
      <c r="B24" s="10" t="s">
        <v>14</v>
      </c>
      <c r="C24" s="6">
        <v>11</v>
      </c>
      <c r="D24" s="6"/>
      <c r="E24" s="6"/>
      <c r="F24" s="6">
        <v>11</v>
      </c>
      <c r="G24" s="6">
        <v>11</v>
      </c>
      <c r="H24" s="6"/>
      <c r="I24" s="6"/>
      <c r="J24" s="6">
        <v>11</v>
      </c>
      <c r="K24" s="6">
        <v>11</v>
      </c>
      <c r="L24" s="6"/>
      <c r="M24" s="6">
        <v>8</v>
      </c>
      <c r="N24" s="6">
        <v>11</v>
      </c>
      <c r="O24" s="6"/>
      <c r="P24" s="6">
        <v>11</v>
      </c>
      <c r="Q24" s="6">
        <v>11</v>
      </c>
      <c r="R24" s="6"/>
      <c r="S24" s="6"/>
      <c r="T24" s="6">
        <v>11</v>
      </c>
      <c r="U24" s="6">
        <v>11</v>
      </c>
      <c r="V24" s="6"/>
      <c r="W24" s="6"/>
      <c r="X24" s="6">
        <v>11</v>
      </c>
      <c r="Y24" s="6">
        <v>11</v>
      </c>
      <c r="Z24" s="6">
        <v>10</v>
      </c>
      <c r="AA24" s="6"/>
      <c r="AB24" s="6">
        <v>6</v>
      </c>
      <c r="AC24" s="6"/>
      <c r="AD24" s="6"/>
      <c r="AE24" s="6"/>
      <c r="AF24" s="6">
        <v>11</v>
      </c>
      <c r="AG24" s="2">
        <f>SUM(C24:AF24)</f>
        <v>167</v>
      </c>
    </row>
    <row r="25" spans="1:34" ht="19" customHeight="1" x14ac:dyDescent="0.6">
      <c r="A25" s="10" t="s">
        <v>32</v>
      </c>
      <c r="B25" s="10" t="s">
        <v>14</v>
      </c>
      <c r="C25" s="6"/>
      <c r="D25" s="6">
        <v>11</v>
      </c>
      <c r="E25" s="6">
        <v>11</v>
      </c>
      <c r="F25" s="17">
        <v>11</v>
      </c>
      <c r="G25" s="17">
        <v>11</v>
      </c>
      <c r="H25" s="6">
        <v>10</v>
      </c>
      <c r="I25" s="6">
        <v>11</v>
      </c>
      <c r="J25" s="6"/>
      <c r="K25" s="6"/>
      <c r="L25" s="6">
        <v>11</v>
      </c>
      <c r="M25" s="6">
        <v>11</v>
      </c>
      <c r="N25" s="6"/>
      <c r="O25" s="6"/>
      <c r="P25" s="6">
        <v>11</v>
      </c>
      <c r="Q25" s="6">
        <v>11</v>
      </c>
      <c r="R25" s="6"/>
      <c r="S25" s="6"/>
      <c r="T25" s="6">
        <v>11</v>
      </c>
      <c r="U25" s="6">
        <v>11</v>
      </c>
      <c r="V25" s="6"/>
      <c r="W25" s="6"/>
      <c r="X25" s="6">
        <v>11</v>
      </c>
      <c r="Y25" s="6">
        <v>11</v>
      </c>
      <c r="Z25" s="6"/>
      <c r="AA25" s="6"/>
      <c r="AB25" s="6">
        <v>11</v>
      </c>
      <c r="AC25" s="6">
        <v>8</v>
      </c>
      <c r="AD25" s="6"/>
      <c r="AE25" s="6"/>
      <c r="AF25" s="6">
        <v>12</v>
      </c>
      <c r="AG25" s="2">
        <f t="shared" si="1"/>
        <v>184</v>
      </c>
    </row>
    <row r="26" spans="1:34" ht="18.75" customHeight="1" x14ac:dyDescent="0.6">
      <c r="A26" s="10" t="s">
        <v>28</v>
      </c>
      <c r="B26" s="10" t="s">
        <v>14</v>
      </c>
      <c r="C26" s="6"/>
      <c r="D26" s="6">
        <v>11</v>
      </c>
      <c r="E26" s="6">
        <v>11</v>
      </c>
      <c r="F26" s="17">
        <v>11</v>
      </c>
      <c r="G26" s="17">
        <v>7</v>
      </c>
      <c r="H26" s="6">
        <v>10</v>
      </c>
      <c r="I26" s="6">
        <v>11</v>
      </c>
      <c r="J26" s="6"/>
      <c r="K26" s="6"/>
      <c r="L26" s="6">
        <v>11</v>
      </c>
      <c r="M26" s="6">
        <v>11</v>
      </c>
      <c r="N26" s="6"/>
      <c r="O26" s="6"/>
      <c r="P26" s="6">
        <v>11</v>
      </c>
      <c r="Q26" s="6">
        <v>11</v>
      </c>
      <c r="R26" s="6"/>
      <c r="S26" s="6"/>
      <c r="T26" s="6">
        <v>11</v>
      </c>
      <c r="U26" s="6">
        <v>11</v>
      </c>
      <c r="V26" s="6"/>
      <c r="W26" s="6"/>
      <c r="X26" s="6">
        <v>11</v>
      </c>
      <c r="Y26" s="6">
        <v>11</v>
      </c>
      <c r="Z26" s="6"/>
      <c r="AA26" s="6"/>
      <c r="AB26" s="6">
        <v>11</v>
      </c>
      <c r="AC26" s="6">
        <v>8</v>
      </c>
      <c r="AD26" s="6"/>
      <c r="AE26" s="6"/>
      <c r="AF26" s="6">
        <v>11</v>
      </c>
      <c r="AG26" s="2">
        <f t="shared" si="1"/>
        <v>179</v>
      </c>
    </row>
    <row r="27" spans="1:34" ht="18.75" customHeight="1" x14ac:dyDescent="0.6">
      <c r="A27" s="10" t="s">
        <v>54</v>
      </c>
      <c r="B27" s="10" t="s">
        <v>14</v>
      </c>
      <c r="C27" s="6"/>
      <c r="D27" s="6"/>
      <c r="E27" s="6"/>
      <c r="F27" s="17"/>
      <c r="G27" s="17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>
        <v>12</v>
      </c>
      <c r="AG27" s="2">
        <f>SUM(AF27)</f>
        <v>12</v>
      </c>
    </row>
    <row r="28" spans="1:34" ht="18.75" customHeight="1" x14ac:dyDescent="0.6">
      <c r="A28" s="10" t="s">
        <v>68</v>
      </c>
      <c r="B28" s="10" t="s">
        <v>14</v>
      </c>
      <c r="C28" s="6"/>
      <c r="D28" s="6"/>
      <c r="E28" s="6"/>
      <c r="F28" s="17"/>
      <c r="G28" s="17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>
        <v>11</v>
      </c>
      <c r="AG28" s="2">
        <f>SUM(AF28)</f>
        <v>11</v>
      </c>
    </row>
    <row r="29" spans="1:34" ht="19" customHeight="1" x14ac:dyDescent="0.6">
      <c r="A29" s="10" t="s">
        <v>57</v>
      </c>
      <c r="B29" s="10" t="s">
        <v>14</v>
      </c>
      <c r="C29" s="8" t="s">
        <v>11</v>
      </c>
      <c r="D29" s="8" t="s">
        <v>11</v>
      </c>
      <c r="E29" s="8" t="s">
        <v>11</v>
      </c>
      <c r="F29" s="8" t="s">
        <v>11</v>
      </c>
      <c r="G29" s="8" t="s">
        <v>11</v>
      </c>
      <c r="H29" s="8" t="s">
        <v>11</v>
      </c>
      <c r="I29" s="8" t="s">
        <v>11</v>
      </c>
      <c r="J29" s="8" t="s">
        <v>11</v>
      </c>
      <c r="K29" s="8" t="s">
        <v>11</v>
      </c>
      <c r="L29" s="8" t="s">
        <v>11</v>
      </c>
      <c r="M29" s="8" t="s">
        <v>11</v>
      </c>
      <c r="N29" s="8" t="s">
        <v>11</v>
      </c>
      <c r="O29" s="8" t="s">
        <v>11</v>
      </c>
      <c r="P29" s="8" t="s">
        <v>11</v>
      </c>
      <c r="Q29" s="8" t="s">
        <v>11</v>
      </c>
      <c r="R29" s="8" t="s">
        <v>11</v>
      </c>
      <c r="S29" s="8" t="s">
        <v>11</v>
      </c>
      <c r="T29" s="8" t="s">
        <v>11</v>
      </c>
      <c r="U29" s="8" t="s">
        <v>11</v>
      </c>
      <c r="V29" s="8" t="s">
        <v>11</v>
      </c>
      <c r="W29" s="8" t="s">
        <v>11</v>
      </c>
      <c r="X29" s="8" t="s">
        <v>11</v>
      </c>
      <c r="Y29" s="8" t="s">
        <v>11</v>
      </c>
      <c r="Z29" s="8" t="s">
        <v>11</v>
      </c>
      <c r="AA29" s="8" t="s">
        <v>11</v>
      </c>
      <c r="AB29" s="8" t="s">
        <v>11</v>
      </c>
      <c r="AC29" s="8" t="s">
        <v>11</v>
      </c>
      <c r="AD29" s="8" t="s">
        <v>11</v>
      </c>
      <c r="AE29" s="8" t="s">
        <v>11</v>
      </c>
      <c r="AF29" s="8" t="s">
        <v>11</v>
      </c>
      <c r="AG29" s="2">
        <f t="shared" si="1"/>
        <v>0</v>
      </c>
    </row>
    <row r="30" spans="1:34" ht="19" customHeight="1" x14ac:dyDescent="0.6">
      <c r="A30" s="1" t="s">
        <v>35</v>
      </c>
      <c r="B30" s="1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</row>
    <row r="31" spans="1:34" ht="19" customHeight="1" x14ac:dyDescent="0.6">
      <c r="A31" s="10" t="s">
        <v>12</v>
      </c>
      <c r="B31" s="10" t="s">
        <v>6</v>
      </c>
      <c r="C31" s="6">
        <v>8</v>
      </c>
      <c r="D31" s="6">
        <v>8</v>
      </c>
      <c r="E31" s="6">
        <v>8</v>
      </c>
      <c r="F31" s="6"/>
      <c r="G31" s="6"/>
      <c r="H31" s="6"/>
      <c r="I31" s="6">
        <v>8</v>
      </c>
      <c r="J31" s="6">
        <v>8</v>
      </c>
      <c r="K31" s="6">
        <v>8</v>
      </c>
      <c r="L31" s="6">
        <v>8</v>
      </c>
      <c r="M31" s="6">
        <v>8</v>
      </c>
      <c r="N31" s="6">
        <v>5</v>
      </c>
      <c r="O31" s="6"/>
      <c r="P31" s="6">
        <v>8</v>
      </c>
      <c r="Q31" s="6">
        <v>8</v>
      </c>
      <c r="R31" s="6">
        <v>8</v>
      </c>
      <c r="S31" s="6">
        <v>8</v>
      </c>
      <c r="T31" s="6">
        <v>8</v>
      </c>
      <c r="U31" s="12" t="s">
        <v>42</v>
      </c>
      <c r="V31" s="6"/>
      <c r="W31" s="6">
        <v>8</v>
      </c>
      <c r="X31" s="6">
        <v>8</v>
      </c>
      <c r="Y31" s="6">
        <v>8</v>
      </c>
      <c r="Z31" s="6">
        <v>8</v>
      </c>
      <c r="AA31" s="6">
        <v>8</v>
      </c>
      <c r="AB31" s="12" t="s">
        <v>42</v>
      </c>
      <c r="AC31" s="6"/>
      <c r="AD31" s="6">
        <v>8</v>
      </c>
      <c r="AE31" s="6">
        <v>8</v>
      </c>
      <c r="AF31" s="6">
        <v>8</v>
      </c>
      <c r="AG31" s="2">
        <f t="shared" ref="AG31:AG37" si="2">SUM(C31:AF31)</f>
        <v>173</v>
      </c>
    </row>
    <row r="32" spans="1:34" ht="19" customHeight="1" x14ac:dyDescent="0.6">
      <c r="A32" s="10" t="s">
        <v>8</v>
      </c>
      <c r="B32" s="10" t="s">
        <v>6</v>
      </c>
      <c r="C32" s="6">
        <v>8</v>
      </c>
      <c r="D32" s="6">
        <v>8</v>
      </c>
      <c r="E32" s="6">
        <v>8</v>
      </c>
      <c r="F32" s="6"/>
      <c r="G32" s="6"/>
      <c r="H32" s="6"/>
      <c r="I32" s="6">
        <v>8</v>
      </c>
      <c r="J32" s="6">
        <v>8</v>
      </c>
      <c r="K32" s="6">
        <v>8</v>
      </c>
      <c r="L32" s="6">
        <v>8</v>
      </c>
      <c r="M32" s="6">
        <v>8</v>
      </c>
      <c r="N32" s="12" t="s">
        <v>42</v>
      </c>
      <c r="O32" s="6"/>
      <c r="P32" s="6">
        <v>8</v>
      </c>
      <c r="Q32" s="6">
        <v>8</v>
      </c>
      <c r="R32" s="6">
        <v>8</v>
      </c>
      <c r="S32" s="6">
        <v>8</v>
      </c>
      <c r="T32" s="6">
        <v>8</v>
      </c>
      <c r="U32" s="12" t="s">
        <v>42</v>
      </c>
      <c r="V32" s="6"/>
      <c r="W32" s="6">
        <v>8</v>
      </c>
      <c r="X32" s="6">
        <v>8</v>
      </c>
      <c r="Y32" s="6">
        <v>8</v>
      </c>
      <c r="Z32" s="6">
        <v>8</v>
      </c>
      <c r="AA32" s="6">
        <v>8</v>
      </c>
      <c r="AB32" s="12" t="s">
        <v>42</v>
      </c>
      <c r="AC32" s="6"/>
      <c r="AD32" s="6">
        <v>8</v>
      </c>
      <c r="AE32" s="6">
        <v>8</v>
      </c>
      <c r="AF32" s="6">
        <v>8</v>
      </c>
      <c r="AG32" s="2">
        <f t="shared" si="2"/>
        <v>168</v>
      </c>
    </row>
    <row r="33" spans="1:33" ht="19" customHeight="1" x14ac:dyDescent="0.6">
      <c r="A33" s="10" t="s">
        <v>9</v>
      </c>
      <c r="B33" s="10" t="s">
        <v>6</v>
      </c>
      <c r="C33" s="6">
        <v>8</v>
      </c>
      <c r="D33" s="6">
        <v>8</v>
      </c>
      <c r="E33" s="6">
        <v>8</v>
      </c>
      <c r="F33" s="6"/>
      <c r="G33" s="6"/>
      <c r="H33" s="6"/>
      <c r="I33" s="6">
        <v>8</v>
      </c>
      <c r="J33" s="6">
        <v>8</v>
      </c>
      <c r="K33" s="6">
        <v>8</v>
      </c>
      <c r="L33" s="6">
        <v>8</v>
      </c>
      <c r="M33" s="6">
        <v>8</v>
      </c>
      <c r="N33" s="12" t="s">
        <v>42</v>
      </c>
      <c r="O33" s="6"/>
      <c r="P33" s="6">
        <v>8</v>
      </c>
      <c r="Q33" s="6">
        <v>8</v>
      </c>
      <c r="R33" s="6">
        <v>8</v>
      </c>
      <c r="S33" s="6">
        <v>8</v>
      </c>
      <c r="T33" s="6">
        <v>8</v>
      </c>
      <c r="U33" s="6">
        <v>5</v>
      </c>
      <c r="V33" s="6"/>
      <c r="W33" s="6">
        <v>8</v>
      </c>
      <c r="X33" s="6">
        <v>8</v>
      </c>
      <c r="Y33" s="6">
        <v>8</v>
      </c>
      <c r="Z33" s="6">
        <v>8</v>
      </c>
      <c r="AA33" s="6">
        <v>8</v>
      </c>
      <c r="AB33" s="6">
        <v>5</v>
      </c>
      <c r="AC33" s="6"/>
      <c r="AD33" s="6">
        <v>8</v>
      </c>
      <c r="AE33" s="6">
        <v>8</v>
      </c>
      <c r="AF33" s="6">
        <v>8</v>
      </c>
      <c r="AG33" s="2">
        <f t="shared" si="2"/>
        <v>178</v>
      </c>
    </row>
    <row r="34" spans="1:33" ht="19" customHeight="1" x14ac:dyDescent="0.6">
      <c r="A34" s="10" t="s">
        <v>5</v>
      </c>
      <c r="B34" s="10" t="s">
        <v>6</v>
      </c>
      <c r="C34" s="6">
        <v>8</v>
      </c>
      <c r="D34" s="6">
        <v>8</v>
      </c>
      <c r="E34" s="6">
        <v>8</v>
      </c>
      <c r="F34" s="6">
        <v>6</v>
      </c>
      <c r="G34" s="6"/>
      <c r="H34" s="6"/>
      <c r="I34" s="6">
        <v>8</v>
      </c>
      <c r="J34" s="6">
        <v>8</v>
      </c>
      <c r="K34" s="6">
        <v>8</v>
      </c>
      <c r="L34" s="6">
        <v>8</v>
      </c>
      <c r="M34" s="6">
        <v>8</v>
      </c>
      <c r="N34" s="6">
        <v>5</v>
      </c>
      <c r="O34" s="6"/>
      <c r="P34" s="6">
        <v>8</v>
      </c>
      <c r="Q34" s="6">
        <v>8</v>
      </c>
      <c r="R34" s="6">
        <v>8</v>
      </c>
      <c r="S34" s="6">
        <v>8</v>
      </c>
      <c r="T34" s="6">
        <v>8</v>
      </c>
      <c r="U34" s="6">
        <v>5</v>
      </c>
      <c r="V34" s="6"/>
      <c r="W34" s="6">
        <v>8</v>
      </c>
      <c r="X34" s="6">
        <v>8</v>
      </c>
      <c r="Y34" s="6">
        <v>8</v>
      </c>
      <c r="Z34" s="6">
        <v>8</v>
      </c>
      <c r="AA34" s="6">
        <v>8</v>
      </c>
      <c r="AB34" s="6">
        <v>5</v>
      </c>
      <c r="AC34" s="6"/>
      <c r="AD34" s="6" t="s">
        <v>67</v>
      </c>
      <c r="AE34" s="6" t="s">
        <v>67</v>
      </c>
      <c r="AF34" s="6" t="s">
        <v>67</v>
      </c>
      <c r="AG34" s="2">
        <f t="shared" si="2"/>
        <v>165</v>
      </c>
    </row>
    <row r="35" spans="1:33" ht="19" customHeight="1" x14ac:dyDescent="0.6">
      <c r="A35" s="10" t="s">
        <v>7</v>
      </c>
      <c r="B35" s="10" t="s">
        <v>6</v>
      </c>
      <c r="C35" s="6">
        <v>8</v>
      </c>
      <c r="D35" s="6">
        <v>8</v>
      </c>
      <c r="E35" s="6">
        <v>8</v>
      </c>
      <c r="F35" s="6"/>
      <c r="G35" s="6"/>
      <c r="H35" s="6"/>
      <c r="I35" s="6">
        <v>8</v>
      </c>
      <c r="J35" s="6">
        <v>8</v>
      </c>
      <c r="K35" s="6">
        <v>8</v>
      </c>
      <c r="L35" s="6">
        <v>8</v>
      </c>
      <c r="M35" s="6">
        <v>8</v>
      </c>
      <c r="N35" s="12" t="s">
        <v>42</v>
      </c>
      <c r="O35" s="6"/>
      <c r="P35" s="6">
        <v>8</v>
      </c>
      <c r="Q35" s="6">
        <v>8</v>
      </c>
      <c r="R35" s="6">
        <v>8</v>
      </c>
      <c r="S35" s="6">
        <v>8</v>
      </c>
      <c r="T35" s="6">
        <v>8</v>
      </c>
      <c r="U35" s="12" t="s">
        <v>42</v>
      </c>
      <c r="V35" s="6"/>
      <c r="W35" s="6">
        <v>8</v>
      </c>
      <c r="X35" s="6">
        <v>8</v>
      </c>
      <c r="Y35" s="6">
        <v>8</v>
      </c>
      <c r="Z35" s="6">
        <v>8</v>
      </c>
      <c r="AA35" s="6">
        <v>8</v>
      </c>
      <c r="AB35" s="12" t="s">
        <v>42</v>
      </c>
      <c r="AC35" s="6"/>
      <c r="AD35" s="6">
        <v>8</v>
      </c>
      <c r="AE35" s="6">
        <v>8</v>
      </c>
      <c r="AF35" s="6">
        <v>8</v>
      </c>
      <c r="AG35" s="2">
        <f t="shared" si="2"/>
        <v>168</v>
      </c>
    </row>
    <row r="36" spans="1:33" ht="19" customHeight="1" x14ac:dyDescent="0.6">
      <c r="A36" s="10" t="s">
        <v>62</v>
      </c>
      <c r="B36" s="10" t="s">
        <v>6</v>
      </c>
      <c r="C36" s="6">
        <v>8</v>
      </c>
      <c r="D36" s="6">
        <v>8</v>
      </c>
      <c r="E36" s="6">
        <v>8</v>
      </c>
      <c r="F36" s="6">
        <v>6</v>
      </c>
      <c r="G36" s="6"/>
      <c r="H36" s="6"/>
      <c r="I36" s="6">
        <v>8</v>
      </c>
      <c r="J36" s="6">
        <v>8</v>
      </c>
      <c r="K36" s="6">
        <v>8</v>
      </c>
      <c r="L36" s="6">
        <v>8</v>
      </c>
      <c r="M36" s="6">
        <v>8</v>
      </c>
      <c r="N36" s="6">
        <v>5</v>
      </c>
      <c r="O36" s="6"/>
      <c r="P36" s="6">
        <v>8</v>
      </c>
      <c r="Q36" s="6">
        <v>8</v>
      </c>
      <c r="R36" s="6">
        <v>8</v>
      </c>
      <c r="S36" s="6">
        <v>8</v>
      </c>
      <c r="T36" s="6">
        <v>8</v>
      </c>
      <c r="U36" s="6">
        <v>5</v>
      </c>
      <c r="V36" s="6"/>
      <c r="W36" s="6">
        <v>8</v>
      </c>
      <c r="X36" s="6">
        <v>8</v>
      </c>
      <c r="Y36" s="6">
        <v>8</v>
      </c>
      <c r="Z36" s="6">
        <v>8</v>
      </c>
      <c r="AA36" s="6">
        <v>8</v>
      </c>
      <c r="AB36" s="6">
        <v>5</v>
      </c>
      <c r="AC36" s="6"/>
      <c r="AD36" s="6">
        <v>8</v>
      </c>
      <c r="AE36" s="6">
        <v>8</v>
      </c>
      <c r="AF36" s="6">
        <v>8</v>
      </c>
      <c r="AG36" s="2">
        <f t="shared" si="2"/>
        <v>189</v>
      </c>
    </row>
    <row r="37" spans="1:33" ht="19" customHeight="1" x14ac:dyDescent="0.6">
      <c r="A37" s="10" t="s">
        <v>10</v>
      </c>
      <c r="B37" s="10" t="s">
        <v>44</v>
      </c>
      <c r="C37" s="6">
        <v>8</v>
      </c>
      <c r="D37" s="6">
        <v>8</v>
      </c>
      <c r="E37" s="6">
        <v>8</v>
      </c>
      <c r="F37" s="6">
        <v>3</v>
      </c>
      <c r="G37" s="6"/>
      <c r="H37" s="6"/>
      <c r="I37" s="16" t="s">
        <v>66</v>
      </c>
      <c r="J37" s="16" t="s">
        <v>66</v>
      </c>
      <c r="K37" s="16" t="s">
        <v>66</v>
      </c>
      <c r="L37" s="16" t="s">
        <v>66</v>
      </c>
      <c r="M37" s="16" t="s">
        <v>66</v>
      </c>
      <c r="N37" s="16" t="s">
        <v>66</v>
      </c>
      <c r="O37" s="6"/>
      <c r="P37" s="6">
        <v>8</v>
      </c>
      <c r="Q37" s="6">
        <v>8</v>
      </c>
      <c r="R37" s="6">
        <v>8</v>
      </c>
      <c r="S37" s="6">
        <v>8</v>
      </c>
      <c r="T37" s="6">
        <v>8</v>
      </c>
      <c r="U37" s="6">
        <v>5</v>
      </c>
      <c r="V37" s="6"/>
      <c r="W37" s="6">
        <v>8</v>
      </c>
      <c r="X37" s="6">
        <v>8</v>
      </c>
      <c r="Y37" s="6">
        <v>8</v>
      </c>
      <c r="Z37" s="6">
        <v>8</v>
      </c>
      <c r="AA37" s="6">
        <v>8</v>
      </c>
      <c r="AB37" s="6">
        <v>5</v>
      </c>
      <c r="AC37" s="6"/>
      <c r="AD37" s="6">
        <v>8</v>
      </c>
      <c r="AE37" s="6">
        <v>8</v>
      </c>
      <c r="AF37" s="6">
        <v>8</v>
      </c>
      <c r="AG37" s="2">
        <f t="shared" si="2"/>
        <v>141</v>
      </c>
    </row>
  </sheetData>
  <customSheetViews>
    <customSheetView guid="{4F012F30-D444-4BDC-A46D-4E093BC826A4}" showPageBreaks="1">
      <selection activeCell="AP7" sqref="AP7"/>
      <pageMargins left="0.7" right="0.7" top="0.75" bottom="0.75" header="0.3" footer="0.3"/>
      <pageSetup paperSize="9" orientation="portrait" r:id="rId1"/>
    </customSheetView>
    <customSheetView guid="{6A9CF483-4E07-4BEC-A981-7B7BD644893F}" scale="70">
      <selection activeCell="AD12" sqref="AD12"/>
      <pageMargins left="0.7" right="0.7" top="0.75" bottom="0.75" header="0.3" footer="0.3"/>
    </customSheetView>
    <customSheetView guid="{36A16029-917F-49F3-B517-DD56BDC12DAB}" scale="70">
      <selection activeCell="AD12" sqref="AD12"/>
      <pageMargins left="0.7" right="0.7" top="0.75" bottom="0.75" header="0.3" footer="0.3"/>
    </customSheetView>
    <customSheetView guid="{723DC0BF-2CF0-4DAE-96BF-2EF569BE2144}" scale="70">
      <selection activeCell="U26" sqref="U26"/>
      <pageMargins left="0.7" right="0.7" top="0.75" bottom="0.75" header="0.3" footer="0.3"/>
    </customSheetView>
    <customSheetView guid="{65ED0166-B869-4B91-A144-8B5BCAA6661C}" scale="70">
      <selection activeCell="AA20" sqref="AA20"/>
      <pageMargins left="0.7" right="0.7" top="0.75" bottom="0.75" header="0.3" footer="0.3"/>
    </customSheetView>
    <customSheetView guid="{DA405C25-BFAD-40C2-8078-4938CB55E50C}" scale="70">
      <selection activeCell="AP7" sqref="AP7"/>
      <pageMargins left="0.7" right="0.7" top="0.75" bottom="0.75" header="0.3" footer="0.3"/>
      <pageSetup paperSize="9" orientation="portrait" r:id="rId2"/>
    </customSheetView>
    <customSheetView guid="{20FEDB4B-47F3-466C-A344-03AE32A4ADB6}" scale="70">
      <selection activeCell="AP7" sqref="AP7"/>
      <pageMargins left="0.7" right="0.7" top="0.75" bottom="0.75" header="0.3" footer="0.3"/>
      <pageSetup paperSize="9" orientation="portrait" r:id="rId3"/>
    </customSheetView>
  </customSheetViews>
  <phoneticPr fontId="4" type="noConversion"/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A30A0-49C6-49B8-BED1-95015538A330}">
  <dimension ref="A1:AI37"/>
  <sheetViews>
    <sheetView zoomScale="70" zoomScaleNormal="70" workbookViewId="0">
      <selection activeCell="V18" sqref="V18"/>
    </sheetView>
  </sheetViews>
  <sheetFormatPr defaultColWidth="9.15625" defaultRowHeight="15.6" x14ac:dyDescent="0.6"/>
  <cols>
    <col min="1" max="1" width="26.26171875" style="4" customWidth="1"/>
    <col min="2" max="2" width="32.83984375" style="4" customWidth="1"/>
    <col min="3" max="33" width="6.41796875" style="11" customWidth="1"/>
    <col min="34" max="16384" width="9.15625" style="4"/>
  </cols>
  <sheetData>
    <row r="1" spans="1:35" x14ac:dyDescent="0.6">
      <c r="B1" s="4" t="s">
        <v>45</v>
      </c>
      <c r="C1" s="11" t="s">
        <v>47</v>
      </c>
      <c r="D1" s="11" t="s">
        <v>48</v>
      </c>
      <c r="E1" s="11" t="s">
        <v>49</v>
      </c>
      <c r="F1" s="11" t="s">
        <v>50</v>
      </c>
      <c r="G1" s="11" t="s">
        <v>51</v>
      </c>
      <c r="H1" s="11" t="s">
        <v>52</v>
      </c>
      <c r="I1" s="11" t="s">
        <v>53</v>
      </c>
      <c r="J1" s="11" t="s">
        <v>47</v>
      </c>
      <c r="K1" s="11" t="s">
        <v>48</v>
      </c>
      <c r="L1" s="11" t="s">
        <v>49</v>
      </c>
      <c r="M1" s="11" t="s">
        <v>50</v>
      </c>
      <c r="N1" s="11" t="s">
        <v>51</v>
      </c>
      <c r="O1" s="11" t="s">
        <v>52</v>
      </c>
      <c r="P1" s="11" t="s">
        <v>53</v>
      </c>
      <c r="Q1" s="11" t="s">
        <v>47</v>
      </c>
      <c r="R1" s="11" t="s">
        <v>48</v>
      </c>
      <c r="S1" s="11" t="s">
        <v>49</v>
      </c>
      <c r="T1" s="11" t="s">
        <v>50</v>
      </c>
      <c r="U1" s="11" t="s">
        <v>51</v>
      </c>
      <c r="V1" s="11" t="s">
        <v>52</v>
      </c>
      <c r="W1" s="11" t="s">
        <v>53</v>
      </c>
      <c r="X1" s="11" t="s">
        <v>47</v>
      </c>
      <c r="Y1" s="11" t="s">
        <v>48</v>
      </c>
      <c r="Z1" s="11" t="s">
        <v>49</v>
      </c>
      <c r="AA1" s="11" t="s">
        <v>50</v>
      </c>
      <c r="AB1" s="11" t="s">
        <v>51</v>
      </c>
      <c r="AC1" s="11" t="s">
        <v>52</v>
      </c>
      <c r="AD1" s="11" t="s">
        <v>53</v>
      </c>
      <c r="AE1" s="11" t="s">
        <v>47</v>
      </c>
      <c r="AF1" s="11" t="s">
        <v>48</v>
      </c>
      <c r="AG1" s="11" t="s">
        <v>49</v>
      </c>
    </row>
    <row r="2" spans="1:35" ht="19" customHeight="1" x14ac:dyDescent="0.6">
      <c r="A2" s="1" t="s">
        <v>38</v>
      </c>
      <c r="B2" s="1" t="s">
        <v>43</v>
      </c>
      <c r="C2" s="3">
        <v>44896</v>
      </c>
      <c r="D2" s="3">
        <v>44897</v>
      </c>
      <c r="E2" s="3">
        <v>44898</v>
      </c>
      <c r="F2" s="3">
        <v>44899</v>
      </c>
      <c r="G2" s="3">
        <v>44900</v>
      </c>
      <c r="H2" s="3">
        <v>44901</v>
      </c>
      <c r="I2" s="3">
        <v>44902</v>
      </c>
      <c r="J2" s="3">
        <v>44903</v>
      </c>
      <c r="K2" s="3">
        <v>44904</v>
      </c>
      <c r="L2" s="3">
        <v>44905</v>
      </c>
      <c r="M2" s="3">
        <v>44906</v>
      </c>
      <c r="N2" s="3">
        <v>44907</v>
      </c>
      <c r="O2" s="3">
        <v>44908</v>
      </c>
      <c r="P2" s="3">
        <v>44909</v>
      </c>
      <c r="Q2" s="3">
        <v>44910</v>
      </c>
      <c r="R2" s="3">
        <v>44911</v>
      </c>
      <c r="S2" s="3">
        <v>44912</v>
      </c>
      <c r="T2" s="3">
        <v>44913</v>
      </c>
      <c r="U2" s="3">
        <v>44914</v>
      </c>
      <c r="V2" s="3">
        <v>44915</v>
      </c>
      <c r="W2" s="3">
        <v>44916</v>
      </c>
      <c r="X2" s="3">
        <v>44917</v>
      </c>
      <c r="Y2" s="3">
        <v>44918</v>
      </c>
      <c r="Z2" s="3">
        <v>44919</v>
      </c>
      <c r="AA2" s="3">
        <v>44920</v>
      </c>
      <c r="AB2" s="3">
        <v>44921</v>
      </c>
      <c r="AC2" s="3">
        <v>44922</v>
      </c>
      <c r="AD2" s="3">
        <v>44923</v>
      </c>
      <c r="AE2" s="3">
        <v>44924</v>
      </c>
      <c r="AF2" s="3">
        <v>44925</v>
      </c>
      <c r="AG2" s="3">
        <v>44926</v>
      </c>
      <c r="AH2" s="2" t="s">
        <v>37</v>
      </c>
    </row>
    <row r="3" spans="1:35" ht="19" customHeight="1" x14ac:dyDescent="0.6">
      <c r="A3" s="5" t="s">
        <v>39</v>
      </c>
      <c r="B3" s="5" t="s">
        <v>0</v>
      </c>
      <c r="C3" s="6">
        <v>8</v>
      </c>
      <c r="D3" s="6">
        <v>8</v>
      </c>
      <c r="E3" s="6">
        <v>5</v>
      </c>
      <c r="F3" s="6"/>
      <c r="G3" s="6">
        <v>8</v>
      </c>
      <c r="H3" s="6">
        <v>8</v>
      </c>
      <c r="I3" s="6">
        <v>8</v>
      </c>
      <c r="J3" s="6">
        <v>8</v>
      </c>
      <c r="K3" s="6">
        <v>8</v>
      </c>
      <c r="L3" s="6">
        <v>5</v>
      </c>
      <c r="M3" s="6"/>
      <c r="N3" s="6">
        <v>8</v>
      </c>
      <c r="O3" s="6">
        <v>8</v>
      </c>
      <c r="P3" s="6">
        <v>8</v>
      </c>
      <c r="Q3" s="12" t="s">
        <v>42</v>
      </c>
      <c r="R3" s="6">
        <v>8</v>
      </c>
      <c r="S3" s="6">
        <v>5</v>
      </c>
      <c r="T3" s="6"/>
      <c r="U3" s="6">
        <v>8</v>
      </c>
      <c r="V3" s="6">
        <v>8</v>
      </c>
      <c r="W3" s="6">
        <v>8</v>
      </c>
      <c r="X3" s="6">
        <v>8</v>
      </c>
      <c r="Y3" s="6">
        <v>8</v>
      </c>
      <c r="Z3" s="6">
        <v>5</v>
      </c>
      <c r="AA3" s="6"/>
      <c r="AB3" s="6">
        <v>8</v>
      </c>
      <c r="AC3" s="6">
        <v>8</v>
      </c>
      <c r="AD3" s="6">
        <v>8</v>
      </c>
      <c r="AE3" s="6">
        <v>8</v>
      </c>
      <c r="AF3" s="6">
        <v>8</v>
      </c>
      <c r="AG3" s="6"/>
      <c r="AH3" s="2">
        <f>SUM(C3:AG3)</f>
        <v>188</v>
      </c>
      <c r="AI3" s="13"/>
    </row>
    <row r="4" spans="1:35" ht="19" customHeight="1" x14ac:dyDescent="0.6">
      <c r="A4" s="5" t="s">
        <v>1</v>
      </c>
      <c r="B4" s="5" t="s">
        <v>2</v>
      </c>
      <c r="C4" s="6">
        <v>8</v>
      </c>
      <c r="D4" s="6">
        <v>8</v>
      </c>
      <c r="E4" s="6">
        <v>5</v>
      </c>
      <c r="F4" s="6"/>
      <c r="G4" s="6">
        <v>8</v>
      </c>
      <c r="H4" s="6">
        <v>8</v>
      </c>
      <c r="I4" s="6">
        <v>8</v>
      </c>
      <c r="J4" s="6">
        <v>8</v>
      </c>
      <c r="K4" s="6">
        <v>8</v>
      </c>
      <c r="L4" s="6">
        <v>5</v>
      </c>
      <c r="M4" s="6"/>
      <c r="N4" s="6">
        <v>8</v>
      </c>
      <c r="O4" s="6">
        <v>8</v>
      </c>
      <c r="P4" s="6">
        <v>8</v>
      </c>
      <c r="Q4" s="6">
        <v>8</v>
      </c>
      <c r="R4" s="6">
        <v>12</v>
      </c>
      <c r="S4" s="6">
        <v>8</v>
      </c>
      <c r="T4" s="6"/>
      <c r="U4" s="6">
        <v>8</v>
      </c>
      <c r="V4" s="6">
        <v>8</v>
      </c>
      <c r="W4" s="6">
        <v>8</v>
      </c>
      <c r="X4" s="6">
        <v>8</v>
      </c>
      <c r="Y4" s="6">
        <v>8</v>
      </c>
      <c r="Z4" s="6">
        <v>5</v>
      </c>
      <c r="AA4" s="6"/>
      <c r="AB4" s="6">
        <v>8</v>
      </c>
      <c r="AC4" s="6">
        <v>8</v>
      </c>
      <c r="AD4" s="6">
        <v>8</v>
      </c>
      <c r="AE4" s="6">
        <v>8</v>
      </c>
      <c r="AF4" s="6">
        <v>8</v>
      </c>
      <c r="AG4" s="6"/>
      <c r="AH4" s="2">
        <f t="shared" ref="AH4:AH37" si="0">SUM(C4:AG4)</f>
        <v>203</v>
      </c>
      <c r="AI4" s="4">
        <v>196</v>
      </c>
    </row>
    <row r="5" spans="1:35" ht="19" customHeight="1" x14ac:dyDescent="0.6">
      <c r="A5" s="5" t="s">
        <v>23</v>
      </c>
      <c r="B5" s="5" t="s">
        <v>46</v>
      </c>
      <c r="C5" s="6">
        <v>8</v>
      </c>
      <c r="D5" s="6">
        <v>8</v>
      </c>
      <c r="E5" s="6">
        <v>5</v>
      </c>
      <c r="F5" s="6"/>
      <c r="G5" s="6">
        <v>8</v>
      </c>
      <c r="H5" s="6">
        <v>8</v>
      </c>
      <c r="I5" s="6">
        <v>8</v>
      </c>
      <c r="J5" s="6">
        <v>8</v>
      </c>
      <c r="K5" s="6">
        <v>8</v>
      </c>
      <c r="L5" s="6">
        <v>6</v>
      </c>
      <c r="M5" s="6"/>
      <c r="N5" s="6">
        <v>9</v>
      </c>
      <c r="O5" s="6">
        <v>8</v>
      </c>
      <c r="P5" s="6">
        <v>8</v>
      </c>
      <c r="Q5" s="6">
        <v>8</v>
      </c>
      <c r="R5" s="14" t="s">
        <v>63</v>
      </c>
      <c r="S5" s="8" t="s">
        <v>11</v>
      </c>
      <c r="T5" s="8" t="s">
        <v>11</v>
      </c>
      <c r="U5" s="8" t="s">
        <v>11</v>
      </c>
      <c r="V5" s="8" t="s">
        <v>11</v>
      </c>
      <c r="W5" s="6">
        <v>10</v>
      </c>
      <c r="X5" s="6">
        <v>9</v>
      </c>
      <c r="Y5" s="6">
        <v>9</v>
      </c>
      <c r="Z5" s="6">
        <v>7</v>
      </c>
      <c r="AA5" s="6"/>
      <c r="AB5" s="6">
        <v>8</v>
      </c>
      <c r="AC5" s="6">
        <v>8</v>
      </c>
      <c r="AD5" s="6">
        <v>8</v>
      </c>
      <c r="AE5" s="6">
        <v>8</v>
      </c>
      <c r="AF5" s="6">
        <v>8</v>
      </c>
      <c r="AG5" s="6"/>
      <c r="AH5" s="2">
        <f t="shared" si="0"/>
        <v>175</v>
      </c>
    </row>
    <row r="6" spans="1:35" ht="19" customHeight="1" x14ac:dyDescent="0.6">
      <c r="A6" s="5" t="s">
        <v>69</v>
      </c>
      <c r="B6" s="5" t="s">
        <v>4</v>
      </c>
      <c r="C6" s="6"/>
      <c r="D6" s="6"/>
      <c r="E6" s="6"/>
      <c r="F6" s="6"/>
      <c r="G6" s="6">
        <v>8</v>
      </c>
      <c r="H6" s="6">
        <v>8</v>
      </c>
      <c r="I6" s="6">
        <v>8</v>
      </c>
      <c r="J6" s="6">
        <v>8</v>
      </c>
      <c r="K6" s="6">
        <v>8</v>
      </c>
      <c r="L6" s="6">
        <v>5</v>
      </c>
      <c r="M6" s="6"/>
      <c r="N6" s="6">
        <v>8</v>
      </c>
      <c r="O6" s="6">
        <v>8</v>
      </c>
      <c r="P6" s="6">
        <v>8</v>
      </c>
      <c r="Q6" s="6">
        <v>8</v>
      </c>
      <c r="R6" s="6">
        <v>8</v>
      </c>
      <c r="S6" s="6">
        <v>5</v>
      </c>
      <c r="T6" s="6"/>
      <c r="U6" s="6">
        <v>8</v>
      </c>
      <c r="V6" s="6">
        <v>8</v>
      </c>
      <c r="W6" s="6">
        <v>8</v>
      </c>
      <c r="X6" s="6">
        <v>8</v>
      </c>
      <c r="Y6" s="6">
        <v>8</v>
      </c>
      <c r="Z6" s="6">
        <v>5</v>
      </c>
      <c r="AA6" s="6"/>
      <c r="AB6" s="6">
        <v>8</v>
      </c>
      <c r="AC6" s="6">
        <v>8</v>
      </c>
      <c r="AD6" s="6">
        <v>8</v>
      </c>
      <c r="AE6" s="6">
        <v>8</v>
      </c>
      <c r="AF6" s="6">
        <v>8</v>
      </c>
      <c r="AG6" s="6"/>
      <c r="AH6" s="2">
        <f t="shared" si="0"/>
        <v>175</v>
      </c>
    </row>
    <row r="7" spans="1:35" ht="19" customHeight="1" x14ac:dyDescent="0.6">
      <c r="A7" s="5" t="s">
        <v>3</v>
      </c>
      <c r="B7" s="5" t="s">
        <v>4</v>
      </c>
      <c r="C7" s="6">
        <v>8</v>
      </c>
      <c r="D7" s="6">
        <v>8</v>
      </c>
      <c r="E7" s="6">
        <v>5</v>
      </c>
      <c r="F7" s="6"/>
      <c r="G7" s="6">
        <v>8</v>
      </c>
      <c r="H7" s="22" t="s">
        <v>70</v>
      </c>
      <c r="I7" s="22" t="s">
        <v>70</v>
      </c>
      <c r="J7" s="22" t="s">
        <v>70</v>
      </c>
      <c r="K7" s="22" t="s">
        <v>70</v>
      </c>
      <c r="L7" s="22" t="s">
        <v>70</v>
      </c>
      <c r="M7" s="22" t="s">
        <v>70</v>
      </c>
      <c r="N7" s="22" t="s">
        <v>70</v>
      </c>
      <c r="O7" s="22" t="s">
        <v>70</v>
      </c>
      <c r="P7" s="22" t="s">
        <v>70</v>
      </c>
      <c r="Q7" s="22" t="s">
        <v>70</v>
      </c>
      <c r="R7" s="22" t="s">
        <v>70</v>
      </c>
      <c r="S7" s="22" t="s">
        <v>70</v>
      </c>
      <c r="T7" s="22" t="s">
        <v>70</v>
      </c>
      <c r="U7" s="22" t="s">
        <v>70</v>
      </c>
      <c r="V7" s="22" t="s">
        <v>70</v>
      </c>
      <c r="W7" s="22" t="s">
        <v>70</v>
      </c>
      <c r="X7" s="22" t="s">
        <v>70</v>
      </c>
      <c r="Y7" s="22" t="s">
        <v>70</v>
      </c>
      <c r="Z7" s="22" t="s">
        <v>70</v>
      </c>
      <c r="AA7" s="22" t="s">
        <v>70</v>
      </c>
      <c r="AB7" s="22" t="s">
        <v>70</v>
      </c>
      <c r="AC7" s="22" t="s">
        <v>70</v>
      </c>
      <c r="AD7" s="22" t="s">
        <v>70</v>
      </c>
      <c r="AE7" s="22" t="s">
        <v>70</v>
      </c>
      <c r="AF7" s="22" t="s">
        <v>70</v>
      </c>
      <c r="AG7" s="22" t="s">
        <v>70</v>
      </c>
      <c r="AH7" s="2">
        <f>SUM(C7:AG7)</f>
        <v>29</v>
      </c>
    </row>
    <row r="8" spans="1:35" ht="19" customHeight="1" x14ac:dyDescent="0.6">
      <c r="A8" s="1" t="s">
        <v>34</v>
      </c>
      <c r="B8" s="1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2">
        <f t="shared" si="0"/>
        <v>0</v>
      </c>
    </row>
    <row r="9" spans="1:35" ht="19" customHeight="1" x14ac:dyDescent="0.6">
      <c r="A9" s="5" t="s">
        <v>15</v>
      </c>
      <c r="B9" s="5" t="s">
        <v>33</v>
      </c>
      <c r="C9" s="6"/>
      <c r="D9" s="6">
        <v>11</v>
      </c>
      <c r="E9" s="6">
        <v>11</v>
      </c>
      <c r="F9" s="6"/>
      <c r="G9" s="6"/>
      <c r="H9" s="6">
        <v>11</v>
      </c>
      <c r="I9" s="6">
        <v>11</v>
      </c>
      <c r="J9" s="6"/>
      <c r="K9" s="6"/>
      <c r="L9" s="6">
        <v>11</v>
      </c>
      <c r="M9" s="6">
        <v>11</v>
      </c>
      <c r="N9" s="6"/>
      <c r="O9" s="6"/>
      <c r="P9" s="6">
        <v>11</v>
      </c>
      <c r="Q9" s="6">
        <v>11</v>
      </c>
      <c r="R9" s="6"/>
      <c r="S9" s="6"/>
      <c r="T9" s="6">
        <v>10</v>
      </c>
      <c r="U9" s="6">
        <v>11</v>
      </c>
      <c r="V9" s="6"/>
      <c r="W9" s="6"/>
      <c r="X9" s="6">
        <v>11</v>
      </c>
      <c r="Y9" s="6">
        <v>11</v>
      </c>
      <c r="Z9" s="6"/>
      <c r="AA9" s="6"/>
      <c r="AB9" s="6">
        <v>11</v>
      </c>
      <c r="AC9" s="6">
        <v>11</v>
      </c>
      <c r="AD9" s="6"/>
      <c r="AE9" s="6"/>
      <c r="AF9" s="6">
        <v>9</v>
      </c>
      <c r="AG9" s="6"/>
      <c r="AH9" s="2">
        <f t="shared" si="0"/>
        <v>162</v>
      </c>
    </row>
    <row r="10" spans="1:35" ht="19" customHeight="1" x14ac:dyDescent="0.6">
      <c r="A10" s="10" t="s">
        <v>16</v>
      </c>
      <c r="B10" s="10" t="s">
        <v>14</v>
      </c>
      <c r="C10" s="6"/>
      <c r="D10" s="6">
        <v>11</v>
      </c>
      <c r="E10" s="6">
        <v>11</v>
      </c>
      <c r="F10" s="6"/>
      <c r="G10" s="6"/>
      <c r="H10" s="6">
        <v>11</v>
      </c>
      <c r="I10" s="6">
        <v>11</v>
      </c>
      <c r="J10" s="6"/>
      <c r="K10" s="6"/>
      <c r="L10" s="6">
        <v>11</v>
      </c>
      <c r="M10" s="6">
        <v>11</v>
      </c>
      <c r="N10" s="6"/>
      <c r="O10" s="6"/>
      <c r="P10" s="6">
        <v>11</v>
      </c>
      <c r="Q10" s="6">
        <v>11</v>
      </c>
      <c r="R10" s="6"/>
      <c r="S10" s="6">
        <v>11</v>
      </c>
      <c r="T10" s="12"/>
      <c r="U10" s="6">
        <v>11</v>
      </c>
      <c r="V10" s="6"/>
      <c r="W10" s="6"/>
      <c r="X10" s="6">
        <v>11</v>
      </c>
      <c r="Y10" s="6">
        <v>11</v>
      </c>
      <c r="Z10" s="6"/>
      <c r="AA10" s="6"/>
      <c r="AB10" s="6">
        <v>11</v>
      </c>
      <c r="AC10" s="6">
        <v>11</v>
      </c>
      <c r="AD10" s="6"/>
      <c r="AE10" s="6"/>
      <c r="AF10" s="6">
        <v>9</v>
      </c>
      <c r="AG10" s="6"/>
      <c r="AH10" s="2">
        <f t="shared" si="0"/>
        <v>163</v>
      </c>
    </row>
    <row r="11" spans="1:35" ht="19" customHeight="1" x14ac:dyDescent="0.6">
      <c r="A11" s="10" t="s">
        <v>17</v>
      </c>
      <c r="B11" s="10" t="s">
        <v>14</v>
      </c>
      <c r="C11" s="6"/>
      <c r="D11" s="6">
        <v>11</v>
      </c>
      <c r="E11" s="6">
        <v>11</v>
      </c>
      <c r="F11" s="6"/>
      <c r="G11" s="6"/>
      <c r="H11" s="6">
        <v>11</v>
      </c>
      <c r="I11" s="6">
        <v>11</v>
      </c>
      <c r="J11" s="6"/>
      <c r="K11" s="6"/>
      <c r="L11" s="6">
        <v>11</v>
      </c>
      <c r="M11" s="6">
        <v>11</v>
      </c>
      <c r="N11" s="6"/>
      <c r="O11" s="6"/>
      <c r="P11" s="6">
        <v>11</v>
      </c>
      <c r="Q11" s="6">
        <v>11</v>
      </c>
      <c r="R11" s="6"/>
      <c r="S11" s="6"/>
      <c r="T11" s="14" t="s">
        <v>63</v>
      </c>
      <c r="U11" s="14" t="s">
        <v>63</v>
      </c>
      <c r="V11" s="14" t="s">
        <v>63</v>
      </c>
      <c r="W11" s="14" t="s">
        <v>63</v>
      </c>
      <c r="X11" s="14" t="s">
        <v>63</v>
      </c>
      <c r="Y11" s="14" t="s">
        <v>63</v>
      </c>
      <c r="Z11" s="14" t="s">
        <v>63</v>
      </c>
      <c r="AA11" s="14" t="s">
        <v>63</v>
      </c>
      <c r="AB11" s="14" t="s">
        <v>63</v>
      </c>
      <c r="AC11" s="14" t="s">
        <v>63</v>
      </c>
      <c r="AD11" s="14" t="s">
        <v>63</v>
      </c>
      <c r="AE11" s="14" t="s">
        <v>63</v>
      </c>
      <c r="AF11" s="14" t="s">
        <v>63</v>
      </c>
      <c r="AG11" s="14" t="s">
        <v>63</v>
      </c>
      <c r="AH11" s="2">
        <f t="shared" si="0"/>
        <v>88</v>
      </c>
      <c r="AI11" s="4">
        <v>162</v>
      </c>
    </row>
    <row r="12" spans="1:35" ht="19" customHeight="1" x14ac:dyDescent="0.6">
      <c r="A12" s="10" t="s">
        <v>19</v>
      </c>
      <c r="B12" s="10" t="s">
        <v>14</v>
      </c>
      <c r="C12" s="6"/>
      <c r="D12" s="6">
        <v>11</v>
      </c>
      <c r="E12" s="6">
        <v>11</v>
      </c>
      <c r="F12" s="6"/>
      <c r="G12" s="6"/>
      <c r="H12" s="6">
        <v>11</v>
      </c>
      <c r="I12" s="6">
        <v>11</v>
      </c>
      <c r="J12" s="6"/>
      <c r="K12" s="6"/>
      <c r="L12" s="6">
        <v>11</v>
      </c>
      <c r="M12" s="6">
        <v>11</v>
      </c>
      <c r="N12" s="6"/>
      <c r="O12" s="6"/>
      <c r="P12" s="6">
        <v>11</v>
      </c>
      <c r="Q12" s="6">
        <v>11</v>
      </c>
      <c r="R12" s="6"/>
      <c r="S12" s="6">
        <v>11</v>
      </c>
      <c r="T12" s="12"/>
      <c r="U12" s="6">
        <v>11</v>
      </c>
      <c r="V12" s="6"/>
      <c r="W12" s="6"/>
      <c r="X12" s="6">
        <v>11</v>
      </c>
      <c r="Y12" s="6">
        <v>11</v>
      </c>
      <c r="Z12" s="6"/>
      <c r="AA12" s="6"/>
      <c r="AB12" s="6">
        <v>11</v>
      </c>
      <c r="AC12" s="6">
        <v>11</v>
      </c>
      <c r="AD12" s="6"/>
      <c r="AE12" s="6"/>
      <c r="AF12" s="14" t="s">
        <v>63</v>
      </c>
      <c r="AG12" s="14" t="s">
        <v>63</v>
      </c>
      <c r="AH12" s="2">
        <f t="shared" si="0"/>
        <v>154</v>
      </c>
    </row>
    <row r="13" spans="1:35" ht="19" customHeight="1" x14ac:dyDescent="0.6">
      <c r="A13" s="10" t="s">
        <v>21</v>
      </c>
      <c r="B13" s="10" t="s">
        <v>14</v>
      </c>
      <c r="C13" s="6"/>
      <c r="D13" s="6">
        <v>11</v>
      </c>
      <c r="E13" s="6">
        <v>11</v>
      </c>
      <c r="F13" s="6"/>
      <c r="G13" s="6"/>
      <c r="H13" s="6">
        <v>11</v>
      </c>
      <c r="I13" s="6">
        <v>11</v>
      </c>
      <c r="J13" s="6"/>
      <c r="K13" s="6"/>
      <c r="L13" s="6">
        <v>11</v>
      </c>
      <c r="M13" s="6">
        <v>11</v>
      </c>
      <c r="N13" s="6"/>
      <c r="O13" s="6"/>
      <c r="P13" s="6">
        <v>11</v>
      </c>
      <c r="Q13" s="6">
        <v>11</v>
      </c>
      <c r="R13" s="6"/>
      <c r="S13" s="6"/>
      <c r="T13" s="6">
        <v>10</v>
      </c>
      <c r="U13" s="6">
        <v>11</v>
      </c>
      <c r="V13" s="6"/>
      <c r="W13" s="6"/>
      <c r="X13" s="6">
        <v>11</v>
      </c>
      <c r="Y13" s="6">
        <v>11</v>
      </c>
      <c r="Z13" s="6"/>
      <c r="AA13" s="6"/>
      <c r="AB13" s="6">
        <v>11</v>
      </c>
      <c r="AC13" s="6">
        <v>11</v>
      </c>
      <c r="AD13" s="6"/>
      <c r="AE13" s="6">
        <v>5</v>
      </c>
      <c r="AF13" s="6">
        <v>9</v>
      </c>
      <c r="AG13" s="6"/>
      <c r="AH13" s="2">
        <f t="shared" si="0"/>
        <v>167</v>
      </c>
    </row>
    <row r="14" spans="1:35" ht="24" customHeight="1" x14ac:dyDescent="0.6">
      <c r="A14" s="10" t="s">
        <v>60</v>
      </c>
      <c r="B14" s="10" t="s">
        <v>14</v>
      </c>
      <c r="C14" s="6"/>
      <c r="D14" s="8" t="s">
        <v>11</v>
      </c>
      <c r="E14" s="8" t="s">
        <v>11</v>
      </c>
      <c r="F14" s="8" t="s">
        <v>11</v>
      </c>
      <c r="G14" s="8" t="s">
        <v>11</v>
      </c>
      <c r="H14" s="8" t="s">
        <v>11</v>
      </c>
      <c r="I14" s="8" t="s">
        <v>11</v>
      </c>
      <c r="J14" s="6"/>
      <c r="K14" s="6"/>
      <c r="L14" s="6">
        <v>11</v>
      </c>
      <c r="M14" s="6">
        <v>11</v>
      </c>
      <c r="N14" s="6"/>
      <c r="O14" s="6"/>
      <c r="P14" s="6">
        <v>11</v>
      </c>
      <c r="Q14" s="6">
        <v>11</v>
      </c>
      <c r="R14" s="6"/>
      <c r="S14" s="6"/>
      <c r="T14" s="6">
        <v>10</v>
      </c>
      <c r="U14" s="6">
        <v>11</v>
      </c>
      <c r="V14" s="6"/>
      <c r="W14" s="6"/>
      <c r="X14" s="6">
        <v>11</v>
      </c>
      <c r="Y14" s="6">
        <v>11</v>
      </c>
      <c r="Z14" s="6"/>
      <c r="AA14" s="6"/>
      <c r="AB14" s="6">
        <v>11</v>
      </c>
      <c r="AC14" s="6">
        <v>11</v>
      </c>
      <c r="AD14" s="6"/>
      <c r="AE14" s="6"/>
      <c r="AF14" s="6">
        <v>9</v>
      </c>
      <c r="AG14" s="6"/>
      <c r="AH14" s="2">
        <f t="shared" si="0"/>
        <v>118</v>
      </c>
    </row>
    <row r="15" spans="1:35" ht="30" customHeight="1" x14ac:dyDescent="0.6">
      <c r="A15" s="10" t="s">
        <v>27</v>
      </c>
      <c r="B15" s="10" t="s">
        <v>14</v>
      </c>
      <c r="C15" s="6"/>
      <c r="D15" s="6">
        <v>11</v>
      </c>
      <c r="E15" s="6">
        <v>11</v>
      </c>
      <c r="F15" s="6"/>
      <c r="G15" s="6">
        <v>11</v>
      </c>
      <c r="H15" s="6">
        <v>11</v>
      </c>
      <c r="I15" s="6">
        <v>11</v>
      </c>
      <c r="J15" s="6"/>
      <c r="K15" s="6"/>
      <c r="L15" s="6">
        <v>11</v>
      </c>
      <c r="M15" s="6">
        <v>11</v>
      </c>
      <c r="N15" s="6"/>
      <c r="O15" s="6"/>
      <c r="P15" s="6">
        <v>11</v>
      </c>
      <c r="Q15" s="6">
        <v>11</v>
      </c>
      <c r="R15" s="6">
        <v>3</v>
      </c>
      <c r="S15" s="6">
        <v>11</v>
      </c>
      <c r="T15" s="23" t="s">
        <v>72</v>
      </c>
      <c r="U15" s="6">
        <v>11</v>
      </c>
      <c r="V15" s="6"/>
      <c r="W15" s="6">
        <v>4</v>
      </c>
      <c r="X15" s="6">
        <v>11</v>
      </c>
      <c r="Y15" s="6">
        <v>3</v>
      </c>
      <c r="Z15" s="6"/>
      <c r="AA15" s="6"/>
      <c r="AB15" s="6">
        <v>11</v>
      </c>
      <c r="AC15" s="6">
        <v>11</v>
      </c>
      <c r="AD15" s="6"/>
      <c r="AE15" s="6"/>
      <c r="AF15" s="6">
        <v>9</v>
      </c>
      <c r="AG15" s="6"/>
      <c r="AH15" s="2">
        <f t="shared" si="0"/>
        <v>173</v>
      </c>
    </row>
    <row r="16" spans="1:35" ht="19" customHeight="1" x14ac:dyDescent="0.6">
      <c r="A16" s="10" t="s">
        <v>13</v>
      </c>
      <c r="B16" s="10" t="s">
        <v>14</v>
      </c>
      <c r="C16" s="6"/>
      <c r="D16" s="6">
        <v>11</v>
      </c>
      <c r="E16" s="6">
        <v>11</v>
      </c>
      <c r="F16" s="6"/>
      <c r="G16" s="14" t="s">
        <v>63</v>
      </c>
      <c r="H16" s="14" t="s">
        <v>63</v>
      </c>
      <c r="I16" s="14" t="s">
        <v>63</v>
      </c>
      <c r="J16" s="14" t="s">
        <v>63</v>
      </c>
      <c r="K16" s="14" t="s">
        <v>63</v>
      </c>
      <c r="L16" s="14" t="s">
        <v>63</v>
      </c>
      <c r="M16" s="14" t="s">
        <v>63</v>
      </c>
      <c r="N16" s="6"/>
      <c r="O16" s="6"/>
      <c r="P16" s="6">
        <v>11</v>
      </c>
      <c r="Q16" s="6">
        <v>11</v>
      </c>
      <c r="R16" s="6"/>
      <c r="S16" s="6"/>
      <c r="T16" s="6">
        <v>10</v>
      </c>
      <c r="U16" s="6">
        <v>11</v>
      </c>
      <c r="V16" s="6"/>
      <c r="W16" s="6"/>
      <c r="X16" s="6">
        <v>11</v>
      </c>
      <c r="Y16" s="12"/>
      <c r="Z16" s="6"/>
      <c r="AA16" s="6"/>
      <c r="AB16" s="6">
        <v>11</v>
      </c>
      <c r="AC16" s="6">
        <v>11</v>
      </c>
      <c r="AD16" s="6"/>
      <c r="AE16" s="6"/>
      <c r="AF16" s="6">
        <v>9</v>
      </c>
      <c r="AG16" s="6"/>
      <c r="AH16" s="2">
        <f t="shared" si="0"/>
        <v>107</v>
      </c>
    </row>
    <row r="17" spans="1:35" ht="19" customHeight="1" x14ac:dyDescent="0.6">
      <c r="A17" s="1" t="s">
        <v>36</v>
      </c>
      <c r="B17" s="1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2">
        <f t="shared" si="0"/>
        <v>0</v>
      </c>
    </row>
    <row r="18" spans="1:35" ht="19" customHeight="1" x14ac:dyDescent="0.6">
      <c r="A18" s="5" t="s">
        <v>18</v>
      </c>
      <c r="B18" s="5" t="s">
        <v>33</v>
      </c>
      <c r="C18" s="6">
        <v>11</v>
      </c>
      <c r="D18" s="6"/>
      <c r="E18" s="6"/>
      <c r="F18" s="6">
        <v>8</v>
      </c>
      <c r="G18" s="6">
        <v>11</v>
      </c>
      <c r="H18" s="6"/>
      <c r="I18" s="6"/>
      <c r="J18" s="6">
        <v>11</v>
      </c>
      <c r="K18" s="6">
        <v>11</v>
      </c>
      <c r="L18" s="6"/>
      <c r="M18" s="6"/>
      <c r="N18" s="6">
        <v>11</v>
      </c>
      <c r="O18" s="6">
        <v>11</v>
      </c>
      <c r="P18" s="6"/>
      <c r="Q18" s="6"/>
      <c r="R18" s="6">
        <v>11</v>
      </c>
      <c r="S18" s="6">
        <v>11</v>
      </c>
      <c r="T18" s="6"/>
      <c r="U18" s="6"/>
      <c r="V18" s="12" t="s">
        <v>71</v>
      </c>
      <c r="W18" s="12" t="s">
        <v>53</v>
      </c>
      <c r="X18" s="6"/>
      <c r="Y18" s="6"/>
      <c r="Z18" s="6">
        <v>11</v>
      </c>
      <c r="AA18" s="6">
        <v>8</v>
      </c>
      <c r="AB18" s="6"/>
      <c r="AC18" s="6"/>
      <c r="AD18" s="6">
        <v>11</v>
      </c>
      <c r="AE18" s="6">
        <v>11</v>
      </c>
      <c r="AF18" s="6"/>
      <c r="AG18" s="6"/>
      <c r="AH18" s="2">
        <f t="shared" si="0"/>
        <v>137</v>
      </c>
      <c r="AI18" s="13"/>
    </row>
    <row r="19" spans="1:35" ht="19" customHeight="1" x14ac:dyDescent="0.6">
      <c r="A19" s="10" t="s">
        <v>24</v>
      </c>
      <c r="B19" s="10" t="s">
        <v>14</v>
      </c>
      <c r="C19" s="6">
        <v>11</v>
      </c>
      <c r="D19" s="6"/>
      <c r="E19" s="6"/>
      <c r="F19" s="6">
        <v>8</v>
      </c>
      <c r="G19" s="6">
        <v>11</v>
      </c>
      <c r="H19" s="6"/>
      <c r="I19" s="6"/>
      <c r="J19" s="6">
        <v>11</v>
      </c>
      <c r="K19" s="6">
        <v>11</v>
      </c>
      <c r="L19" s="6"/>
      <c r="M19" s="6"/>
      <c r="N19" s="6">
        <v>11</v>
      </c>
      <c r="O19" s="6">
        <v>11</v>
      </c>
      <c r="P19" s="6"/>
      <c r="Q19" s="6"/>
      <c r="R19" s="6">
        <v>11</v>
      </c>
      <c r="S19" s="6">
        <v>11</v>
      </c>
      <c r="T19" s="6"/>
      <c r="U19" s="6"/>
      <c r="V19" s="6">
        <v>11</v>
      </c>
      <c r="W19" s="6">
        <v>11</v>
      </c>
      <c r="X19" s="6">
        <v>5</v>
      </c>
      <c r="Y19" s="6"/>
      <c r="Z19" s="6">
        <v>11</v>
      </c>
      <c r="AA19" s="6">
        <v>8</v>
      </c>
      <c r="AB19" s="6"/>
      <c r="AC19" s="6"/>
      <c r="AD19" s="6">
        <v>11</v>
      </c>
      <c r="AE19" s="6">
        <v>11</v>
      </c>
      <c r="AF19" s="6"/>
      <c r="AG19" s="6"/>
      <c r="AH19" s="2">
        <f t="shared" si="0"/>
        <v>164</v>
      </c>
    </row>
    <row r="20" spans="1:35" ht="19" customHeight="1" x14ac:dyDescent="0.6">
      <c r="A20" s="10" t="s">
        <v>25</v>
      </c>
      <c r="B20" s="10" t="s">
        <v>14</v>
      </c>
      <c r="C20" s="6">
        <v>11</v>
      </c>
      <c r="D20" s="6"/>
      <c r="E20" s="6"/>
      <c r="F20" s="6">
        <v>8</v>
      </c>
      <c r="G20" s="6">
        <v>11</v>
      </c>
      <c r="H20" s="6"/>
      <c r="I20" s="6">
        <v>4</v>
      </c>
      <c r="J20" s="6">
        <v>11</v>
      </c>
      <c r="K20" s="6">
        <v>11</v>
      </c>
      <c r="L20" s="6"/>
      <c r="M20" s="6"/>
      <c r="N20" s="6">
        <v>11</v>
      </c>
      <c r="O20" s="6">
        <v>11</v>
      </c>
      <c r="P20" s="6"/>
      <c r="Q20" s="6"/>
      <c r="R20" s="6">
        <v>11</v>
      </c>
      <c r="S20" s="6">
        <v>11</v>
      </c>
      <c r="T20" s="6"/>
      <c r="U20" s="6"/>
      <c r="V20" s="6">
        <v>11</v>
      </c>
      <c r="W20" s="6">
        <v>11</v>
      </c>
      <c r="X20" s="6"/>
      <c r="Y20" s="6">
        <v>3</v>
      </c>
      <c r="Z20" s="6">
        <v>11</v>
      </c>
      <c r="AA20" s="6">
        <v>8</v>
      </c>
      <c r="AB20" s="6"/>
      <c r="AC20" s="6"/>
      <c r="AD20" s="6">
        <v>11</v>
      </c>
      <c r="AE20" s="6">
        <v>10</v>
      </c>
      <c r="AF20" s="6"/>
      <c r="AG20" s="6"/>
      <c r="AH20" s="2">
        <f t="shared" si="0"/>
        <v>165</v>
      </c>
    </row>
    <row r="21" spans="1:35" ht="18.75" customHeight="1" x14ac:dyDescent="0.6">
      <c r="A21" s="10" t="s">
        <v>26</v>
      </c>
      <c r="B21" s="10" t="s">
        <v>14</v>
      </c>
      <c r="C21" s="6">
        <v>11</v>
      </c>
      <c r="D21" s="6"/>
      <c r="E21" s="6"/>
      <c r="F21" s="6">
        <v>8</v>
      </c>
      <c r="G21" s="6">
        <v>11</v>
      </c>
      <c r="H21" s="6"/>
      <c r="I21" s="6"/>
      <c r="J21" s="12" t="s">
        <v>42</v>
      </c>
      <c r="K21" s="12" t="s">
        <v>42</v>
      </c>
      <c r="L21" s="6"/>
      <c r="M21" s="6"/>
      <c r="N21" s="6">
        <v>11</v>
      </c>
      <c r="O21" s="6">
        <v>11</v>
      </c>
      <c r="P21" s="6"/>
      <c r="Q21" s="6"/>
      <c r="R21" s="6">
        <v>11</v>
      </c>
      <c r="S21" s="6">
        <v>11</v>
      </c>
      <c r="T21" s="6"/>
      <c r="U21" s="6"/>
      <c r="V21" s="6">
        <v>11</v>
      </c>
      <c r="W21" s="6">
        <v>11</v>
      </c>
      <c r="X21" s="6"/>
      <c r="Y21" s="6"/>
      <c r="Z21" s="6">
        <v>11</v>
      </c>
      <c r="AA21" s="12" t="s">
        <v>71</v>
      </c>
      <c r="AB21" s="6"/>
      <c r="AC21" s="6"/>
      <c r="AD21" s="6">
        <v>11</v>
      </c>
      <c r="AE21" s="6">
        <v>11</v>
      </c>
      <c r="AF21" s="6"/>
      <c r="AG21" s="6"/>
      <c r="AH21" s="2">
        <f>SUM(C21:AG21)</f>
        <v>129</v>
      </c>
    </row>
    <row r="22" spans="1:35" ht="18.75" customHeight="1" x14ac:dyDescent="0.6">
      <c r="A22" s="10" t="s">
        <v>31</v>
      </c>
      <c r="B22" s="10" t="s">
        <v>14</v>
      </c>
      <c r="C22" s="6">
        <v>11</v>
      </c>
      <c r="D22" s="6"/>
      <c r="E22" s="6"/>
      <c r="F22" s="6">
        <v>8</v>
      </c>
      <c r="G22" s="6">
        <v>11</v>
      </c>
      <c r="H22" s="6"/>
      <c r="I22" s="6"/>
      <c r="J22" s="6">
        <v>11</v>
      </c>
      <c r="K22" s="6">
        <v>11</v>
      </c>
      <c r="L22" s="6"/>
      <c r="M22" s="6"/>
      <c r="N22" s="6">
        <v>11</v>
      </c>
      <c r="O22" s="6">
        <v>11</v>
      </c>
      <c r="P22" s="6"/>
      <c r="Q22" s="6"/>
      <c r="R22" s="6">
        <v>11</v>
      </c>
      <c r="S22" s="6">
        <v>11</v>
      </c>
      <c r="T22" s="6"/>
      <c r="U22" s="6"/>
      <c r="V22" s="6">
        <v>11</v>
      </c>
      <c r="W22" s="6">
        <v>11</v>
      </c>
      <c r="X22" s="6"/>
      <c r="Y22" s="6"/>
      <c r="Z22" s="6">
        <v>11</v>
      </c>
      <c r="AA22" s="6">
        <v>8</v>
      </c>
      <c r="AB22" s="6"/>
      <c r="AC22" s="6"/>
      <c r="AD22" s="6">
        <v>11</v>
      </c>
      <c r="AE22" s="6">
        <v>11</v>
      </c>
      <c r="AF22" s="6"/>
      <c r="AG22" s="6"/>
      <c r="AH22" s="2">
        <f t="shared" si="0"/>
        <v>159</v>
      </c>
      <c r="AI22" s="4">
        <v>159</v>
      </c>
    </row>
    <row r="23" spans="1:35" ht="19" customHeight="1" x14ac:dyDescent="0.6">
      <c r="A23" s="10" t="s">
        <v>22</v>
      </c>
      <c r="B23" s="10" t="s">
        <v>14</v>
      </c>
      <c r="C23" s="6">
        <v>11</v>
      </c>
      <c r="D23" s="6"/>
      <c r="E23" s="6"/>
      <c r="F23" s="6">
        <v>8</v>
      </c>
      <c r="G23" s="6"/>
      <c r="H23" s="6"/>
      <c r="I23" s="6">
        <v>7</v>
      </c>
      <c r="J23" s="6">
        <v>11</v>
      </c>
      <c r="K23" s="6">
        <v>11</v>
      </c>
      <c r="L23" s="6"/>
      <c r="M23" s="6"/>
      <c r="N23" s="6">
        <v>11</v>
      </c>
      <c r="O23" s="6">
        <v>11</v>
      </c>
      <c r="P23" s="6"/>
      <c r="Q23" s="6"/>
      <c r="R23" s="6">
        <v>11</v>
      </c>
      <c r="S23" s="6">
        <v>11</v>
      </c>
      <c r="T23" s="6"/>
      <c r="U23" s="6"/>
      <c r="V23" s="6">
        <v>11</v>
      </c>
      <c r="W23" s="6">
        <v>11</v>
      </c>
      <c r="X23" s="6"/>
      <c r="Y23" s="6">
        <v>11</v>
      </c>
      <c r="Z23" s="6">
        <v>11</v>
      </c>
      <c r="AA23" s="6">
        <v>8</v>
      </c>
      <c r="AB23" s="6"/>
      <c r="AC23" s="6"/>
      <c r="AD23" s="6">
        <v>11</v>
      </c>
      <c r="AE23" s="6">
        <v>11</v>
      </c>
      <c r="AF23" s="6"/>
      <c r="AG23" s="6"/>
      <c r="AH23" s="2">
        <f t="shared" si="0"/>
        <v>166</v>
      </c>
    </row>
    <row r="24" spans="1:35" ht="19" customHeight="1" x14ac:dyDescent="0.6">
      <c r="A24" s="10" t="s">
        <v>20</v>
      </c>
      <c r="B24" s="10" t="s">
        <v>14</v>
      </c>
      <c r="C24" s="6">
        <v>11</v>
      </c>
      <c r="D24" s="6"/>
      <c r="E24" s="6"/>
      <c r="F24" s="6">
        <v>8</v>
      </c>
      <c r="G24" s="6">
        <v>11</v>
      </c>
      <c r="H24" s="6"/>
      <c r="I24" s="6"/>
      <c r="J24" s="6">
        <v>11</v>
      </c>
      <c r="K24" s="6">
        <v>11</v>
      </c>
      <c r="L24" s="6"/>
      <c r="M24" s="6"/>
      <c r="N24" s="6">
        <v>11</v>
      </c>
      <c r="O24" s="6">
        <v>11</v>
      </c>
      <c r="P24" s="6"/>
      <c r="Q24" s="6"/>
      <c r="R24" s="12" t="s">
        <v>71</v>
      </c>
      <c r="S24" s="12" t="s">
        <v>71</v>
      </c>
      <c r="T24" s="6"/>
      <c r="U24" s="6"/>
      <c r="V24" s="12" t="s">
        <v>71</v>
      </c>
      <c r="W24" s="12" t="s">
        <v>71</v>
      </c>
      <c r="X24" s="6"/>
      <c r="Y24" s="6">
        <v>9</v>
      </c>
      <c r="Z24" s="6">
        <v>11</v>
      </c>
      <c r="AA24" s="6">
        <v>8</v>
      </c>
      <c r="AB24" s="6">
        <v>11</v>
      </c>
      <c r="AC24" s="6">
        <v>11</v>
      </c>
      <c r="AD24" s="6"/>
      <c r="AE24" s="6"/>
      <c r="AF24" s="6">
        <v>9</v>
      </c>
      <c r="AG24" s="6"/>
      <c r="AH24" s="2">
        <f>SUM(C24:AG24)</f>
        <v>133</v>
      </c>
    </row>
    <row r="25" spans="1:35" ht="19" customHeight="1" x14ac:dyDescent="0.6">
      <c r="A25" s="10" t="s">
        <v>32</v>
      </c>
      <c r="B25" s="10" t="s">
        <v>14</v>
      </c>
      <c r="C25" s="6">
        <v>11</v>
      </c>
      <c r="D25" s="6"/>
      <c r="E25" s="6"/>
      <c r="F25" s="6">
        <v>8</v>
      </c>
      <c r="G25" s="6">
        <v>11</v>
      </c>
      <c r="H25" s="6"/>
      <c r="I25" s="6"/>
      <c r="J25" s="6">
        <v>11</v>
      </c>
      <c r="K25" s="6">
        <v>11</v>
      </c>
      <c r="L25" s="6"/>
      <c r="M25" s="6"/>
      <c r="N25" s="6">
        <v>10.5</v>
      </c>
      <c r="O25" s="6">
        <v>11</v>
      </c>
      <c r="P25" s="6"/>
      <c r="Q25" s="6"/>
      <c r="R25" s="6">
        <v>11</v>
      </c>
      <c r="S25" s="6">
        <v>11</v>
      </c>
      <c r="T25" s="6">
        <v>10</v>
      </c>
      <c r="U25" s="6"/>
      <c r="V25" s="6">
        <v>11</v>
      </c>
      <c r="W25" s="6">
        <v>11</v>
      </c>
      <c r="X25" s="6"/>
      <c r="Y25" s="6"/>
      <c r="Z25" s="6">
        <v>11</v>
      </c>
      <c r="AA25" s="6">
        <v>8</v>
      </c>
      <c r="AB25" s="6"/>
      <c r="AC25" s="6"/>
      <c r="AD25" s="12" t="s">
        <v>71</v>
      </c>
      <c r="AE25" s="6">
        <v>11</v>
      </c>
      <c r="AF25" s="6">
        <v>9</v>
      </c>
      <c r="AG25" s="6"/>
      <c r="AH25" s="2">
        <f t="shared" si="0"/>
        <v>166.5</v>
      </c>
    </row>
    <row r="26" spans="1:35" ht="18.75" customHeight="1" x14ac:dyDescent="0.6">
      <c r="A26" s="10" t="s">
        <v>28</v>
      </c>
      <c r="B26" s="10" t="s">
        <v>14</v>
      </c>
      <c r="C26" s="6">
        <v>11</v>
      </c>
      <c r="D26" s="6"/>
      <c r="E26" s="6"/>
      <c r="F26" s="6">
        <v>8</v>
      </c>
      <c r="G26" s="6">
        <v>11</v>
      </c>
      <c r="H26" s="6"/>
      <c r="I26" s="6">
        <v>5</v>
      </c>
      <c r="J26" s="6">
        <v>11</v>
      </c>
      <c r="K26" s="6">
        <v>11</v>
      </c>
      <c r="L26" s="6"/>
      <c r="M26" s="6"/>
      <c r="N26" s="6">
        <v>11</v>
      </c>
      <c r="O26" s="6">
        <v>11</v>
      </c>
      <c r="P26" s="6"/>
      <c r="Q26" s="6"/>
      <c r="R26" s="6">
        <v>11</v>
      </c>
      <c r="S26" s="6">
        <v>11</v>
      </c>
      <c r="T26" s="6"/>
      <c r="U26" s="6"/>
      <c r="V26" s="6">
        <v>11</v>
      </c>
      <c r="W26" s="6">
        <v>11</v>
      </c>
      <c r="X26" s="6"/>
      <c r="Y26" s="6"/>
      <c r="Z26" s="6">
        <v>11</v>
      </c>
      <c r="AA26" s="6">
        <v>8</v>
      </c>
      <c r="AB26" s="6"/>
      <c r="AC26" s="6"/>
      <c r="AD26" s="6">
        <v>11</v>
      </c>
      <c r="AE26" s="6">
        <v>11</v>
      </c>
      <c r="AF26" s="6"/>
      <c r="AG26" s="6"/>
      <c r="AH26" s="2">
        <f t="shared" si="0"/>
        <v>164</v>
      </c>
    </row>
    <row r="27" spans="1:35" ht="18.75" customHeight="1" x14ac:dyDescent="0.6">
      <c r="A27" s="10" t="s">
        <v>54</v>
      </c>
      <c r="B27" s="10" t="s">
        <v>14</v>
      </c>
      <c r="C27" s="6">
        <v>11</v>
      </c>
      <c r="D27" s="6"/>
      <c r="E27" s="6"/>
      <c r="F27" s="6">
        <v>8</v>
      </c>
      <c r="G27" s="6">
        <v>11</v>
      </c>
      <c r="H27" s="6"/>
      <c r="I27" s="6"/>
      <c r="J27" s="6">
        <v>11</v>
      </c>
      <c r="K27" s="6">
        <v>11</v>
      </c>
      <c r="L27" s="6"/>
      <c r="M27" s="6"/>
      <c r="N27" s="6">
        <v>11</v>
      </c>
      <c r="O27" s="6">
        <v>11</v>
      </c>
      <c r="P27" s="6"/>
      <c r="Q27" s="6"/>
      <c r="R27" s="6">
        <v>11</v>
      </c>
      <c r="S27" s="6">
        <v>11</v>
      </c>
      <c r="T27" s="6"/>
      <c r="U27" s="6"/>
      <c r="V27" s="8" t="s">
        <v>73</v>
      </c>
      <c r="W27" s="8" t="s">
        <v>11</v>
      </c>
      <c r="X27" s="8" t="s">
        <v>11</v>
      </c>
      <c r="Y27" s="6"/>
      <c r="Z27" s="6">
        <v>11</v>
      </c>
      <c r="AA27" s="6">
        <v>8</v>
      </c>
      <c r="AB27" s="6"/>
      <c r="AC27" s="6"/>
      <c r="AD27" s="6">
        <v>11</v>
      </c>
      <c r="AE27" s="6">
        <v>11</v>
      </c>
      <c r="AF27" s="6"/>
      <c r="AG27" s="6"/>
      <c r="AH27" s="2">
        <f>SUM(C27:AG27)+3</f>
        <v>140</v>
      </c>
    </row>
    <row r="28" spans="1:35" ht="18.75" customHeight="1" x14ac:dyDescent="0.6">
      <c r="A28" s="10" t="s">
        <v>68</v>
      </c>
      <c r="B28" s="10" t="s">
        <v>14</v>
      </c>
      <c r="C28" s="6">
        <v>11</v>
      </c>
      <c r="D28" s="6"/>
      <c r="E28" s="6"/>
      <c r="F28" s="6">
        <v>8</v>
      </c>
      <c r="G28" s="6">
        <v>11</v>
      </c>
      <c r="H28" s="6"/>
      <c r="I28" s="6"/>
      <c r="J28" s="6">
        <v>11</v>
      </c>
      <c r="K28" s="6">
        <v>11</v>
      </c>
      <c r="L28" s="6"/>
      <c r="M28" s="6"/>
      <c r="N28" s="6">
        <v>11</v>
      </c>
      <c r="O28" s="6">
        <v>11</v>
      </c>
      <c r="P28" s="6"/>
      <c r="Q28" s="6"/>
      <c r="R28" s="6">
        <v>11</v>
      </c>
      <c r="S28" s="6">
        <v>11</v>
      </c>
      <c r="T28" s="6"/>
      <c r="U28" s="6"/>
      <c r="V28" s="6">
        <v>11</v>
      </c>
      <c r="W28" s="6">
        <v>11</v>
      </c>
      <c r="X28" s="6"/>
      <c r="Y28" s="6"/>
      <c r="Z28" s="6">
        <v>11</v>
      </c>
      <c r="AA28" s="6">
        <v>8</v>
      </c>
      <c r="AB28" s="6"/>
      <c r="AC28" s="6"/>
      <c r="AD28" s="6">
        <v>11</v>
      </c>
      <c r="AE28" s="6">
        <v>11</v>
      </c>
      <c r="AF28" s="6"/>
      <c r="AG28" s="6"/>
      <c r="AH28" s="2">
        <f t="shared" si="0"/>
        <v>159</v>
      </c>
    </row>
    <row r="29" spans="1:35" ht="18.75" customHeight="1" x14ac:dyDescent="0.6">
      <c r="A29" s="10" t="s">
        <v>57</v>
      </c>
      <c r="B29" s="10" t="s">
        <v>14</v>
      </c>
      <c r="C29" s="8" t="s">
        <v>11</v>
      </c>
      <c r="D29" s="8" t="s">
        <v>11</v>
      </c>
      <c r="E29" s="8" t="s">
        <v>11</v>
      </c>
      <c r="F29" s="8" t="s">
        <v>11</v>
      </c>
      <c r="G29" s="8" t="s">
        <v>11</v>
      </c>
      <c r="H29" s="8" t="s">
        <v>11</v>
      </c>
      <c r="I29" s="8" t="s">
        <v>11</v>
      </c>
      <c r="J29" s="8" t="s">
        <v>11</v>
      </c>
      <c r="K29" s="8" t="s">
        <v>11</v>
      </c>
      <c r="L29" s="8" t="s">
        <v>11</v>
      </c>
      <c r="M29" s="8" t="s">
        <v>11</v>
      </c>
      <c r="N29" s="8" t="s">
        <v>11</v>
      </c>
      <c r="O29" s="8" t="s">
        <v>11</v>
      </c>
      <c r="P29" s="8" t="s">
        <v>11</v>
      </c>
      <c r="Q29" s="8" t="s">
        <v>11</v>
      </c>
      <c r="R29" s="8" t="s">
        <v>11</v>
      </c>
      <c r="S29" s="8" t="s">
        <v>11</v>
      </c>
      <c r="T29" s="8" t="s">
        <v>11</v>
      </c>
      <c r="U29" s="8" t="s">
        <v>11</v>
      </c>
      <c r="V29" s="8" t="s">
        <v>11</v>
      </c>
      <c r="W29" s="8" t="s">
        <v>11</v>
      </c>
      <c r="X29" s="8" t="s">
        <v>11</v>
      </c>
      <c r="Y29" s="8" t="s">
        <v>11</v>
      </c>
      <c r="Z29" s="8" t="s">
        <v>11</v>
      </c>
      <c r="AA29" s="8" t="s">
        <v>11</v>
      </c>
      <c r="AB29" s="8" t="s">
        <v>11</v>
      </c>
      <c r="AC29" s="8" t="s">
        <v>11</v>
      </c>
      <c r="AD29" s="8" t="s">
        <v>11</v>
      </c>
      <c r="AE29" s="8" t="s">
        <v>11</v>
      </c>
      <c r="AF29" s="8" t="s">
        <v>11</v>
      </c>
      <c r="AG29" s="8" t="s">
        <v>11</v>
      </c>
      <c r="AH29" s="2">
        <f t="shared" si="0"/>
        <v>0</v>
      </c>
    </row>
    <row r="30" spans="1:35" ht="19" customHeight="1" x14ac:dyDescent="0.6">
      <c r="A30" s="1" t="s">
        <v>35</v>
      </c>
      <c r="B30" s="1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2">
        <f t="shared" si="0"/>
        <v>0</v>
      </c>
    </row>
    <row r="31" spans="1:35" ht="19" customHeight="1" x14ac:dyDescent="0.6">
      <c r="A31" s="10" t="s">
        <v>12</v>
      </c>
      <c r="B31" s="10" t="s">
        <v>6</v>
      </c>
      <c r="C31" s="6">
        <v>8</v>
      </c>
      <c r="D31" s="6">
        <v>8</v>
      </c>
      <c r="E31" s="6">
        <v>5</v>
      </c>
      <c r="F31" s="6"/>
      <c r="G31" s="6">
        <v>8</v>
      </c>
      <c r="H31" s="6">
        <v>8</v>
      </c>
      <c r="I31" s="6">
        <v>8</v>
      </c>
      <c r="J31" s="6">
        <v>8</v>
      </c>
      <c r="K31" s="6">
        <v>8</v>
      </c>
      <c r="L31" s="6">
        <v>5</v>
      </c>
      <c r="M31" s="6"/>
      <c r="N31" s="12" t="s">
        <v>71</v>
      </c>
      <c r="O31" s="6">
        <v>8</v>
      </c>
      <c r="P31" s="6">
        <v>8</v>
      </c>
      <c r="Q31" s="6">
        <v>8</v>
      </c>
      <c r="R31" s="6">
        <v>8</v>
      </c>
      <c r="S31" s="6">
        <v>5</v>
      </c>
      <c r="T31" s="6"/>
      <c r="U31" s="6">
        <v>8</v>
      </c>
      <c r="V31" s="6">
        <v>8</v>
      </c>
      <c r="W31" s="6">
        <v>8</v>
      </c>
      <c r="X31" s="6">
        <v>8</v>
      </c>
      <c r="Y31" s="6">
        <v>8</v>
      </c>
      <c r="Z31" s="6">
        <v>5</v>
      </c>
      <c r="AA31" s="6"/>
      <c r="AB31" s="6">
        <v>8</v>
      </c>
      <c r="AC31" s="6">
        <v>8</v>
      </c>
      <c r="AD31" s="6">
        <v>8</v>
      </c>
      <c r="AE31" s="6">
        <v>8</v>
      </c>
      <c r="AF31" s="6">
        <v>8</v>
      </c>
      <c r="AG31" s="6"/>
      <c r="AH31" s="2">
        <f t="shared" si="0"/>
        <v>188</v>
      </c>
    </row>
    <row r="32" spans="1:35" ht="19" customHeight="1" x14ac:dyDescent="0.6">
      <c r="A32" s="10" t="s">
        <v>8</v>
      </c>
      <c r="B32" s="10" t="s">
        <v>6</v>
      </c>
      <c r="C32" s="6">
        <v>8</v>
      </c>
      <c r="D32" s="6">
        <v>8</v>
      </c>
      <c r="E32" s="6">
        <v>5</v>
      </c>
      <c r="F32" s="6"/>
      <c r="G32" s="6">
        <v>8</v>
      </c>
      <c r="H32" s="6">
        <v>8</v>
      </c>
      <c r="I32" s="6">
        <v>8</v>
      </c>
      <c r="J32" s="6">
        <v>8</v>
      </c>
      <c r="K32" s="6">
        <v>8</v>
      </c>
      <c r="L32" s="6">
        <v>5</v>
      </c>
      <c r="M32" s="6"/>
      <c r="N32" s="6">
        <v>8</v>
      </c>
      <c r="O32" s="6">
        <v>8</v>
      </c>
      <c r="P32" s="6">
        <v>8</v>
      </c>
      <c r="Q32" s="6">
        <v>8</v>
      </c>
      <c r="R32" s="6">
        <v>8</v>
      </c>
      <c r="S32" s="6">
        <v>5</v>
      </c>
      <c r="T32" s="6"/>
      <c r="U32" s="8" t="s">
        <v>11</v>
      </c>
      <c r="V32" s="8" t="s">
        <v>11</v>
      </c>
      <c r="W32" s="8" t="s">
        <v>11</v>
      </c>
      <c r="X32" s="8" t="s">
        <v>11</v>
      </c>
      <c r="Y32" s="8" t="s">
        <v>11</v>
      </c>
      <c r="Z32" s="6">
        <v>5</v>
      </c>
      <c r="AA32" s="6"/>
      <c r="AB32" s="6">
        <v>8</v>
      </c>
      <c r="AC32" s="6">
        <v>8</v>
      </c>
      <c r="AD32" s="6">
        <v>8</v>
      </c>
      <c r="AE32" s="6">
        <v>8</v>
      </c>
      <c r="AF32" s="6">
        <v>8</v>
      </c>
      <c r="AG32" s="6"/>
      <c r="AH32" s="2">
        <f t="shared" si="0"/>
        <v>156</v>
      </c>
    </row>
    <row r="33" spans="1:35" ht="19" customHeight="1" x14ac:dyDescent="0.6">
      <c r="A33" s="10" t="s">
        <v>9</v>
      </c>
      <c r="B33" s="10" t="s">
        <v>6</v>
      </c>
      <c r="C33" s="6">
        <v>8</v>
      </c>
      <c r="D33" s="6">
        <v>8</v>
      </c>
      <c r="E33" s="6">
        <v>5</v>
      </c>
      <c r="F33" s="6"/>
      <c r="G33" s="6">
        <v>8</v>
      </c>
      <c r="H33" s="6">
        <v>8</v>
      </c>
      <c r="I33" s="6">
        <v>8</v>
      </c>
      <c r="J33" s="6">
        <v>8</v>
      </c>
      <c r="K33" s="6">
        <v>8</v>
      </c>
      <c r="L33" s="6">
        <v>5</v>
      </c>
      <c r="M33" s="6"/>
      <c r="N33" s="6">
        <v>8</v>
      </c>
      <c r="O33" s="6">
        <v>8</v>
      </c>
      <c r="P33" s="6">
        <v>8</v>
      </c>
      <c r="Q33" s="6">
        <v>8</v>
      </c>
      <c r="R33" s="6">
        <v>8</v>
      </c>
      <c r="S33" s="12" t="s">
        <v>74</v>
      </c>
      <c r="T33" s="6"/>
      <c r="U33" s="6">
        <v>8</v>
      </c>
      <c r="V33" s="6">
        <v>8</v>
      </c>
      <c r="W33" s="6">
        <v>8</v>
      </c>
      <c r="X33" s="6">
        <v>8</v>
      </c>
      <c r="Y33" s="6">
        <v>8</v>
      </c>
      <c r="Z33" s="6">
        <v>5</v>
      </c>
      <c r="AA33" s="6"/>
      <c r="AB33" s="6">
        <v>8</v>
      </c>
      <c r="AC33" s="6">
        <v>8</v>
      </c>
      <c r="AD33" s="6">
        <v>8</v>
      </c>
      <c r="AE33" s="6">
        <v>8</v>
      </c>
      <c r="AF33" s="6">
        <v>8</v>
      </c>
      <c r="AG33" s="6"/>
      <c r="AH33" s="2">
        <f t="shared" si="0"/>
        <v>191</v>
      </c>
      <c r="AI33" s="4">
        <v>186</v>
      </c>
    </row>
    <row r="34" spans="1:35" ht="19" customHeight="1" x14ac:dyDescent="0.6">
      <c r="A34" s="10" t="s">
        <v>5</v>
      </c>
      <c r="B34" s="10" t="s">
        <v>6</v>
      </c>
      <c r="C34" s="6" t="s">
        <v>67</v>
      </c>
      <c r="D34" s="6" t="s">
        <v>67</v>
      </c>
      <c r="E34" s="6" t="s">
        <v>67</v>
      </c>
      <c r="F34" s="6"/>
      <c r="G34" s="6" t="s">
        <v>67</v>
      </c>
      <c r="H34" s="6" t="s">
        <v>67</v>
      </c>
      <c r="I34" s="6" t="s">
        <v>67</v>
      </c>
      <c r="J34" s="6" t="s">
        <v>67</v>
      </c>
      <c r="K34" s="6" t="s">
        <v>67</v>
      </c>
      <c r="L34" s="6" t="s">
        <v>67</v>
      </c>
      <c r="M34" s="6"/>
      <c r="N34" s="6" t="s">
        <v>67</v>
      </c>
      <c r="O34" s="6" t="s">
        <v>67</v>
      </c>
      <c r="P34" s="6" t="s">
        <v>67</v>
      </c>
      <c r="Q34" s="6" t="s">
        <v>67</v>
      </c>
      <c r="R34" s="6" t="s">
        <v>67</v>
      </c>
      <c r="S34" s="6" t="s">
        <v>67</v>
      </c>
      <c r="T34" s="6"/>
      <c r="U34" s="6" t="s">
        <v>67</v>
      </c>
      <c r="V34" s="6" t="s">
        <v>67</v>
      </c>
      <c r="W34" s="6" t="s">
        <v>67</v>
      </c>
      <c r="X34" s="6" t="s">
        <v>67</v>
      </c>
      <c r="Y34" s="6" t="s">
        <v>67</v>
      </c>
      <c r="Z34" s="6" t="s">
        <v>67</v>
      </c>
      <c r="AA34" s="6"/>
      <c r="AB34" s="6" t="s">
        <v>67</v>
      </c>
      <c r="AC34" s="6" t="s">
        <v>67</v>
      </c>
      <c r="AD34" s="6" t="s">
        <v>67</v>
      </c>
      <c r="AE34" s="6" t="s">
        <v>67</v>
      </c>
      <c r="AF34" s="6" t="s">
        <v>67</v>
      </c>
      <c r="AG34" s="6" t="s">
        <v>67</v>
      </c>
      <c r="AH34" s="2">
        <f t="shared" si="0"/>
        <v>0</v>
      </c>
    </row>
    <row r="35" spans="1:35" ht="19" customHeight="1" x14ac:dyDescent="0.6">
      <c r="A35" s="10" t="s">
        <v>7</v>
      </c>
      <c r="B35" s="10" t="s">
        <v>6</v>
      </c>
      <c r="C35" s="6">
        <v>8</v>
      </c>
      <c r="D35" s="6">
        <v>8</v>
      </c>
      <c r="E35" s="6">
        <v>5</v>
      </c>
      <c r="F35" s="6"/>
      <c r="G35" s="12" t="s">
        <v>71</v>
      </c>
      <c r="H35" s="6">
        <v>8</v>
      </c>
      <c r="I35" s="6">
        <v>8</v>
      </c>
      <c r="J35" s="6">
        <v>8</v>
      </c>
      <c r="K35" s="6">
        <v>8</v>
      </c>
      <c r="L35" s="6">
        <v>3</v>
      </c>
      <c r="M35" s="6"/>
      <c r="N35" s="6">
        <v>8</v>
      </c>
      <c r="O35" s="6">
        <v>8</v>
      </c>
      <c r="P35" s="6">
        <v>8</v>
      </c>
      <c r="Q35" s="6">
        <v>8</v>
      </c>
      <c r="R35" s="6">
        <v>8</v>
      </c>
      <c r="S35" s="6">
        <v>5</v>
      </c>
      <c r="T35" s="6"/>
      <c r="U35" s="6">
        <v>8</v>
      </c>
      <c r="V35" s="6">
        <v>8</v>
      </c>
      <c r="W35" s="6">
        <v>8</v>
      </c>
      <c r="X35" s="6">
        <v>8</v>
      </c>
      <c r="Y35" s="6">
        <v>8</v>
      </c>
      <c r="Z35" s="6">
        <v>5</v>
      </c>
      <c r="AA35" s="6"/>
      <c r="AB35" s="6">
        <v>8</v>
      </c>
      <c r="AC35" s="6">
        <v>8</v>
      </c>
      <c r="AD35" s="6">
        <v>8</v>
      </c>
      <c r="AE35" s="6">
        <v>8</v>
      </c>
      <c r="AF35" s="6">
        <v>8</v>
      </c>
      <c r="AG35" s="6"/>
      <c r="AH35" s="2">
        <f t="shared" si="0"/>
        <v>186</v>
      </c>
    </row>
    <row r="36" spans="1:35" ht="19" customHeight="1" x14ac:dyDescent="0.6">
      <c r="A36" s="10" t="s">
        <v>62</v>
      </c>
      <c r="B36" s="10" t="s">
        <v>6</v>
      </c>
      <c r="C36" s="6">
        <v>8</v>
      </c>
      <c r="D36" s="6">
        <v>8</v>
      </c>
      <c r="E36" s="12" t="s">
        <v>74</v>
      </c>
      <c r="F36" s="6"/>
      <c r="G36" s="6">
        <v>8</v>
      </c>
      <c r="H36" s="6">
        <v>8</v>
      </c>
      <c r="I36" s="6">
        <v>8</v>
      </c>
      <c r="J36" s="6">
        <v>8</v>
      </c>
      <c r="K36" s="6">
        <v>8</v>
      </c>
      <c r="L36" s="6">
        <v>10</v>
      </c>
      <c r="M36" s="6"/>
      <c r="N36" s="6">
        <v>8</v>
      </c>
      <c r="O36" s="6">
        <v>8</v>
      </c>
      <c r="P36" s="6">
        <v>8</v>
      </c>
      <c r="Q36" s="6">
        <v>8</v>
      </c>
      <c r="R36" s="6">
        <v>8</v>
      </c>
      <c r="S36" s="6">
        <v>5</v>
      </c>
      <c r="T36" s="6"/>
      <c r="U36" s="6">
        <v>8</v>
      </c>
      <c r="V36" s="6">
        <v>8</v>
      </c>
      <c r="W36" s="6">
        <v>8</v>
      </c>
      <c r="X36" s="6">
        <v>8</v>
      </c>
      <c r="Y36" s="6">
        <v>8</v>
      </c>
      <c r="Z36" s="6">
        <v>5</v>
      </c>
      <c r="AA36" s="8" t="s">
        <v>11</v>
      </c>
      <c r="AB36" s="8" t="s">
        <v>11</v>
      </c>
      <c r="AC36" s="8" t="s">
        <v>11</v>
      </c>
      <c r="AD36" s="8" t="s">
        <v>11</v>
      </c>
      <c r="AE36" s="8" t="s">
        <v>11</v>
      </c>
      <c r="AF36" s="6" t="s">
        <v>66</v>
      </c>
      <c r="AG36" s="6"/>
      <c r="AH36" s="2">
        <f t="shared" si="0"/>
        <v>156</v>
      </c>
    </row>
    <row r="37" spans="1:35" ht="19" customHeight="1" x14ac:dyDescent="0.6">
      <c r="A37" s="10" t="s">
        <v>10</v>
      </c>
      <c r="B37" s="10" t="s">
        <v>44</v>
      </c>
      <c r="C37" s="6">
        <v>8</v>
      </c>
      <c r="D37" s="6">
        <v>8</v>
      </c>
      <c r="E37" s="6">
        <v>5</v>
      </c>
      <c r="F37" s="6"/>
      <c r="G37" s="6">
        <v>8</v>
      </c>
      <c r="H37" s="6">
        <v>8</v>
      </c>
      <c r="I37" s="6">
        <v>8</v>
      </c>
      <c r="J37" s="6">
        <v>8</v>
      </c>
      <c r="K37" s="6">
        <v>8</v>
      </c>
      <c r="L37" s="6">
        <v>5</v>
      </c>
      <c r="M37" s="6"/>
      <c r="N37" s="6">
        <v>9.5</v>
      </c>
      <c r="O37" s="6">
        <v>8</v>
      </c>
      <c r="P37" s="6">
        <v>8</v>
      </c>
      <c r="Q37" s="6">
        <v>8</v>
      </c>
      <c r="R37" s="6">
        <v>8</v>
      </c>
      <c r="S37" s="6">
        <v>5</v>
      </c>
      <c r="T37" s="6"/>
      <c r="U37" s="6">
        <v>8</v>
      </c>
      <c r="V37" s="6">
        <v>8</v>
      </c>
      <c r="W37" s="6">
        <v>8</v>
      </c>
      <c r="X37" s="6">
        <v>8</v>
      </c>
      <c r="Y37" s="6">
        <v>8</v>
      </c>
      <c r="Z37" s="6">
        <v>5</v>
      </c>
      <c r="AA37" s="6"/>
      <c r="AB37" s="6">
        <v>8</v>
      </c>
      <c r="AC37" s="6">
        <v>8</v>
      </c>
      <c r="AD37" s="6">
        <v>8</v>
      </c>
      <c r="AE37" s="6">
        <v>8</v>
      </c>
      <c r="AF37" s="6">
        <v>8</v>
      </c>
      <c r="AG37" s="6"/>
      <c r="AH37" s="2">
        <f t="shared" si="0"/>
        <v>197.5</v>
      </c>
    </row>
  </sheetData>
  <customSheetViews>
    <customSheetView guid="{4F012F30-D444-4BDC-A46D-4E093BC826A4}" showPageBreaks="1">
      <selection activeCell="V18" sqref="V18"/>
      <pageMargins left="0.7" right="0.7" top="0.75" bottom="0.75" header="0.3" footer="0.3"/>
      <pageSetup paperSize="9" orientation="portrait" r:id="rId1"/>
    </customSheetView>
    <customSheetView guid="{DA405C25-BFAD-40C2-8078-4938CB55E50C}" scale="70">
      <selection activeCell="V18" sqref="V18"/>
      <pageMargins left="0.7" right="0.7" top="0.75" bottom="0.75" header="0.3" footer="0.3"/>
      <pageSetup paperSize="9" orientation="portrait" r:id="rId2"/>
    </customSheetView>
    <customSheetView guid="{20FEDB4B-47F3-466C-A344-03AE32A4ADB6}" scale="70">
      <selection activeCell="V18" sqref="V18"/>
      <pageMargins left="0.7" right="0.7" top="0.75" bottom="0.75" header="0.3" footer="0.3"/>
      <pageSetup paperSize="9" orientation="portrait" r:id="rId3"/>
    </customSheetView>
  </customSheetViews>
  <phoneticPr fontId="4" type="noConversion"/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BD909-D27F-477C-9997-C054671C145B}">
  <dimension ref="A1:AI36"/>
  <sheetViews>
    <sheetView zoomScale="70" zoomScaleNormal="70" workbookViewId="0">
      <selection activeCell="AG16" sqref="F16:AG16"/>
    </sheetView>
  </sheetViews>
  <sheetFormatPr defaultColWidth="9.15625" defaultRowHeight="15.6" x14ac:dyDescent="0.6"/>
  <cols>
    <col min="1" max="1" width="26.26171875" style="4" customWidth="1"/>
    <col min="2" max="2" width="32.83984375" style="4" customWidth="1"/>
    <col min="3" max="33" width="6.41796875" style="11" customWidth="1"/>
    <col min="34" max="16384" width="9.15625" style="4"/>
  </cols>
  <sheetData>
    <row r="1" spans="1:35" x14ac:dyDescent="0.6">
      <c r="B1" s="4" t="s">
        <v>45</v>
      </c>
      <c r="C1" s="11" t="s">
        <v>50</v>
      </c>
      <c r="D1" s="11" t="s">
        <v>51</v>
      </c>
      <c r="E1" s="11" t="s">
        <v>52</v>
      </c>
      <c r="F1" s="11" t="s">
        <v>53</v>
      </c>
      <c r="G1" s="11" t="s">
        <v>47</v>
      </c>
      <c r="H1" s="11" t="s">
        <v>48</v>
      </c>
      <c r="I1" s="11" t="s">
        <v>49</v>
      </c>
      <c r="J1" s="11" t="s">
        <v>50</v>
      </c>
      <c r="K1" s="11" t="s">
        <v>51</v>
      </c>
      <c r="L1" s="11" t="s">
        <v>52</v>
      </c>
      <c r="M1" s="11" t="s">
        <v>53</v>
      </c>
      <c r="N1" s="11" t="s">
        <v>47</v>
      </c>
      <c r="O1" s="11" t="s">
        <v>48</v>
      </c>
      <c r="P1" s="11" t="s">
        <v>49</v>
      </c>
      <c r="Q1" s="11" t="s">
        <v>50</v>
      </c>
      <c r="R1" s="11" t="s">
        <v>51</v>
      </c>
      <c r="S1" s="11" t="s">
        <v>52</v>
      </c>
      <c r="T1" s="11" t="s">
        <v>53</v>
      </c>
      <c r="U1" s="11" t="s">
        <v>47</v>
      </c>
      <c r="V1" s="11" t="s">
        <v>48</v>
      </c>
      <c r="W1" s="11" t="s">
        <v>49</v>
      </c>
      <c r="X1" s="11" t="s">
        <v>50</v>
      </c>
      <c r="Y1" s="11" t="s">
        <v>51</v>
      </c>
      <c r="Z1" s="11" t="s">
        <v>52</v>
      </c>
      <c r="AA1" s="11" t="s">
        <v>53</v>
      </c>
      <c r="AB1" s="11" t="s">
        <v>47</v>
      </c>
      <c r="AC1" s="11" t="s">
        <v>48</v>
      </c>
      <c r="AD1" s="11" t="s">
        <v>49</v>
      </c>
      <c r="AE1" s="11" t="s">
        <v>50</v>
      </c>
      <c r="AF1" s="11" t="s">
        <v>51</v>
      </c>
      <c r="AG1" s="11" t="s">
        <v>52</v>
      </c>
    </row>
    <row r="2" spans="1:35" ht="20.100000000000001" customHeight="1" x14ac:dyDescent="0.6">
      <c r="A2" s="1" t="s">
        <v>38</v>
      </c>
      <c r="B2" s="1" t="s">
        <v>43</v>
      </c>
      <c r="C2" s="3">
        <v>44927</v>
      </c>
      <c r="D2" s="3">
        <v>44928</v>
      </c>
      <c r="E2" s="3">
        <v>44929</v>
      </c>
      <c r="F2" s="3">
        <v>44930</v>
      </c>
      <c r="G2" s="3">
        <v>44931</v>
      </c>
      <c r="H2" s="3">
        <v>44932</v>
      </c>
      <c r="I2" s="3">
        <v>44933</v>
      </c>
      <c r="J2" s="3">
        <v>44934</v>
      </c>
      <c r="K2" s="3">
        <v>44935</v>
      </c>
      <c r="L2" s="3">
        <v>44936</v>
      </c>
      <c r="M2" s="3">
        <v>44937</v>
      </c>
      <c r="N2" s="3">
        <v>44938</v>
      </c>
      <c r="O2" s="3">
        <v>44939</v>
      </c>
      <c r="P2" s="3">
        <v>44940</v>
      </c>
      <c r="Q2" s="3">
        <v>44941</v>
      </c>
      <c r="R2" s="3">
        <v>44942</v>
      </c>
      <c r="S2" s="3">
        <v>44943</v>
      </c>
      <c r="T2" s="3">
        <v>44944</v>
      </c>
      <c r="U2" s="3">
        <v>44945</v>
      </c>
      <c r="V2" s="3">
        <v>44946</v>
      </c>
      <c r="W2" s="3">
        <v>44947</v>
      </c>
      <c r="X2" s="3">
        <v>44948</v>
      </c>
      <c r="Y2" s="3">
        <v>44949</v>
      </c>
      <c r="Z2" s="3">
        <v>44950</v>
      </c>
      <c r="AA2" s="3">
        <v>44951</v>
      </c>
      <c r="AB2" s="3">
        <v>44952</v>
      </c>
      <c r="AC2" s="3">
        <v>44953</v>
      </c>
      <c r="AD2" s="3">
        <v>44954</v>
      </c>
      <c r="AE2" s="3">
        <v>44955</v>
      </c>
      <c r="AF2" s="3">
        <v>44956</v>
      </c>
      <c r="AG2" s="3">
        <v>44957</v>
      </c>
      <c r="AH2" s="2" t="s">
        <v>37</v>
      </c>
    </row>
    <row r="3" spans="1:35" ht="20.100000000000001" customHeight="1" x14ac:dyDescent="0.6">
      <c r="A3" s="5" t="s">
        <v>39</v>
      </c>
      <c r="B3" s="5" t="s">
        <v>0</v>
      </c>
      <c r="C3" s="6"/>
      <c r="D3" s="6"/>
      <c r="E3" s="6"/>
      <c r="F3" s="6">
        <v>7</v>
      </c>
      <c r="G3" s="25" t="s">
        <v>76</v>
      </c>
      <c r="H3" s="6">
        <v>7</v>
      </c>
      <c r="I3" s="6"/>
      <c r="J3" s="6"/>
      <c r="K3" s="6">
        <v>8</v>
      </c>
      <c r="L3" s="6">
        <v>8</v>
      </c>
      <c r="M3" s="6">
        <v>8</v>
      </c>
      <c r="N3" s="6">
        <v>8</v>
      </c>
      <c r="O3" s="6">
        <v>8</v>
      </c>
      <c r="P3" s="6">
        <v>5</v>
      </c>
      <c r="Q3" s="6"/>
      <c r="R3" s="6">
        <v>8</v>
      </c>
      <c r="S3" s="12" t="s">
        <v>75</v>
      </c>
      <c r="T3" s="6">
        <v>8</v>
      </c>
      <c r="U3" s="6">
        <v>8</v>
      </c>
      <c r="V3" s="6">
        <v>8</v>
      </c>
      <c r="W3" s="12" t="s">
        <v>74</v>
      </c>
      <c r="X3" s="6"/>
      <c r="Y3" s="6">
        <v>8</v>
      </c>
      <c r="Z3" s="6">
        <v>8</v>
      </c>
      <c r="AA3" s="12" t="s">
        <v>42</v>
      </c>
      <c r="AB3" s="12" t="s">
        <v>42</v>
      </c>
      <c r="AC3" s="12" t="s">
        <v>42</v>
      </c>
      <c r="AD3" s="12" t="s">
        <v>42</v>
      </c>
      <c r="AE3" s="6"/>
      <c r="AF3" s="14" t="s">
        <v>63</v>
      </c>
      <c r="AG3" s="14" t="s">
        <v>63</v>
      </c>
      <c r="AH3" s="2">
        <f>SUM(C3:AG3)+5</f>
        <v>112</v>
      </c>
      <c r="AI3" s="13"/>
    </row>
    <row r="4" spans="1:35" ht="20.100000000000001" customHeight="1" x14ac:dyDescent="0.6">
      <c r="A4" s="5" t="s">
        <v>1</v>
      </c>
      <c r="B4" s="5" t="s">
        <v>2</v>
      </c>
      <c r="C4" s="6"/>
      <c r="D4" s="6"/>
      <c r="E4" s="6"/>
      <c r="F4" s="6">
        <v>7</v>
      </c>
      <c r="G4" s="6">
        <v>7</v>
      </c>
      <c r="H4" s="6">
        <v>7</v>
      </c>
      <c r="I4" s="6"/>
      <c r="J4" s="6"/>
      <c r="K4" s="6">
        <v>8</v>
      </c>
      <c r="L4" s="6">
        <v>8</v>
      </c>
      <c r="M4" s="6">
        <v>8</v>
      </c>
      <c r="N4" s="6">
        <v>8</v>
      </c>
      <c r="O4" s="6">
        <v>8</v>
      </c>
      <c r="P4" s="6">
        <v>5</v>
      </c>
      <c r="Q4" s="6"/>
      <c r="R4" s="6">
        <v>8</v>
      </c>
      <c r="S4" s="6">
        <v>8</v>
      </c>
      <c r="T4" s="6">
        <v>8</v>
      </c>
      <c r="U4" s="6">
        <v>8</v>
      </c>
      <c r="V4" s="6">
        <v>8</v>
      </c>
      <c r="W4" s="12" t="s">
        <v>74</v>
      </c>
      <c r="X4" s="6"/>
      <c r="Y4" s="6">
        <v>8</v>
      </c>
      <c r="Z4" s="6">
        <v>8</v>
      </c>
      <c r="AA4" s="6">
        <v>8</v>
      </c>
      <c r="AB4" s="6">
        <v>8</v>
      </c>
      <c r="AC4" s="6">
        <v>8</v>
      </c>
      <c r="AD4" s="6">
        <v>5</v>
      </c>
      <c r="AE4" s="6"/>
      <c r="AF4" s="6">
        <v>8</v>
      </c>
      <c r="AG4" s="6">
        <v>8</v>
      </c>
      <c r="AH4" s="2">
        <f t="shared" ref="AH4:AH34" si="0">SUM(C4:AG4)</f>
        <v>167</v>
      </c>
    </row>
    <row r="5" spans="1:35" ht="20.100000000000001" customHeight="1" x14ac:dyDescent="0.6">
      <c r="A5" s="5" t="s">
        <v>23</v>
      </c>
      <c r="B5" s="5" t="s">
        <v>46</v>
      </c>
      <c r="C5" s="6"/>
      <c r="D5" s="6"/>
      <c r="E5" s="6"/>
      <c r="F5" s="6">
        <v>7</v>
      </c>
      <c r="G5" s="6">
        <v>7</v>
      </c>
      <c r="H5" s="6">
        <v>7</v>
      </c>
      <c r="I5" s="6"/>
      <c r="J5" s="6"/>
      <c r="K5" s="6">
        <v>8</v>
      </c>
      <c r="L5" s="6">
        <v>8</v>
      </c>
      <c r="M5" s="6">
        <v>8</v>
      </c>
      <c r="N5" s="6">
        <v>8</v>
      </c>
      <c r="O5" s="6">
        <v>8</v>
      </c>
      <c r="P5" s="12" t="s">
        <v>74</v>
      </c>
      <c r="Q5" s="6"/>
      <c r="R5" s="6">
        <v>8</v>
      </c>
      <c r="S5" s="6">
        <v>8</v>
      </c>
      <c r="T5" s="6">
        <v>8</v>
      </c>
      <c r="U5" s="6">
        <v>8</v>
      </c>
      <c r="V5" s="6">
        <v>8</v>
      </c>
      <c r="W5" s="6">
        <v>6</v>
      </c>
      <c r="X5" s="6"/>
      <c r="Y5" s="6">
        <v>8</v>
      </c>
      <c r="Z5" s="6">
        <v>8</v>
      </c>
      <c r="AA5" s="6">
        <v>8</v>
      </c>
      <c r="AB5" s="6">
        <v>8</v>
      </c>
      <c r="AC5" s="6">
        <v>8</v>
      </c>
      <c r="AD5" s="12" t="s">
        <v>74</v>
      </c>
      <c r="AE5" s="6"/>
      <c r="AF5" s="6">
        <v>8</v>
      </c>
      <c r="AG5" s="6">
        <v>8</v>
      </c>
      <c r="AH5" s="2">
        <f t="shared" si="0"/>
        <v>163</v>
      </c>
    </row>
    <row r="6" spans="1:35" ht="20.100000000000001" customHeight="1" x14ac:dyDescent="0.6">
      <c r="A6" s="5" t="s">
        <v>69</v>
      </c>
      <c r="B6" s="5" t="s">
        <v>4</v>
      </c>
      <c r="C6" s="6"/>
      <c r="D6" s="6"/>
      <c r="E6" s="6"/>
      <c r="F6" s="6">
        <v>7</v>
      </c>
      <c r="G6" s="12" t="s">
        <v>75</v>
      </c>
      <c r="H6" s="6">
        <v>7</v>
      </c>
      <c r="I6" s="6"/>
      <c r="J6" s="6"/>
      <c r="K6" s="6">
        <v>8</v>
      </c>
      <c r="L6" s="6">
        <v>8</v>
      </c>
      <c r="M6" s="6">
        <v>8</v>
      </c>
      <c r="N6" s="6">
        <v>8</v>
      </c>
      <c r="O6" s="6">
        <v>8</v>
      </c>
      <c r="P6" s="12" t="s">
        <v>74</v>
      </c>
      <c r="Q6" s="6"/>
      <c r="R6" s="6">
        <v>8</v>
      </c>
      <c r="S6" s="6">
        <v>8</v>
      </c>
      <c r="T6" s="6">
        <v>8</v>
      </c>
      <c r="U6" s="6">
        <v>8</v>
      </c>
      <c r="V6" s="6">
        <v>8</v>
      </c>
      <c r="W6" s="6">
        <v>5</v>
      </c>
      <c r="X6" s="6"/>
      <c r="Y6" s="6">
        <v>8</v>
      </c>
      <c r="Z6" s="6">
        <v>8</v>
      </c>
      <c r="AA6" s="6">
        <v>8</v>
      </c>
      <c r="AB6" s="6">
        <v>8</v>
      </c>
      <c r="AC6" s="6">
        <v>8</v>
      </c>
      <c r="AD6" s="6">
        <v>5</v>
      </c>
      <c r="AE6" s="6"/>
      <c r="AF6" s="6">
        <v>8</v>
      </c>
      <c r="AG6" s="6">
        <v>8</v>
      </c>
      <c r="AH6" s="2">
        <f t="shared" si="0"/>
        <v>160</v>
      </c>
    </row>
    <row r="7" spans="1:35" ht="20.100000000000001" customHeight="1" x14ac:dyDescent="0.6">
      <c r="A7" s="1" t="s">
        <v>34</v>
      </c>
      <c r="B7" s="1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2">
        <f t="shared" si="0"/>
        <v>0</v>
      </c>
    </row>
    <row r="8" spans="1:35" ht="20.100000000000001" customHeight="1" x14ac:dyDescent="0.6">
      <c r="A8" s="5" t="s">
        <v>15</v>
      </c>
      <c r="B8" s="5" t="s">
        <v>33</v>
      </c>
      <c r="C8" s="6"/>
      <c r="D8" s="6"/>
      <c r="E8" s="6"/>
      <c r="F8" s="6">
        <v>11</v>
      </c>
      <c r="G8" s="6"/>
      <c r="H8" s="6"/>
      <c r="I8" s="6">
        <v>10</v>
      </c>
      <c r="J8" s="6">
        <v>9</v>
      </c>
      <c r="K8" s="6"/>
      <c r="L8" s="6"/>
      <c r="M8" s="6">
        <v>11</v>
      </c>
      <c r="N8" s="6">
        <v>11</v>
      </c>
      <c r="O8" s="6"/>
      <c r="P8" s="6"/>
      <c r="Q8" s="6">
        <v>11</v>
      </c>
      <c r="R8" s="6">
        <v>11</v>
      </c>
      <c r="S8" s="6"/>
      <c r="T8" s="6"/>
      <c r="U8" s="6">
        <v>11</v>
      </c>
      <c r="V8" s="6">
        <v>11</v>
      </c>
      <c r="W8" s="6"/>
      <c r="X8" s="6"/>
      <c r="Y8" s="6">
        <v>11</v>
      </c>
      <c r="Z8" s="6">
        <v>11</v>
      </c>
      <c r="AA8" s="6"/>
      <c r="AB8" s="6"/>
      <c r="AC8" s="6">
        <v>11</v>
      </c>
      <c r="AD8" s="6">
        <v>11</v>
      </c>
      <c r="AE8" s="6"/>
      <c r="AF8" s="6"/>
      <c r="AG8" s="6">
        <v>11</v>
      </c>
      <c r="AH8" s="2">
        <f t="shared" si="0"/>
        <v>151</v>
      </c>
    </row>
    <row r="9" spans="1:35" ht="20.100000000000001" customHeight="1" x14ac:dyDescent="0.6">
      <c r="A9" s="10" t="s">
        <v>16</v>
      </c>
      <c r="B9" s="10" t="s">
        <v>14</v>
      </c>
      <c r="C9" s="6"/>
      <c r="D9" s="6"/>
      <c r="E9" s="6"/>
      <c r="F9" s="6">
        <v>11</v>
      </c>
      <c r="G9" s="6"/>
      <c r="H9" s="6"/>
      <c r="I9" s="6">
        <v>10</v>
      </c>
      <c r="J9" s="6">
        <v>9</v>
      </c>
      <c r="K9" s="6"/>
      <c r="L9" s="6"/>
      <c r="M9" s="6">
        <v>11</v>
      </c>
      <c r="N9" s="6">
        <v>11</v>
      </c>
      <c r="O9" s="6"/>
      <c r="P9" s="6"/>
      <c r="Q9" s="6">
        <v>11</v>
      </c>
      <c r="R9" s="8" t="s">
        <v>11</v>
      </c>
      <c r="S9" s="8" t="s">
        <v>11</v>
      </c>
      <c r="T9" s="8" t="s">
        <v>11</v>
      </c>
      <c r="U9" s="8" t="s">
        <v>11</v>
      </c>
      <c r="V9" s="8" t="s">
        <v>11</v>
      </c>
      <c r="W9" s="8" t="s">
        <v>11</v>
      </c>
      <c r="X9" s="8" t="s">
        <v>11</v>
      </c>
      <c r="Y9" s="8" t="s">
        <v>11</v>
      </c>
      <c r="Z9" s="8" t="s">
        <v>11</v>
      </c>
      <c r="AA9" s="8" t="s">
        <v>11</v>
      </c>
      <c r="AB9" s="6"/>
      <c r="AC9" s="6">
        <v>11</v>
      </c>
      <c r="AD9" s="6">
        <v>11</v>
      </c>
      <c r="AE9" s="6"/>
      <c r="AF9" s="6"/>
      <c r="AG9" s="6">
        <v>11</v>
      </c>
      <c r="AH9" s="2">
        <f t="shared" si="0"/>
        <v>96</v>
      </c>
    </row>
    <row r="10" spans="1:35" ht="27" customHeight="1" x14ac:dyDescent="0.6">
      <c r="A10" s="10" t="s">
        <v>17</v>
      </c>
      <c r="B10" s="10" t="s">
        <v>14</v>
      </c>
      <c r="C10" s="6"/>
      <c r="D10" s="6"/>
      <c r="E10" s="6"/>
      <c r="F10" s="6">
        <v>11</v>
      </c>
      <c r="G10" s="6"/>
      <c r="H10" s="6"/>
      <c r="I10" s="6">
        <v>10</v>
      </c>
      <c r="J10" s="6">
        <v>9</v>
      </c>
      <c r="K10" s="6"/>
      <c r="L10" s="6"/>
      <c r="M10" s="6">
        <v>11</v>
      </c>
      <c r="N10" s="6">
        <v>11</v>
      </c>
      <c r="O10" s="6"/>
      <c r="P10" s="6"/>
      <c r="Q10" s="6">
        <v>11</v>
      </c>
      <c r="R10" s="6">
        <v>11</v>
      </c>
      <c r="S10" s="6"/>
      <c r="T10" s="6"/>
      <c r="U10" s="6">
        <v>11</v>
      </c>
      <c r="V10" s="6">
        <v>11</v>
      </c>
      <c r="W10" s="6">
        <v>11</v>
      </c>
      <c r="X10" s="6">
        <v>11</v>
      </c>
      <c r="Y10" s="23" t="s">
        <v>72</v>
      </c>
      <c r="Z10" s="23" t="s">
        <v>72</v>
      </c>
      <c r="AA10" s="6"/>
      <c r="AB10" s="6"/>
      <c r="AC10" s="6">
        <v>11</v>
      </c>
      <c r="AD10" s="6">
        <v>11</v>
      </c>
      <c r="AE10" s="6"/>
      <c r="AF10" s="6"/>
      <c r="AG10" s="8" t="s">
        <v>11</v>
      </c>
      <c r="AH10" s="2">
        <f t="shared" si="0"/>
        <v>140</v>
      </c>
    </row>
    <row r="11" spans="1:35" ht="20.25" customHeight="1" x14ac:dyDescent="0.6">
      <c r="A11" s="10" t="s">
        <v>19</v>
      </c>
      <c r="B11" s="10" t="s">
        <v>14</v>
      </c>
      <c r="C11" s="14" t="s">
        <v>63</v>
      </c>
      <c r="D11" s="14" t="s">
        <v>63</v>
      </c>
      <c r="E11" s="14" t="s">
        <v>63</v>
      </c>
      <c r="F11" s="14" t="s">
        <v>63</v>
      </c>
      <c r="G11" s="14" t="s">
        <v>63</v>
      </c>
      <c r="H11" s="14" t="s">
        <v>63</v>
      </c>
      <c r="I11" s="14" t="s">
        <v>63</v>
      </c>
      <c r="J11" s="14" t="s">
        <v>63</v>
      </c>
      <c r="K11" s="14" t="s">
        <v>63</v>
      </c>
      <c r="L11" s="14" t="s">
        <v>63</v>
      </c>
      <c r="M11" s="6">
        <v>11</v>
      </c>
      <c r="N11" s="6">
        <v>11</v>
      </c>
      <c r="O11" s="6"/>
      <c r="P11" s="6"/>
      <c r="Q11" s="6">
        <v>11</v>
      </c>
      <c r="R11" s="6">
        <v>11</v>
      </c>
      <c r="S11" s="6"/>
      <c r="T11" s="6"/>
      <c r="U11" s="6">
        <v>11</v>
      </c>
      <c r="V11" s="6">
        <v>11</v>
      </c>
      <c r="W11" s="6"/>
      <c r="X11" s="6"/>
      <c r="Y11" s="12" t="s">
        <v>75</v>
      </c>
      <c r="Z11" s="6">
        <v>11</v>
      </c>
      <c r="AA11" s="6"/>
      <c r="AB11" s="6"/>
      <c r="AC11" s="6">
        <v>11</v>
      </c>
      <c r="AD11" s="6">
        <v>11</v>
      </c>
      <c r="AE11" s="6"/>
      <c r="AF11" s="6"/>
      <c r="AG11" s="6">
        <v>11</v>
      </c>
      <c r="AH11" s="2">
        <f t="shared" si="0"/>
        <v>110</v>
      </c>
    </row>
    <row r="12" spans="1:35" ht="26.25" customHeight="1" x14ac:dyDescent="0.6">
      <c r="A12" s="10" t="s">
        <v>21</v>
      </c>
      <c r="B12" s="10" t="s">
        <v>14</v>
      </c>
      <c r="C12" s="6"/>
      <c r="D12" s="6"/>
      <c r="E12" s="6"/>
      <c r="F12" s="6">
        <v>11</v>
      </c>
      <c r="G12" s="6"/>
      <c r="H12" s="6"/>
      <c r="I12" s="6">
        <v>10</v>
      </c>
      <c r="J12" s="6">
        <v>9</v>
      </c>
      <c r="K12" s="6"/>
      <c r="L12" s="6"/>
      <c r="M12" s="6">
        <v>11</v>
      </c>
      <c r="N12" s="6">
        <v>11</v>
      </c>
      <c r="O12" s="6"/>
      <c r="P12" s="6"/>
      <c r="Q12" s="6">
        <v>11</v>
      </c>
      <c r="R12" s="6">
        <v>11</v>
      </c>
      <c r="S12" s="6"/>
      <c r="T12" s="6">
        <v>11</v>
      </c>
      <c r="U12" s="6">
        <v>11</v>
      </c>
      <c r="V12" s="23" t="s">
        <v>72</v>
      </c>
      <c r="W12" s="6"/>
      <c r="X12" s="6"/>
      <c r="Y12" s="6">
        <v>11</v>
      </c>
      <c r="Z12" s="6">
        <v>11</v>
      </c>
      <c r="AA12" s="6"/>
      <c r="AB12" s="6"/>
      <c r="AC12" s="6">
        <v>11</v>
      </c>
      <c r="AD12" s="6">
        <v>11</v>
      </c>
      <c r="AE12" s="6"/>
      <c r="AF12" s="6"/>
      <c r="AG12" s="6">
        <v>11</v>
      </c>
      <c r="AH12" s="2">
        <f t="shared" si="0"/>
        <v>151</v>
      </c>
    </row>
    <row r="13" spans="1:35" ht="20.100000000000001" customHeight="1" x14ac:dyDescent="0.6">
      <c r="A13" s="10" t="s">
        <v>60</v>
      </c>
      <c r="B13" s="10" t="s">
        <v>14</v>
      </c>
      <c r="C13" s="6"/>
      <c r="D13" s="6"/>
      <c r="E13" s="6"/>
      <c r="F13" s="23"/>
      <c r="G13" s="12" t="s">
        <v>75</v>
      </c>
      <c r="H13" s="6"/>
      <c r="I13" s="12"/>
      <c r="J13" s="12"/>
      <c r="K13" s="6"/>
      <c r="L13" s="6"/>
      <c r="M13" s="6">
        <v>11</v>
      </c>
      <c r="N13" s="6">
        <v>11</v>
      </c>
      <c r="O13" s="6"/>
      <c r="P13" s="6"/>
      <c r="Q13" s="6">
        <v>11</v>
      </c>
      <c r="R13" s="6">
        <v>11</v>
      </c>
      <c r="S13" s="6"/>
      <c r="T13" s="6"/>
      <c r="U13" s="6">
        <v>11</v>
      </c>
      <c r="V13" s="6">
        <v>11</v>
      </c>
      <c r="W13" s="6"/>
      <c r="X13" s="6"/>
      <c r="Y13" s="6">
        <v>11</v>
      </c>
      <c r="Z13" s="6">
        <v>11</v>
      </c>
      <c r="AA13" s="6"/>
      <c r="AB13" s="6"/>
      <c r="AC13" s="6">
        <v>11</v>
      </c>
      <c r="AD13" s="6">
        <v>11</v>
      </c>
      <c r="AE13" s="6"/>
      <c r="AF13" s="6"/>
      <c r="AG13" s="6">
        <v>11</v>
      </c>
      <c r="AH13" s="2">
        <f t="shared" si="0"/>
        <v>121</v>
      </c>
    </row>
    <row r="14" spans="1:35" ht="30" customHeight="1" x14ac:dyDescent="0.6">
      <c r="A14" s="10" t="s">
        <v>27</v>
      </c>
      <c r="B14" s="10" t="s">
        <v>14</v>
      </c>
      <c r="C14" s="6"/>
      <c r="D14" s="6"/>
      <c r="E14" s="6"/>
      <c r="F14" s="23" t="s">
        <v>72</v>
      </c>
      <c r="G14" s="6"/>
      <c r="H14" s="6"/>
      <c r="I14" s="6">
        <v>10</v>
      </c>
      <c r="J14" s="6">
        <v>9</v>
      </c>
      <c r="K14" s="6"/>
      <c r="L14" s="6"/>
      <c r="M14" s="6">
        <v>11</v>
      </c>
      <c r="N14" s="6">
        <v>11</v>
      </c>
      <c r="O14" s="6"/>
      <c r="P14" s="6"/>
      <c r="Q14" s="6">
        <v>11</v>
      </c>
      <c r="R14" s="6">
        <v>11</v>
      </c>
      <c r="S14" s="6"/>
      <c r="T14" s="24"/>
      <c r="U14" s="6">
        <v>11</v>
      </c>
      <c r="V14" s="6">
        <v>11</v>
      </c>
      <c r="W14" s="6"/>
      <c r="X14" s="6"/>
      <c r="Y14" s="6">
        <v>11</v>
      </c>
      <c r="Z14" s="6">
        <v>11</v>
      </c>
      <c r="AA14" s="6">
        <v>11</v>
      </c>
      <c r="AB14" s="6"/>
      <c r="AC14" s="6">
        <v>11</v>
      </c>
      <c r="AD14" s="6">
        <v>11</v>
      </c>
      <c r="AE14" s="6"/>
      <c r="AF14" s="6"/>
      <c r="AG14" s="6">
        <v>11</v>
      </c>
      <c r="AH14" s="2">
        <f t="shared" si="0"/>
        <v>151</v>
      </c>
    </row>
    <row r="15" spans="1:35" ht="20.100000000000001" customHeight="1" x14ac:dyDescent="0.6">
      <c r="A15" s="10" t="s">
        <v>22</v>
      </c>
      <c r="B15" s="10" t="s">
        <v>14</v>
      </c>
      <c r="C15" s="6"/>
      <c r="D15" s="6"/>
      <c r="E15" s="6"/>
      <c r="F15" s="6"/>
      <c r="G15" s="8" t="s">
        <v>11</v>
      </c>
      <c r="H15" s="8" t="s">
        <v>11</v>
      </c>
      <c r="I15" s="8" t="s">
        <v>11</v>
      </c>
      <c r="J15" s="8" t="s">
        <v>11</v>
      </c>
      <c r="K15" s="8" t="s">
        <v>11</v>
      </c>
      <c r="L15" s="8" t="s">
        <v>11</v>
      </c>
      <c r="M15" s="8" t="s">
        <v>11</v>
      </c>
      <c r="N15" s="8" t="s">
        <v>11</v>
      </c>
      <c r="O15" s="8" t="s">
        <v>11</v>
      </c>
      <c r="P15" s="8" t="s">
        <v>11</v>
      </c>
      <c r="Q15" s="8" t="s">
        <v>11</v>
      </c>
      <c r="R15" s="8" t="s">
        <v>11</v>
      </c>
      <c r="S15" s="8" t="s">
        <v>11</v>
      </c>
      <c r="T15" s="6">
        <v>11</v>
      </c>
      <c r="U15" s="6"/>
      <c r="V15" s="6"/>
      <c r="W15" s="6">
        <v>11</v>
      </c>
      <c r="X15" s="6">
        <v>11</v>
      </c>
      <c r="Y15" s="6"/>
      <c r="Z15" s="6"/>
      <c r="AA15" s="12"/>
      <c r="AB15" s="6">
        <v>11</v>
      </c>
      <c r="AC15" s="6"/>
      <c r="AD15" s="6">
        <v>11</v>
      </c>
      <c r="AE15" s="6"/>
      <c r="AF15" s="6"/>
      <c r="AG15" s="6">
        <v>11</v>
      </c>
      <c r="AH15" s="2">
        <f>SUM(C15:AG15)</f>
        <v>66</v>
      </c>
    </row>
    <row r="16" spans="1:35" ht="20.100000000000001" customHeight="1" x14ac:dyDescent="0.6">
      <c r="A16" s="10" t="s">
        <v>20</v>
      </c>
      <c r="B16" s="10" t="s">
        <v>14</v>
      </c>
      <c r="C16" s="6"/>
      <c r="D16" s="6"/>
      <c r="E16" s="6"/>
      <c r="F16" s="6">
        <v>4</v>
      </c>
      <c r="G16" s="6"/>
      <c r="H16" s="6"/>
      <c r="I16" s="6">
        <v>10</v>
      </c>
      <c r="J16" s="6">
        <v>9</v>
      </c>
      <c r="K16" s="6"/>
      <c r="L16" s="6"/>
      <c r="M16" s="12" t="s">
        <v>67</v>
      </c>
      <c r="N16" s="6">
        <v>11</v>
      </c>
      <c r="O16" s="6"/>
      <c r="P16" s="6"/>
      <c r="Q16" s="6">
        <v>11</v>
      </c>
      <c r="R16" s="6">
        <v>11</v>
      </c>
      <c r="S16" s="6"/>
      <c r="T16" s="6"/>
      <c r="U16" s="6">
        <v>11</v>
      </c>
      <c r="V16" s="6">
        <v>11</v>
      </c>
      <c r="W16" s="6"/>
      <c r="X16" s="6"/>
      <c r="Y16" s="6">
        <v>11</v>
      </c>
      <c r="Z16" s="6">
        <v>11</v>
      </c>
      <c r="AA16" s="6">
        <v>2</v>
      </c>
      <c r="AB16" s="6"/>
      <c r="AC16" s="6">
        <v>11</v>
      </c>
      <c r="AD16" s="6">
        <v>11</v>
      </c>
      <c r="AE16" s="6"/>
      <c r="AF16" s="6"/>
      <c r="AG16" s="6">
        <v>11</v>
      </c>
      <c r="AH16" s="2">
        <f>SUM(C16:AG16)</f>
        <v>135</v>
      </c>
    </row>
    <row r="17" spans="1:35" ht="20.100000000000001" customHeight="1" x14ac:dyDescent="0.6">
      <c r="A17" s="10" t="s">
        <v>13</v>
      </c>
      <c r="B17" s="10" t="s">
        <v>14</v>
      </c>
      <c r="C17" s="6"/>
      <c r="D17" s="6"/>
      <c r="E17" s="6"/>
      <c r="F17" s="6">
        <v>11</v>
      </c>
      <c r="G17" s="6"/>
      <c r="H17" s="6"/>
      <c r="I17" s="6">
        <v>10</v>
      </c>
      <c r="J17" s="6">
        <v>9</v>
      </c>
      <c r="K17" s="6"/>
      <c r="L17" s="6"/>
      <c r="M17" s="6">
        <v>11</v>
      </c>
      <c r="N17" s="6">
        <v>11</v>
      </c>
      <c r="O17" s="6"/>
      <c r="P17" s="6"/>
      <c r="Q17" s="6">
        <v>7</v>
      </c>
      <c r="R17" s="6">
        <v>11</v>
      </c>
      <c r="S17" s="6"/>
      <c r="T17" s="6"/>
      <c r="U17" s="6">
        <v>11</v>
      </c>
      <c r="V17" s="6">
        <v>11</v>
      </c>
      <c r="W17" s="6"/>
      <c r="X17" s="6"/>
      <c r="Y17" s="6">
        <v>11</v>
      </c>
      <c r="Z17" s="6">
        <v>11</v>
      </c>
      <c r="AA17" s="6"/>
      <c r="AB17" s="6"/>
      <c r="AC17" s="6">
        <v>11</v>
      </c>
      <c r="AD17" s="6">
        <v>11</v>
      </c>
      <c r="AE17" s="6"/>
      <c r="AF17" s="6"/>
      <c r="AG17" s="6">
        <v>11</v>
      </c>
      <c r="AH17" s="2">
        <f t="shared" si="0"/>
        <v>147</v>
      </c>
    </row>
    <row r="18" spans="1:35" ht="20.100000000000001" customHeight="1" x14ac:dyDescent="0.6">
      <c r="A18" s="1" t="s">
        <v>36</v>
      </c>
      <c r="B18" s="1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2">
        <f t="shared" si="0"/>
        <v>0</v>
      </c>
    </row>
    <row r="19" spans="1:35" ht="20.100000000000001" customHeight="1" x14ac:dyDescent="0.6">
      <c r="A19" s="5" t="s">
        <v>18</v>
      </c>
      <c r="B19" s="5" t="s">
        <v>33</v>
      </c>
      <c r="C19" s="6"/>
      <c r="D19" s="6"/>
      <c r="E19" s="6"/>
      <c r="F19" s="6"/>
      <c r="G19" s="6">
        <v>10</v>
      </c>
      <c r="H19" s="6">
        <v>10</v>
      </c>
      <c r="I19" s="6"/>
      <c r="J19" s="6"/>
      <c r="K19" s="6">
        <v>11</v>
      </c>
      <c r="L19" s="6">
        <v>11</v>
      </c>
      <c r="M19" s="6"/>
      <c r="N19" s="6"/>
      <c r="O19" s="6">
        <v>11</v>
      </c>
      <c r="P19" s="6">
        <v>11</v>
      </c>
      <c r="Q19" s="6"/>
      <c r="R19" s="6"/>
      <c r="S19" s="6">
        <v>11</v>
      </c>
      <c r="T19" s="6">
        <v>11</v>
      </c>
      <c r="U19" s="6"/>
      <c r="V19" s="6"/>
      <c r="W19" s="6">
        <v>11</v>
      </c>
      <c r="X19" s="6">
        <v>11</v>
      </c>
      <c r="Y19" s="6"/>
      <c r="Z19" s="6"/>
      <c r="AA19" s="6">
        <v>11</v>
      </c>
      <c r="AB19" s="6">
        <v>11</v>
      </c>
      <c r="AC19" s="6"/>
      <c r="AD19" s="6"/>
      <c r="AE19" s="6">
        <v>11</v>
      </c>
      <c r="AF19" s="6">
        <v>11</v>
      </c>
      <c r="AG19" s="6"/>
      <c r="AH19" s="2">
        <f t="shared" si="0"/>
        <v>152</v>
      </c>
      <c r="AI19" s="13"/>
    </row>
    <row r="20" spans="1:35" ht="20.100000000000001" customHeight="1" x14ac:dyDescent="0.6">
      <c r="A20" s="10" t="s">
        <v>24</v>
      </c>
      <c r="B20" s="10" t="s">
        <v>14</v>
      </c>
      <c r="C20" s="6"/>
      <c r="D20" s="6"/>
      <c r="E20" s="6"/>
      <c r="F20" s="6"/>
      <c r="G20" s="6">
        <v>10</v>
      </c>
      <c r="H20" s="6">
        <v>10</v>
      </c>
      <c r="I20" s="6"/>
      <c r="J20" s="6"/>
      <c r="K20" s="6">
        <v>11</v>
      </c>
      <c r="L20" s="6">
        <v>11</v>
      </c>
      <c r="M20" s="26">
        <v>5</v>
      </c>
      <c r="N20" s="6"/>
      <c r="O20" s="6">
        <v>11</v>
      </c>
      <c r="P20" s="6">
        <v>11</v>
      </c>
      <c r="Q20" s="6"/>
      <c r="R20" s="6"/>
      <c r="S20" s="6">
        <v>11</v>
      </c>
      <c r="T20" s="6">
        <v>11</v>
      </c>
      <c r="U20" s="6"/>
      <c r="V20" s="6"/>
      <c r="W20" s="6">
        <v>11</v>
      </c>
      <c r="X20" s="6">
        <v>11</v>
      </c>
      <c r="Y20" s="6"/>
      <c r="Z20" s="6"/>
      <c r="AA20" s="6">
        <v>11</v>
      </c>
      <c r="AB20" s="6">
        <v>11</v>
      </c>
      <c r="AC20" s="6"/>
      <c r="AD20" s="6"/>
      <c r="AE20" s="6">
        <v>11</v>
      </c>
      <c r="AF20" s="6">
        <v>11</v>
      </c>
      <c r="AG20" s="6">
        <v>5</v>
      </c>
      <c r="AH20" s="2">
        <f t="shared" si="0"/>
        <v>162</v>
      </c>
    </row>
    <row r="21" spans="1:35" ht="29.25" customHeight="1" x14ac:dyDescent="0.6">
      <c r="A21" s="10" t="s">
        <v>25</v>
      </c>
      <c r="B21" s="10" t="s">
        <v>14</v>
      </c>
      <c r="C21" s="6"/>
      <c r="D21" s="6"/>
      <c r="E21" s="6"/>
      <c r="F21" s="23">
        <v>11</v>
      </c>
      <c r="G21" s="23" t="s">
        <v>72</v>
      </c>
      <c r="H21" s="6">
        <v>10</v>
      </c>
      <c r="I21" s="6"/>
      <c r="J21" s="6"/>
      <c r="K21" s="6">
        <v>11</v>
      </c>
      <c r="L21" s="6">
        <v>11</v>
      </c>
      <c r="M21" s="6"/>
      <c r="N21" s="6"/>
      <c r="O21" s="6">
        <v>11</v>
      </c>
      <c r="P21" s="6">
        <v>11</v>
      </c>
      <c r="Q21" s="6"/>
      <c r="R21" s="6"/>
      <c r="S21" s="6">
        <v>11</v>
      </c>
      <c r="T21" s="6">
        <v>11</v>
      </c>
      <c r="U21" s="6"/>
      <c r="V21" s="6"/>
      <c r="W21" s="6">
        <v>11</v>
      </c>
      <c r="X21" s="6">
        <v>11</v>
      </c>
      <c r="Y21" s="6"/>
      <c r="Z21" s="6"/>
      <c r="AA21" s="6">
        <v>11</v>
      </c>
      <c r="AB21" s="6">
        <v>11</v>
      </c>
      <c r="AC21" s="6"/>
      <c r="AD21" s="6"/>
      <c r="AE21" s="6">
        <v>11</v>
      </c>
      <c r="AF21" s="6">
        <v>11</v>
      </c>
      <c r="AG21" s="6"/>
      <c r="AH21" s="2">
        <f t="shared" si="0"/>
        <v>153</v>
      </c>
    </row>
    <row r="22" spans="1:35" ht="20.100000000000001" customHeight="1" x14ac:dyDescent="0.6">
      <c r="A22" s="10" t="s">
        <v>26</v>
      </c>
      <c r="B22" s="10" t="s">
        <v>14</v>
      </c>
      <c r="C22" s="6"/>
      <c r="D22" s="6"/>
      <c r="E22" s="6"/>
      <c r="F22" s="6"/>
      <c r="G22" s="6">
        <v>10</v>
      </c>
      <c r="H22" s="6">
        <v>10</v>
      </c>
      <c r="I22" s="6"/>
      <c r="J22" s="6"/>
      <c r="K22" s="6">
        <v>11</v>
      </c>
      <c r="L22" s="6">
        <v>11</v>
      </c>
      <c r="M22" s="6"/>
      <c r="N22" s="6"/>
      <c r="O22" s="6">
        <v>11</v>
      </c>
      <c r="P22" s="6">
        <v>11</v>
      </c>
      <c r="Q22" s="6"/>
      <c r="R22" s="6"/>
      <c r="S22" s="6">
        <v>11</v>
      </c>
      <c r="T22" s="6">
        <v>11</v>
      </c>
      <c r="U22" s="6"/>
      <c r="V22" s="6"/>
      <c r="W22" s="6">
        <v>11</v>
      </c>
      <c r="X22" s="6">
        <v>11</v>
      </c>
      <c r="Y22" s="6"/>
      <c r="Z22" s="6"/>
      <c r="AA22" s="6">
        <v>11</v>
      </c>
      <c r="AB22" s="6">
        <v>11</v>
      </c>
      <c r="AC22" s="6"/>
      <c r="AD22" s="6"/>
      <c r="AE22" s="6">
        <v>11</v>
      </c>
      <c r="AF22" s="6">
        <v>11</v>
      </c>
      <c r="AG22" s="6"/>
      <c r="AH22" s="2">
        <f>SUM(C22:AG22)</f>
        <v>152</v>
      </c>
    </row>
    <row r="23" spans="1:35" ht="20.100000000000001" customHeight="1" x14ac:dyDescent="0.6">
      <c r="A23" s="10" t="s">
        <v>31</v>
      </c>
      <c r="B23" s="10" t="s">
        <v>14</v>
      </c>
      <c r="C23" s="6"/>
      <c r="D23" s="6"/>
      <c r="E23" s="6"/>
      <c r="F23" s="6"/>
      <c r="G23" s="6">
        <v>10</v>
      </c>
      <c r="H23" s="6">
        <v>10</v>
      </c>
      <c r="I23" s="6"/>
      <c r="J23" s="6"/>
      <c r="K23" s="6">
        <v>11</v>
      </c>
      <c r="L23" s="6">
        <v>11</v>
      </c>
      <c r="M23" s="6"/>
      <c r="N23" s="6"/>
      <c r="O23" s="6">
        <v>11</v>
      </c>
      <c r="P23" s="6">
        <v>11</v>
      </c>
      <c r="Q23" s="6"/>
      <c r="R23" s="6"/>
      <c r="S23" s="6">
        <v>11</v>
      </c>
      <c r="T23" s="6">
        <v>11</v>
      </c>
      <c r="U23" s="6"/>
      <c r="V23" s="6"/>
      <c r="W23" s="6">
        <v>11</v>
      </c>
      <c r="X23" s="6">
        <v>11</v>
      </c>
      <c r="Y23" s="6"/>
      <c r="Z23" s="6"/>
      <c r="AA23" s="6">
        <v>11</v>
      </c>
      <c r="AB23" s="6">
        <v>11</v>
      </c>
      <c r="AC23" s="6"/>
      <c r="AD23" s="6"/>
      <c r="AE23" s="6">
        <v>11</v>
      </c>
      <c r="AF23" s="6">
        <v>11</v>
      </c>
      <c r="AG23" s="6"/>
      <c r="AH23" s="2">
        <f t="shared" si="0"/>
        <v>152</v>
      </c>
    </row>
    <row r="24" spans="1:35" ht="20.100000000000001" customHeight="1" x14ac:dyDescent="0.6">
      <c r="A24" s="10" t="s">
        <v>32</v>
      </c>
      <c r="B24" s="10" t="s">
        <v>14</v>
      </c>
      <c r="C24" s="6"/>
      <c r="D24" s="6"/>
      <c r="E24" s="6"/>
      <c r="F24" s="12">
        <v>11</v>
      </c>
      <c r="G24" s="6">
        <v>10</v>
      </c>
      <c r="H24" s="6">
        <v>10</v>
      </c>
      <c r="I24" s="6"/>
      <c r="J24" s="6"/>
      <c r="K24" s="6">
        <v>11</v>
      </c>
      <c r="L24" s="6">
        <v>11</v>
      </c>
      <c r="M24" s="6"/>
      <c r="N24" s="6"/>
      <c r="O24" s="6">
        <v>11</v>
      </c>
      <c r="P24" s="6">
        <v>8</v>
      </c>
      <c r="Q24" s="6"/>
      <c r="R24" s="6"/>
      <c r="S24" s="6">
        <v>11</v>
      </c>
      <c r="T24" s="6">
        <v>11</v>
      </c>
      <c r="U24" s="6"/>
      <c r="V24" s="6">
        <v>9</v>
      </c>
      <c r="W24" s="6">
        <v>11</v>
      </c>
      <c r="X24" s="6">
        <v>11</v>
      </c>
      <c r="Y24" s="6"/>
      <c r="Z24" s="6"/>
      <c r="AA24" s="6">
        <v>11</v>
      </c>
      <c r="AB24" s="6">
        <v>11</v>
      </c>
      <c r="AC24" s="6"/>
      <c r="AD24" s="6"/>
      <c r="AE24" s="6">
        <v>11</v>
      </c>
      <c r="AF24" s="6">
        <v>11</v>
      </c>
      <c r="AG24" s="6"/>
      <c r="AH24" s="2">
        <f t="shared" si="0"/>
        <v>169</v>
      </c>
    </row>
    <row r="25" spans="1:35" ht="32.25" customHeight="1" x14ac:dyDescent="0.6">
      <c r="A25" s="10" t="s">
        <v>28</v>
      </c>
      <c r="B25" s="10" t="s">
        <v>14</v>
      </c>
      <c r="C25" s="6"/>
      <c r="D25" s="6"/>
      <c r="E25" s="6"/>
      <c r="F25" s="6"/>
      <c r="G25" s="6">
        <v>10</v>
      </c>
      <c r="H25" s="6">
        <v>10</v>
      </c>
      <c r="I25" s="6"/>
      <c r="J25" s="6"/>
      <c r="K25" s="6">
        <v>11</v>
      </c>
      <c r="L25" s="6">
        <v>11</v>
      </c>
      <c r="M25" s="6"/>
      <c r="N25" s="6"/>
      <c r="O25" s="6">
        <v>11</v>
      </c>
      <c r="P25" s="6">
        <v>11</v>
      </c>
      <c r="Q25" s="6"/>
      <c r="R25" s="6"/>
      <c r="S25" s="6">
        <v>11</v>
      </c>
      <c r="T25" s="6">
        <v>11</v>
      </c>
      <c r="U25" s="6"/>
      <c r="V25" s="6"/>
      <c r="W25" s="23" t="s">
        <v>72</v>
      </c>
      <c r="X25" s="23" t="s">
        <v>72</v>
      </c>
      <c r="Y25" s="6">
        <v>11</v>
      </c>
      <c r="Z25" s="6">
        <v>11</v>
      </c>
      <c r="AA25" s="6">
        <v>11</v>
      </c>
      <c r="AB25" s="6">
        <v>11</v>
      </c>
      <c r="AC25" s="6"/>
      <c r="AD25" s="6"/>
      <c r="AE25" s="6">
        <v>11</v>
      </c>
      <c r="AF25" s="6">
        <v>11</v>
      </c>
      <c r="AG25" s="6"/>
      <c r="AH25" s="2">
        <f t="shared" si="0"/>
        <v>152</v>
      </c>
    </row>
    <row r="26" spans="1:35" ht="20.100000000000001" customHeight="1" x14ac:dyDescent="0.6">
      <c r="A26" s="10" t="s">
        <v>54</v>
      </c>
      <c r="B26" s="10" t="s">
        <v>14</v>
      </c>
      <c r="C26" s="6"/>
      <c r="D26" s="6"/>
      <c r="E26" s="6"/>
      <c r="F26" s="6"/>
      <c r="G26" s="6">
        <v>10</v>
      </c>
      <c r="H26" s="6">
        <v>10</v>
      </c>
      <c r="I26" s="6"/>
      <c r="J26" s="6"/>
      <c r="K26" s="6">
        <v>11</v>
      </c>
      <c r="L26" s="6">
        <v>11</v>
      </c>
      <c r="M26" s="6"/>
      <c r="N26" s="6"/>
      <c r="O26" s="6">
        <v>11</v>
      </c>
      <c r="P26" s="6">
        <v>11</v>
      </c>
      <c r="Q26" s="6"/>
      <c r="R26" s="6"/>
      <c r="S26" s="6">
        <v>11</v>
      </c>
      <c r="T26" s="6">
        <v>11</v>
      </c>
      <c r="U26" s="6"/>
      <c r="V26" s="6"/>
      <c r="W26" s="6">
        <v>11</v>
      </c>
      <c r="X26" s="6">
        <v>11</v>
      </c>
      <c r="Y26" s="6"/>
      <c r="Z26" s="6"/>
      <c r="AA26" s="6">
        <v>11</v>
      </c>
      <c r="AB26" s="6">
        <v>11</v>
      </c>
      <c r="AC26" s="6"/>
      <c r="AD26" s="6"/>
      <c r="AE26" s="6">
        <v>11</v>
      </c>
      <c r="AF26" s="6">
        <v>11</v>
      </c>
      <c r="AG26" s="6"/>
      <c r="AH26" s="2">
        <f>SUM(C26:AG26)</f>
        <v>152</v>
      </c>
    </row>
    <row r="27" spans="1:35" ht="20.100000000000001" customHeight="1" x14ac:dyDescent="0.6">
      <c r="A27" s="10" t="s">
        <v>68</v>
      </c>
      <c r="B27" s="10" t="s">
        <v>14</v>
      </c>
      <c r="C27" s="6"/>
      <c r="D27" s="6"/>
      <c r="E27" s="6"/>
      <c r="F27" s="6"/>
      <c r="G27" s="6">
        <v>10</v>
      </c>
      <c r="H27" s="6">
        <v>10</v>
      </c>
      <c r="I27" s="6"/>
      <c r="J27" s="6"/>
      <c r="K27" s="6">
        <v>11</v>
      </c>
      <c r="L27" s="6">
        <v>11</v>
      </c>
      <c r="M27" s="6"/>
      <c r="N27" s="6"/>
      <c r="O27" s="6">
        <v>11</v>
      </c>
      <c r="P27" s="6">
        <v>11</v>
      </c>
      <c r="Q27" s="6"/>
      <c r="R27" s="6"/>
      <c r="S27" s="12" t="s">
        <v>75</v>
      </c>
      <c r="T27" s="12" t="s">
        <v>75</v>
      </c>
      <c r="U27" s="12" t="s">
        <v>75</v>
      </c>
      <c r="V27" s="12" t="s">
        <v>75</v>
      </c>
      <c r="W27" s="12" t="s">
        <v>75</v>
      </c>
      <c r="X27" s="12" t="s">
        <v>75</v>
      </c>
      <c r="Y27" s="6"/>
      <c r="Z27" s="6"/>
      <c r="AA27" s="6">
        <v>11</v>
      </c>
      <c r="AB27" s="6">
        <v>11</v>
      </c>
      <c r="AC27" s="6"/>
      <c r="AD27" s="6"/>
      <c r="AE27" s="6">
        <v>11</v>
      </c>
      <c r="AF27" s="6">
        <v>11</v>
      </c>
      <c r="AG27" s="6"/>
      <c r="AH27" s="2">
        <f t="shared" si="0"/>
        <v>108</v>
      </c>
    </row>
    <row r="28" spans="1:35" ht="20.100000000000001" customHeight="1" x14ac:dyDescent="0.6">
      <c r="A28" s="10" t="s">
        <v>57</v>
      </c>
      <c r="B28" s="10" t="s">
        <v>14</v>
      </c>
      <c r="C28" s="8" t="s">
        <v>11</v>
      </c>
      <c r="D28" s="8" t="s">
        <v>11</v>
      </c>
      <c r="E28" s="8" t="s">
        <v>11</v>
      </c>
      <c r="F28" s="8" t="s">
        <v>11</v>
      </c>
      <c r="G28" s="8" t="s">
        <v>11</v>
      </c>
      <c r="H28" s="8" t="s">
        <v>11</v>
      </c>
      <c r="I28" s="8" t="s">
        <v>11</v>
      </c>
      <c r="J28" s="8" t="s">
        <v>11</v>
      </c>
      <c r="K28" s="8" t="s">
        <v>11</v>
      </c>
      <c r="L28" s="8" t="s">
        <v>11</v>
      </c>
      <c r="M28" s="8" t="s">
        <v>11</v>
      </c>
      <c r="N28" s="8" t="s">
        <v>11</v>
      </c>
      <c r="O28" s="8" t="s">
        <v>11</v>
      </c>
      <c r="P28" s="8" t="s">
        <v>11</v>
      </c>
      <c r="Q28" s="8" t="s">
        <v>11</v>
      </c>
      <c r="R28" s="8" t="s">
        <v>11</v>
      </c>
      <c r="S28" s="8" t="s">
        <v>11</v>
      </c>
      <c r="T28" s="8" t="s">
        <v>11</v>
      </c>
      <c r="U28" s="8" t="s">
        <v>11</v>
      </c>
      <c r="V28" s="8" t="s">
        <v>11</v>
      </c>
      <c r="W28" s="8" t="s">
        <v>11</v>
      </c>
      <c r="X28" s="8" t="s">
        <v>11</v>
      </c>
      <c r="Y28" s="8" t="s">
        <v>11</v>
      </c>
      <c r="Z28" s="8" t="s">
        <v>11</v>
      </c>
      <c r="AA28" s="6">
        <v>11</v>
      </c>
      <c r="AB28" s="6">
        <v>11</v>
      </c>
      <c r="AC28" s="6"/>
      <c r="AD28" s="6"/>
      <c r="AE28" s="6">
        <v>11</v>
      </c>
      <c r="AF28" s="6">
        <v>11</v>
      </c>
      <c r="AG28" s="6"/>
      <c r="AH28" s="2">
        <f t="shared" si="0"/>
        <v>44</v>
      </c>
    </row>
    <row r="29" spans="1:35" ht="20.100000000000001" customHeight="1" x14ac:dyDescent="0.6">
      <c r="A29" s="1" t="s">
        <v>35</v>
      </c>
      <c r="B29" s="1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2">
        <f t="shared" si="0"/>
        <v>0</v>
      </c>
    </row>
    <row r="30" spans="1:35" ht="20.100000000000001" customHeight="1" x14ac:dyDescent="0.6">
      <c r="A30" s="10" t="s">
        <v>12</v>
      </c>
      <c r="B30" s="10" t="s">
        <v>6</v>
      </c>
      <c r="C30" s="6"/>
      <c r="D30" s="6"/>
      <c r="E30" s="6"/>
      <c r="F30" s="6">
        <v>7</v>
      </c>
      <c r="G30" s="12" t="s">
        <v>74</v>
      </c>
      <c r="H30" s="6">
        <v>7</v>
      </c>
      <c r="I30" s="6"/>
      <c r="J30" s="6"/>
      <c r="K30" s="14" t="s">
        <v>63</v>
      </c>
      <c r="L30" s="14" t="s">
        <v>63</v>
      </c>
      <c r="M30" s="14" t="s">
        <v>63</v>
      </c>
      <c r="N30" s="14" t="s">
        <v>63</v>
      </c>
      <c r="O30" s="14" t="s">
        <v>63</v>
      </c>
      <c r="P30" s="14" t="s">
        <v>63</v>
      </c>
      <c r="Q30" s="14" t="s">
        <v>63</v>
      </c>
      <c r="R30" s="14" t="s">
        <v>63</v>
      </c>
      <c r="S30" s="14" t="s">
        <v>63</v>
      </c>
      <c r="T30" s="14" t="s">
        <v>63</v>
      </c>
      <c r="U30" s="14" t="s">
        <v>63</v>
      </c>
      <c r="V30" s="14" t="s">
        <v>63</v>
      </c>
      <c r="W30" s="14" t="s">
        <v>63</v>
      </c>
      <c r="X30" s="14" t="s">
        <v>63</v>
      </c>
      <c r="Y30" s="6">
        <v>8</v>
      </c>
      <c r="Z30" s="6">
        <v>8</v>
      </c>
      <c r="AA30" s="6">
        <v>8</v>
      </c>
      <c r="AB30" s="6">
        <v>8</v>
      </c>
      <c r="AC30" s="6">
        <v>8</v>
      </c>
      <c r="AD30" s="12" t="s">
        <v>74</v>
      </c>
      <c r="AE30" s="6"/>
      <c r="AF30" s="6">
        <v>8</v>
      </c>
      <c r="AG30" s="6">
        <v>8</v>
      </c>
      <c r="AH30" s="2">
        <f t="shared" si="0"/>
        <v>70</v>
      </c>
    </row>
    <row r="31" spans="1:35" ht="20.100000000000001" customHeight="1" x14ac:dyDescent="0.6">
      <c r="A31" s="10" t="s">
        <v>8</v>
      </c>
      <c r="B31" s="10" t="s">
        <v>6</v>
      </c>
      <c r="C31" s="6"/>
      <c r="D31" s="6"/>
      <c r="E31" s="6"/>
      <c r="F31" s="6">
        <v>7</v>
      </c>
      <c r="G31" s="12" t="s">
        <v>74</v>
      </c>
      <c r="H31" s="12" t="s">
        <v>74</v>
      </c>
      <c r="I31" s="6"/>
      <c r="J31" s="6"/>
      <c r="K31" s="6">
        <v>8</v>
      </c>
      <c r="L31" s="6">
        <v>8</v>
      </c>
      <c r="M31" s="6">
        <v>9</v>
      </c>
      <c r="N31" s="6">
        <v>8</v>
      </c>
      <c r="O31" s="6">
        <v>8</v>
      </c>
      <c r="P31" s="6">
        <v>5</v>
      </c>
      <c r="Q31" s="6"/>
      <c r="R31" s="6">
        <v>8</v>
      </c>
      <c r="S31" s="6">
        <v>8</v>
      </c>
      <c r="T31" s="6">
        <v>8</v>
      </c>
      <c r="U31" s="6">
        <v>8</v>
      </c>
      <c r="V31" s="6">
        <v>8</v>
      </c>
      <c r="W31" s="12" t="s">
        <v>74</v>
      </c>
      <c r="X31" s="6"/>
      <c r="Y31" s="6">
        <v>8</v>
      </c>
      <c r="Z31" s="6">
        <v>8</v>
      </c>
      <c r="AA31" s="6">
        <v>8</v>
      </c>
      <c r="AB31" s="6">
        <v>8</v>
      </c>
      <c r="AC31" s="6">
        <v>8</v>
      </c>
      <c r="AD31" s="6">
        <v>5</v>
      </c>
      <c r="AE31" s="6"/>
      <c r="AF31" s="12" t="s">
        <v>74</v>
      </c>
      <c r="AG31" s="6">
        <v>8</v>
      </c>
      <c r="AH31" s="2">
        <f t="shared" si="0"/>
        <v>146</v>
      </c>
    </row>
    <row r="32" spans="1:35" ht="20.100000000000001" customHeight="1" x14ac:dyDescent="0.6">
      <c r="A32" s="10" t="s">
        <v>9</v>
      </c>
      <c r="B32" s="10" t="s">
        <v>6</v>
      </c>
      <c r="C32" s="6"/>
      <c r="D32" s="6"/>
      <c r="E32" s="6"/>
      <c r="F32" s="12" t="s">
        <v>74</v>
      </c>
      <c r="G32" s="6">
        <v>7</v>
      </c>
      <c r="H32" s="6">
        <v>7</v>
      </c>
      <c r="I32" s="6"/>
      <c r="J32" s="6"/>
      <c r="K32" s="6">
        <v>8</v>
      </c>
      <c r="L32" s="6">
        <v>8</v>
      </c>
      <c r="M32" s="6">
        <v>8</v>
      </c>
      <c r="N32" s="6">
        <v>8</v>
      </c>
      <c r="O32" s="6">
        <v>8</v>
      </c>
      <c r="P32" s="6">
        <v>5</v>
      </c>
      <c r="Q32" s="6"/>
      <c r="R32" s="6">
        <v>8</v>
      </c>
      <c r="S32" s="6">
        <v>8</v>
      </c>
      <c r="T32" s="6">
        <v>8</v>
      </c>
      <c r="U32" s="6">
        <v>8</v>
      </c>
      <c r="V32" s="6">
        <v>8</v>
      </c>
      <c r="W32" s="6">
        <v>6</v>
      </c>
      <c r="X32" s="6"/>
      <c r="Y32" s="6">
        <v>8</v>
      </c>
      <c r="Z32" s="6">
        <v>8</v>
      </c>
      <c r="AA32" s="6">
        <v>8</v>
      </c>
      <c r="AB32" s="6">
        <v>8</v>
      </c>
      <c r="AC32" s="6">
        <v>8</v>
      </c>
      <c r="AD32" s="6">
        <v>5</v>
      </c>
      <c r="AE32" s="6"/>
      <c r="AF32" s="6">
        <v>8</v>
      </c>
      <c r="AG32" s="6">
        <v>8</v>
      </c>
      <c r="AH32" s="2">
        <f t="shared" si="0"/>
        <v>166</v>
      </c>
    </row>
    <row r="33" spans="1:34" ht="20.100000000000001" customHeight="1" x14ac:dyDescent="0.6">
      <c r="A33" s="10" t="s">
        <v>5</v>
      </c>
      <c r="B33" s="10" t="s">
        <v>6</v>
      </c>
      <c r="C33" s="6" t="s">
        <v>67</v>
      </c>
      <c r="D33" s="6" t="s">
        <v>67</v>
      </c>
      <c r="E33" s="6" t="s">
        <v>67</v>
      </c>
      <c r="F33" s="6" t="s">
        <v>67</v>
      </c>
      <c r="G33" s="6" t="s">
        <v>67</v>
      </c>
      <c r="H33" s="6" t="s">
        <v>67</v>
      </c>
      <c r="I33" s="6" t="s">
        <v>67</v>
      </c>
      <c r="J33" s="6" t="s">
        <v>67</v>
      </c>
      <c r="K33" s="6" t="s">
        <v>67</v>
      </c>
      <c r="L33" s="6" t="s">
        <v>67</v>
      </c>
      <c r="M33" s="6" t="s">
        <v>67</v>
      </c>
      <c r="N33" s="6" t="s">
        <v>67</v>
      </c>
      <c r="O33" s="6" t="s">
        <v>67</v>
      </c>
      <c r="P33" s="6" t="s">
        <v>67</v>
      </c>
      <c r="Q33" s="6" t="s">
        <v>67</v>
      </c>
      <c r="R33" s="6">
        <v>8</v>
      </c>
      <c r="S33" s="6">
        <v>8</v>
      </c>
      <c r="T33" s="6">
        <v>8</v>
      </c>
      <c r="U33" s="6">
        <v>8</v>
      </c>
      <c r="V33" s="6">
        <v>8</v>
      </c>
      <c r="W33" s="6">
        <v>6</v>
      </c>
      <c r="X33" s="6"/>
      <c r="Y33" s="6">
        <v>8</v>
      </c>
      <c r="Z33" s="6">
        <v>8</v>
      </c>
      <c r="AA33" s="6">
        <v>8</v>
      </c>
      <c r="AB33" s="6">
        <v>8</v>
      </c>
      <c r="AC33" s="6">
        <v>8</v>
      </c>
      <c r="AD33" s="6">
        <v>5</v>
      </c>
      <c r="AE33" s="6"/>
      <c r="AF33" s="6">
        <v>8</v>
      </c>
      <c r="AG33" s="6">
        <v>8</v>
      </c>
      <c r="AH33" s="2">
        <f t="shared" si="0"/>
        <v>107</v>
      </c>
    </row>
    <row r="34" spans="1:34" ht="20.100000000000001" customHeight="1" x14ac:dyDescent="0.6">
      <c r="A34" s="10" t="s">
        <v>7</v>
      </c>
      <c r="B34" s="10" t="s">
        <v>6</v>
      </c>
      <c r="C34" s="6"/>
      <c r="D34" s="6"/>
      <c r="E34" s="6"/>
      <c r="F34" s="12" t="s">
        <v>74</v>
      </c>
      <c r="G34" s="6">
        <v>7</v>
      </c>
      <c r="H34" s="6">
        <v>7</v>
      </c>
      <c r="I34" s="6"/>
      <c r="J34" s="6"/>
      <c r="K34" s="6">
        <v>8</v>
      </c>
      <c r="L34" s="6">
        <v>8</v>
      </c>
      <c r="M34" s="6">
        <v>8</v>
      </c>
      <c r="N34" s="6">
        <v>8</v>
      </c>
      <c r="O34" s="6">
        <v>8</v>
      </c>
      <c r="P34" s="6">
        <v>5</v>
      </c>
      <c r="Q34" s="6"/>
      <c r="R34" s="6">
        <v>8</v>
      </c>
      <c r="S34" s="6">
        <v>8</v>
      </c>
      <c r="T34" s="6">
        <v>8</v>
      </c>
      <c r="U34" s="6">
        <v>8</v>
      </c>
      <c r="V34" s="6">
        <v>8</v>
      </c>
      <c r="W34" s="6">
        <v>6</v>
      </c>
      <c r="X34" s="6"/>
      <c r="Y34" s="6">
        <v>8</v>
      </c>
      <c r="Z34" s="6">
        <v>8</v>
      </c>
      <c r="AA34" s="6">
        <v>8</v>
      </c>
      <c r="AB34" s="6">
        <v>8</v>
      </c>
      <c r="AC34" s="6">
        <v>8</v>
      </c>
      <c r="AD34" s="6">
        <v>5</v>
      </c>
      <c r="AE34" s="6"/>
      <c r="AF34" s="6">
        <v>8</v>
      </c>
      <c r="AG34" s="6">
        <v>8</v>
      </c>
      <c r="AH34" s="2">
        <f t="shared" si="0"/>
        <v>166</v>
      </c>
    </row>
    <row r="35" spans="1:34" ht="20.100000000000001" customHeight="1" x14ac:dyDescent="0.6">
      <c r="A35" s="10" t="s">
        <v>62</v>
      </c>
      <c r="B35" s="10" t="s">
        <v>6</v>
      </c>
      <c r="C35" s="6"/>
      <c r="D35" s="6"/>
      <c r="E35" s="6"/>
      <c r="F35" s="12" t="s">
        <v>74</v>
      </c>
      <c r="G35" s="12" t="s">
        <v>74</v>
      </c>
      <c r="H35" s="12" t="s">
        <v>74</v>
      </c>
      <c r="I35" s="12" t="s">
        <v>74</v>
      </c>
      <c r="J35" s="6"/>
      <c r="K35" s="6">
        <v>8</v>
      </c>
      <c r="L35" s="6">
        <v>8</v>
      </c>
      <c r="M35" s="6">
        <v>8</v>
      </c>
      <c r="N35" s="6">
        <v>8</v>
      </c>
      <c r="O35" s="6">
        <v>8</v>
      </c>
      <c r="P35" s="6">
        <v>5</v>
      </c>
      <c r="Q35" s="6"/>
      <c r="R35" s="6">
        <v>8</v>
      </c>
      <c r="S35" s="6">
        <v>8</v>
      </c>
      <c r="T35" s="6">
        <v>8</v>
      </c>
      <c r="U35" s="6">
        <v>8</v>
      </c>
      <c r="V35" s="6">
        <v>8</v>
      </c>
      <c r="W35" s="12" t="s">
        <v>74</v>
      </c>
      <c r="X35" s="6"/>
      <c r="Y35" s="6">
        <v>8</v>
      </c>
      <c r="Z35" s="6">
        <v>8</v>
      </c>
      <c r="AA35" s="6">
        <v>8</v>
      </c>
      <c r="AB35" s="6">
        <v>8</v>
      </c>
      <c r="AC35" s="6">
        <v>8</v>
      </c>
      <c r="AD35" s="6">
        <v>5</v>
      </c>
      <c r="AE35" s="6"/>
      <c r="AF35" s="6">
        <v>8</v>
      </c>
      <c r="AG35" s="6">
        <v>8</v>
      </c>
      <c r="AH35" s="2">
        <f>SUM(C35:AG35)</f>
        <v>146</v>
      </c>
    </row>
    <row r="36" spans="1:34" ht="20.100000000000001" customHeight="1" x14ac:dyDescent="0.6">
      <c r="A36" s="10" t="s">
        <v>10</v>
      </c>
      <c r="B36" s="10" t="s">
        <v>44</v>
      </c>
      <c r="C36" s="6"/>
      <c r="D36" s="6"/>
      <c r="E36" s="6"/>
      <c r="F36" s="12" t="s">
        <v>74</v>
      </c>
      <c r="G36" s="6"/>
      <c r="H36" s="6"/>
      <c r="I36" s="6">
        <v>10</v>
      </c>
      <c r="J36" s="6">
        <v>9</v>
      </c>
      <c r="K36" s="6"/>
      <c r="L36" s="6"/>
      <c r="M36" s="6">
        <v>11</v>
      </c>
      <c r="N36" s="6"/>
      <c r="O36" s="6">
        <v>8</v>
      </c>
      <c r="P36" s="6"/>
      <c r="Q36" s="6"/>
      <c r="R36" s="6">
        <v>8</v>
      </c>
      <c r="S36" s="6">
        <v>8</v>
      </c>
      <c r="T36" s="6">
        <v>8</v>
      </c>
      <c r="U36" s="6" t="s">
        <v>77</v>
      </c>
      <c r="V36" s="6">
        <v>8</v>
      </c>
      <c r="W36" s="12" t="s">
        <v>74</v>
      </c>
      <c r="X36" s="6"/>
      <c r="Y36" s="6">
        <v>8</v>
      </c>
      <c r="Z36" s="6">
        <v>8</v>
      </c>
      <c r="AA36" s="6">
        <v>8</v>
      </c>
      <c r="AB36" s="6">
        <v>8</v>
      </c>
      <c r="AC36" s="6">
        <v>8</v>
      </c>
      <c r="AD36" s="12" t="s">
        <v>74</v>
      </c>
      <c r="AE36" s="6"/>
      <c r="AF36" s="6">
        <v>8</v>
      </c>
      <c r="AG36" s="6">
        <v>8</v>
      </c>
      <c r="AH36" s="2">
        <f>SUM(C36:AG36)</f>
        <v>126</v>
      </c>
    </row>
  </sheetData>
  <customSheetViews>
    <customSheetView guid="{4F012F30-D444-4BDC-A46D-4E093BC826A4}" showPageBreaks="1">
      <selection activeCell="AG16" sqref="F16:AG16"/>
      <pageMargins left="0.7" right="0.7" top="0.75" bottom="0.75" header="0.3" footer="0.3"/>
      <pageSetup paperSize="9" orientation="portrait" r:id="rId1"/>
    </customSheetView>
    <customSheetView guid="{DA405C25-BFAD-40C2-8078-4938CB55E50C}" scale="70">
      <selection activeCell="AG16" sqref="F16:AG16"/>
      <pageMargins left="0.7" right="0.7" top="0.75" bottom="0.75" header="0.3" footer="0.3"/>
      <pageSetup paperSize="9" orientation="portrait" r:id="rId2"/>
    </customSheetView>
    <customSheetView guid="{20FEDB4B-47F3-466C-A344-03AE32A4ADB6}" scale="70">
      <selection activeCell="AG16" sqref="F16:AG16"/>
      <pageMargins left="0.7" right="0.7" top="0.75" bottom="0.75" header="0.3" footer="0.3"/>
      <pageSetup paperSize="9" orientation="portrait" r:id="rId3"/>
    </customSheetView>
  </customSheetViews>
  <phoneticPr fontId="4" type="noConversion"/>
  <pageMargins left="0.7" right="0.7" top="0.75" bottom="0.75" header="0.3" footer="0.3"/>
  <pageSetup paperSize="9"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7A9DB-3C99-414E-AF3E-2EE6DFD2FC8C}">
  <dimension ref="A1:AF36"/>
  <sheetViews>
    <sheetView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D16" sqref="C16:AD16"/>
    </sheetView>
  </sheetViews>
  <sheetFormatPr defaultColWidth="9.15625" defaultRowHeight="15.6" x14ac:dyDescent="0.6"/>
  <cols>
    <col min="1" max="1" width="26.26171875" style="4" customWidth="1"/>
    <col min="2" max="2" width="32.83984375" style="4" customWidth="1"/>
    <col min="3" max="7" width="6.41796875" style="11" customWidth="1"/>
    <col min="8" max="8" width="8.26171875" style="11" customWidth="1"/>
    <col min="9" max="12" width="6.41796875" style="11" customWidth="1"/>
    <col min="13" max="13" width="7.83984375" style="11" customWidth="1"/>
    <col min="14" max="18" width="6.41796875" style="11" customWidth="1"/>
    <col min="19" max="19" width="7.68359375" style="11" customWidth="1"/>
    <col min="20" max="30" width="6.41796875" style="11" customWidth="1"/>
    <col min="31" max="16384" width="9.15625" style="4"/>
  </cols>
  <sheetData>
    <row r="1" spans="1:32" x14ac:dyDescent="0.6">
      <c r="B1" s="4" t="s">
        <v>45</v>
      </c>
      <c r="C1" s="11" t="s">
        <v>53</v>
      </c>
      <c r="D1" s="11" t="s">
        <v>47</v>
      </c>
      <c r="E1" s="11" t="s">
        <v>48</v>
      </c>
      <c r="F1" s="11" t="s">
        <v>49</v>
      </c>
      <c r="G1" s="11" t="s">
        <v>50</v>
      </c>
      <c r="H1" s="11" t="s">
        <v>51</v>
      </c>
      <c r="I1" s="11" t="s">
        <v>52</v>
      </c>
      <c r="J1" s="11" t="s">
        <v>53</v>
      </c>
      <c r="K1" s="11" t="s">
        <v>47</v>
      </c>
      <c r="L1" s="11" t="s">
        <v>48</v>
      </c>
      <c r="M1" s="11" t="s">
        <v>49</v>
      </c>
      <c r="N1" s="11" t="s">
        <v>50</v>
      </c>
      <c r="O1" s="11" t="s">
        <v>51</v>
      </c>
      <c r="P1" s="11" t="s">
        <v>52</v>
      </c>
      <c r="Q1" s="11" t="s">
        <v>53</v>
      </c>
      <c r="R1" s="11" t="s">
        <v>47</v>
      </c>
      <c r="S1" s="11" t="s">
        <v>48</v>
      </c>
      <c r="T1" s="11" t="s">
        <v>49</v>
      </c>
      <c r="U1" s="11" t="s">
        <v>50</v>
      </c>
      <c r="V1" s="11" t="s">
        <v>51</v>
      </c>
      <c r="W1" s="11" t="s">
        <v>52</v>
      </c>
      <c r="X1" s="11" t="s">
        <v>53</v>
      </c>
      <c r="Y1" s="11" t="s">
        <v>47</v>
      </c>
      <c r="Z1" s="11" t="s">
        <v>48</v>
      </c>
      <c r="AA1" s="11" t="s">
        <v>49</v>
      </c>
      <c r="AB1" s="11" t="s">
        <v>50</v>
      </c>
      <c r="AC1" s="11" t="s">
        <v>51</v>
      </c>
      <c r="AD1" s="11" t="s">
        <v>52</v>
      </c>
    </row>
    <row r="2" spans="1:32" ht="20.100000000000001" customHeight="1" x14ac:dyDescent="0.6">
      <c r="A2" s="1" t="s">
        <v>38</v>
      </c>
      <c r="B2" s="1" t="s">
        <v>43</v>
      </c>
      <c r="C2" s="3">
        <v>44958</v>
      </c>
      <c r="D2" s="3">
        <v>44959</v>
      </c>
      <c r="E2" s="3">
        <v>44960</v>
      </c>
      <c r="F2" s="3">
        <v>44961</v>
      </c>
      <c r="G2" s="3">
        <v>44962</v>
      </c>
      <c r="H2" s="3">
        <v>44963</v>
      </c>
      <c r="I2" s="3">
        <v>44964</v>
      </c>
      <c r="J2" s="3">
        <v>44965</v>
      </c>
      <c r="K2" s="3">
        <v>44966</v>
      </c>
      <c r="L2" s="3">
        <v>44967</v>
      </c>
      <c r="M2" s="3">
        <v>44968</v>
      </c>
      <c r="N2" s="3">
        <v>44969</v>
      </c>
      <c r="O2" s="3">
        <v>44970</v>
      </c>
      <c r="P2" s="3">
        <v>44971</v>
      </c>
      <c r="Q2" s="3">
        <v>44972</v>
      </c>
      <c r="R2" s="3">
        <v>44973</v>
      </c>
      <c r="S2" s="3">
        <v>44974</v>
      </c>
      <c r="T2" s="3">
        <v>44975</v>
      </c>
      <c r="U2" s="3">
        <v>44976</v>
      </c>
      <c r="V2" s="3">
        <v>44977</v>
      </c>
      <c r="W2" s="3">
        <v>44978</v>
      </c>
      <c r="X2" s="3">
        <v>44979</v>
      </c>
      <c r="Y2" s="3">
        <v>44980</v>
      </c>
      <c r="Z2" s="3">
        <v>44981</v>
      </c>
      <c r="AA2" s="3">
        <v>44982</v>
      </c>
      <c r="AB2" s="3">
        <v>44983</v>
      </c>
      <c r="AC2" s="3">
        <v>44984</v>
      </c>
      <c r="AD2" s="3">
        <v>44985</v>
      </c>
      <c r="AE2" s="2" t="s">
        <v>37</v>
      </c>
    </row>
    <row r="3" spans="1:32" ht="21" customHeight="1" x14ac:dyDescent="0.6">
      <c r="A3" s="5" t="s">
        <v>39</v>
      </c>
      <c r="B3" s="5" t="s">
        <v>0</v>
      </c>
      <c r="C3" s="14" t="s">
        <v>63</v>
      </c>
      <c r="D3" s="14" t="s">
        <v>63</v>
      </c>
      <c r="E3" s="14" t="s">
        <v>63</v>
      </c>
      <c r="F3" s="14" t="s">
        <v>63</v>
      </c>
      <c r="G3" s="6"/>
      <c r="H3" s="12" t="s">
        <v>79</v>
      </c>
      <c r="I3" s="12" t="s">
        <v>78</v>
      </c>
      <c r="J3" s="6">
        <v>8</v>
      </c>
      <c r="K3" s="6">
        <v>8</v>
      </c>
      <c r="L3" s="6">
        <v>8</v>
      </c>
      <c r="M3" s="6">
        <v>5</v>
      </c>
      <c r="N3" s="6"/>
      <c r="O3" s="6">
        <v>8</v>
      </c>
      <c r="P3" s="6">
        <v>8</v>
      </c>
      <c r="Q3" s="6">
        <v>8</v>
      </c>
      <c r="R3" s="6">
        <v>8</v>
      </c>
      <c r="S3" s="27" t="s">
        <v>80</v>
      </c>
      <c r="T3" s="6">
        <v>5</v>
      </c>
      <c r="U3" s="6"/>
      <c r="V3" s="6" t="s">
        <v>81</v>
      </c>
      <c r="W3" s="6">
        <v>8</v>
      </c>
      <c r="X3" s="6">
        <v>8</v>
      </c>
      <c r="Y3" s="12" t="s">
        <v>74</v>
      </c>
      <c r="Z3" s="6">
        <v>6</v>
      </c>
      <c r="AA3" s="6">
        <v>5</v>
      </c>
      <c r="AB3" s="6"/>
      <c r="AC3" s="6">
        <v>8</v>
      </c>
      <c r="AD3" s="6">
        <v>8</v>
      </c>
      <c r="AE3" s="2">
        <f>SUM(C3:AD3)+6+9+5</f>
        <v>129</v>
      </c>
      <c r="AF3" s="13"/>
    </row>
    <row r="4" spans="1:32" ht="21" customHeight="1" x14ac:dyDescent="0.6">
      <c r="A4" s="5" t="s">
        <v>1</v>
      </c>
      <c r="B4" s="5" t="s">
        <v>2</v>
      </c>
      <c r="C4" s="6">
        <v>8</v>
      </c>
      <c r="D4" s="6">
        <v>8</v>
      </c>
      <c r="E4" s="6">
        <v>8</v>
      </c>
      <c r="F4" s="12" t="s">
        <v>74</v>
      </c>
      <c r="G4" s="6"/>
      <c r="H4" s="6">
        <v>8</v>
      </c>
      <c r="I4" s="6">
        <v>8</v>
      </c>
      <c r="J4" s="6">
        <v>8</v>
      </c>
      <c r="K4" s="6">
        <v>8</v>
      </c>
      <c r="L4" s="6">
        <v>8</v>
      </c>
      <c r="M4" s="6">
        <v>5</v>
      </c>
      <c r="N4" s="6"/>
      <c r="O4" s="6">
        <v>8</v>
      </c>
      <c r="P4" s="6">
        <v>8</v>
      </c>
      <c r="Q4" s="6">
        <v>8</v>
      </c>
      <c r="R4" s="6">
        <v>8</v>
      </c>
      <c r="S4" s="6">
        <v>8</v>
      </c>
      <c r="T4" s="12" t="s">
        <v>74</v>
      </c>
      <c r="U4" s="6"/>
      <c r="V4" s="6">
        <v>8</v>
      </c>
      <c r="W4" s="6">
        <v>8</v>
      </c>
      <c r="X4" s="6">
        <v>8</v>
      </c>
      <c r="Y4" s="12" t="s">
        <v>74</v>
      </c>
      <c r="Z4" s="12" t="s">
        <v>74</v>
      </c>
      <c r="AA4" s="6">
        <v>5</v>
      </c>
      <c r="AB4" s="6"/>
      <c r="AC4" s="6">
        <v>8</v>
      </c>
      <c r="AD4" s="6">
        <v>8</v>
      </c>
      <c r="AE4" s="2">
        <f t="shared" ref="AE4:AE36" si="0">SUM(C4:AD4)</f>
        <v>154</v>
      </c>
    </row>
    <row r="5" spans="1:32" ht="21" customHeight="1" x14ac:dyDescent="0.6">
      <c r="A5" s="5" t="s">
        <v>23</v>
      </c>
      <c r="B5" s="5" t="s">
        <v>46</v>
      </c>
      <c r="C5" s="6">
        <v>8</v>
      </c>
      <c r="D5" s="6">
        <v>8</v>
      </c>
      <c r="E5" s="6">
        <v>8</v>
      </c>
      <c r="F5" s="6">
        <v>7</v>
      </c>
      <c r="G5" s="6"/>
      <c r="H5" s="6">
        <v>8</v>
      </c>
      <c r="I5" s="6">
        <v>10</v>
      </c>
      <c r="J5" s="6">
        <v>10</v>
      </c>
      <c r="K5" s="6">
        <v>10</v>
      </c>
      <c r="L5" s="6">
        <v>10</v>
      </c>
      <c r="M5" s="12" t="s">
        <v>74</v>
      </c>
      <c r="N5" s="6"/>
      <c r="O5" s="6">
        <v>10</v>
      </c>
      <c r="P5" s="6">
        <v>10</v>
      </c>
      <c r="Q5" s="6">
        <v>10</v>
      </c>
      <c r="R5" s="6">
        <v>10</v>
      </c>
      <c r="S5" s="6">
        <v>10</v>
      </c>
      <c r="T5" s="6">
        <v>7</v>
      </c>
      <c r="U5" s="6"/>
      <c r="V5" s="6">
        <v>10</v>
      </c>
      <c r="W5" s="6">
        <v>10</v>
      </c>
      <c r="X5" s="6">
        <v>10</v>
      </c>
      <c r="Y5" s="12" t="s">
        <v>74</v>
      </c>
      <c r="Z5" s="6">
        <v>6</v>
      </c>
      <c r="AA5" s="12" t="s">
        <v>74</v>
      </c>
      <c r="AB5" s="6"/>
      <c r="AC5" s="6">
        <v>8</v>
      </c>
      <c r="AD5" s="6">
        <v>8</v>
      </c>
      <c r="AE5" s="2">
        <f t="shared" si="0"/>
        <v>188</v>
      </c>
    </row>
    <row r="6" spans="1:32" ht="21" customHeight="1" x14ac:dyDescent="0.6">
      <c r="A6" s="5" t="s">
        <v>69</v>
      </c>
      <c r="B6" s="5" t="s">
        <v>4</v>
      </c>
      <c r="C6" s="12" t="s">
        <v>75</v>
      </c>
      <c r="D6" s="6">
        <v>8</v>
      </c>
      <c r="E6" s="6">
        <v>8</v>
      </c>
      <c r="F6" s="12" t="s">
        <v>75</v>
      </c>
      <c r="G6" s="6"/>
      <c r="H6" s="6">
        <v>8</v>
      </c>
      <c r="I6" s="12" t="s">
        <v>75</v>
      </c>
      <c r="J6" s="8" t="s">
        <v>11</v>
      </c>
      <c r="K6" s="8" t="s">
        <v>11</v>
      </c>
      <c r="L6" s="8" t="s">
        <v>11</v>
      </c>
      <c r="M6" s="8" t="s">
        <v>11</v>
      </c>
      <c r="N6" s="8" t="s">
        <v>11</v>
      </c>
      <c r="O6" s="8" t="s">
        <v>11</v>
      </c>
      <c r="P6" s="8" t="s">
        <v>11</v>
      </c>
      <c r="Q6" s="8" t="s">
        <v>11</v>
      </c>
      <c r="R6" s="8" t="s">
        <v>11</v>
      </c>
      <c r="S6" s="8" t="s">
        <v>11</v>
      </c>
      <c r="T6" s="8" t="s">
        <v>11</v>
      </c>
      <c r="U6" s="8" t="s">
        <v>11</v>
      </c>
      <c r="V6" s="8" t="s">
        <v>82</v>
      </c>
      <c r="W6" s="8" t="s">
        <v>11</v>
      </c>
      <c r="X6" s="8" t="s">
        <v>11</v>
      </c>
      <c r="Y6" s="8" t="s">
        <v>11</v>
      </c>
      <c r="Z6" s="8" t="s">
        <v>11</v>
      </c>
      <c r="AA6" s="8" t="s">
        <v>11</v>
      </c>
      <c r="AB6" s="8" t="s">
        <v>11</v>
      </c>
      <c r="AC6" s="8" t="s">
        <v>11</v>
      </c>
      <c r="AD6" s="8" t="s">
        <v>11</v>
      </c>
      <c r="AE6" s="2">
        <f>SUM(C6:AD6)+1</f>
        <v>25</v>
      </c>
    </row>
    <row r="7" spans="1:32" ht="21" customHeight="1" x14ac:dyDescent="0.6">
      <c r="A7" s="1" t="s">
        <v>34</v>
      </c>
      <c r="B7" s="1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2">
        <f t="shared" si="0"/>
        <v>0</v>
      </c>
    </row>
    <row r="8" spans="1:32" ht="21" customHeight="1" x14ac:dyDescent="0.6">
      <c r="A8" s="5" t="s">
        <v>15</v>
      </c>
      <c r="B8" s="5" t="s">
        <v>33</v>
      </c>
      <c r="C8" s="6">
        <v>11</v>
      </c>
      <c r="D8" s="6"/>
      <c r="E8" s="6"/>
      <c r="F8" s="6">
        <v>11</v>
      </c>
      <c r="G8" s="6">
        <v>11</v>
      </c>
      <c r="H8" s="6"/>
      <c r="I8" s="6"/>
      <c r="J8" s="6">
        <v>11</v>
      </c>
      <c r="K8" s="6">
        <v>11</v>
      </c>
      <c r="L8" s="6">
        <v>4</v>
      </c>
      <c r="M8" s="6"/>
      <c r="N8" s="6">
        <v>11</v>
      </c>
      <c r="O8" s="6">
        <v>11</v>
      </c>
      <c r="P8" s="6"/>
      <c r="Q8" s="6"/>
      <c r="R8" s="6">
        <v>11</v>
      </c>
      <c r="S8" s="6">
        <v>11</v>
      </c>
      <c r="T8" s="6"/>
      <c r="U8" s="6"/>
      <c r="V8" s="6">
        <v>11</v>
      </c>
      <c r="W8" s="6">
        <v>11</v>
      </c>
      <c r="X8" s="6"/>
      <c r="Y8" s="6"/>
      <c r="Z8" s="6">
        <v>11</v>
      </c>
      <c r="AA8" s="6">
        <v>11</v>
      </c>
      <c r="AB8" s="6"/>
      <c r="AC8" s="6"/>
      <c r="AD8" s="6">
        <v>11</v>
      </c>
      <c r="AE8" s="2">
        <f t="shared" si="0"/>
        <v>158</v>
      </c>
    </row>
    <row r="9" spans="1:32" ht="21" customHeight="1" x14ac:dyDescent="0.6">
      <c r="A9" s="10" t="s">
        <v>16</v>
      </c>
      <c r="B9" s="10" t="s">
        <v>14</v>
      </c>
      <c r="C9" s="6">
        <v>11</v>
      </c>
      <c r="D9" s="6"/>
      <c r="E9" s="6"/>
      <c r="F9" s="6">
        <v>11</v>
      </c>
      <c r="G9" s="6">
        <v>11</v>
      </c>
      <c r="H9" s="6"/>
      <c r="I9" s="6"/>
      <c r="J9" s="6">
        <v>11</v>
      </c>
      <c r="K9" s="6">
        <v>11</v>
      </c>
      <c r="L9" s="6"/>
      <c r="M9" s="6"/>
      <c r="N9" s="6">
        <v>11</v>
      </c>
      <c r="O9" s="12" t="s">
        <v>78</v>
      </c>
      <c r="P9" s="6"/>
      <c r="Q9" s="6"/>
      <c r="R9" s="6">
        <v>11</v>
      </c>
      <c r="S9" s="6">
        <v>11</v>
      </c>
      <c r="T9" s="6"/>
      <c r="U9" s="6"/>
      <c r="V9" s="6">
        <v>11</v>
      </c>
      <c r="W9" s="6">
        <v>11</v>
      </c>
      <c r="X9" s="6">
        <v>11</v>
      </c>
      <c r="Y9" s="6"/>
      <c r="Z9" s="6">
        <v>11</v>
      </c>
      <c r="AA9" s="6">
        <v>11</v>
      </c>
      <c r="AB9" s="6"/>
      <c r="AC9" s="6"/>
      <c r="AD9" s="6">
        <v>11</v>
      </c>
      <c r="AE9" s="2">
        <f t="shared" si="0"/>
        <v>154</v>
      </c>
    </row>
    <row r="10" spans="1:32" ht="21" customHeight="1" x14ac:dyDescent="0.6">
      <c r="A10" s="10" t="s">
        <v>17</v>
      </c>
      <c r="B10" s="10" t="s">
        <v>14</v>
      </c>
      <c r="C10" s="8" t="s">
        <v>11</v>
      </c>
      <c r="D10" s="8" t="s">
        <v>11</v>
      </c>
      <c r="E10" s="8" t="s">
        <v>11</v>
      </c>
      <c r="F10" s="6">
        <v>11</v>
      </c>
      <c r="G10" s="6">
        <v>11</v>
      </c>
      <c r="H10" s="6"/>
      <c r="I10" s="6"/>
      <c r="J10" s="6">
        <v>11</v>
      </c>
      <c r="K10" s="6">
        <v>11</v>
      </c>
      <c r="L10" s="6"/>
      <c r="M10" s="6"/>
      <c r="N10" s="6">
        <v>11</v>
      </c>
      <c r="O10" s="6">
        <v>11</v>
      </c>
      <c r="P10" s="6"/>
      <c r="Q10" s="6"/>
      <c r="R10" s="6">
        <v>11</v>
      </c>
      <c r="S10" s="6">
        <v>11</v>
      </c>
      <c r="T10" s="6"/>
      <c r="U10" s="6"/>
      <c r="V10" s="6">
        <v>11</v>
      </c>
      <c r="W10" s="6">
        <v>11</v>
      </c>
      <c r="X10" s="6"/>
      <c r="Y10" s="24"/>
      <c r="Z10" s="6">
        <v>11</v>
      </c>
      <c r="AA10" s="6">
        <v>11</v>
      </c>
      <c r="AB10" s="6"/>
      <c r="AC10" s="6"/>
      <c r="AD10" s="6">
        <v>11</v>
      </c>
      <c r="AE10" s="2">
        <f t="shared" si="0"/>
        <v>143</v>
      </c>
    </row>
    <row r="11" spans="1:32" ht="21" customHeight="1" x14ac:dyDescent="0.6">
      <c r="A11" s="10" t="s">
        <v>19</v>
      </c>
      <c r="B11" s="10" t="s">
        <v>14</v>
      </c>
      <c r="C11" s="6">
        <v>11</v>
      </c>
      <c r="D11" s="6"/>
      <c r="E11" s="6"/>
      <c r="F11" s="6">
        <v>11</v>
      </c>
      <c r="G11" s="6">
        <v>11</v>
      </c>
      <c r="H11" s="6"/>
      <c r="I11" s="6"/>
      <c r="J11" s="6">
        <v>11</v>
      </c>
      <c r="K11" s="6">
        <v>11</v>
      </c>
      <c r="L11" s="6"/>
      <c r="M11" s="6"/>
      <c r="N11" s="6">
        <v>11</v>
      </c>
      <c r="O11" s="6">
        <v>11</v>
      </c>
      <c r="P11" s="6"/>
      <c r="Q11" s="6"/>
      <c r="R11" s="6">
        <v>11</v>
      </c>
      <c r="S11" s="6">
        <v>11</v>
      </c>
      <c r="T11" s="6"/>
      <c r="U11" s="6"/>
      <c r="V11" s="6">
        <v>11</v>
      </c>
      <c r="W11" s="6">
        <v>11</v>
      </c>
      <c r="X11" s="6"/>
      <c r="Y11" s="6"/>
      <c r="Z11" s="6">
        <v>11</v>
      </c>
      <c r="AA11" s="6">
        <v>11</v>
      </c>
      <c r="AB11" s="6"/>
      <c r="AC11" s="6"/>
      <c r="AD11" s="12" t="s">
        <v>71</v>
      </c>
      <c r="AE11" s="2">
        <f t="shared" si="0"/>
        <v>143</v>
      </c>
    </row>
    <row r="12" spans="1:32" ht="21" customHeight="1" x14ac:dyDescent="0.6">
      <c r="A12" s="10" t="s">
        <v>21</v>
      </c>
      <c r="B12" s="10" t="s">
        <v>14</v>
      </c>
      <c r="C12" s="6">
        <v>11</v>
      </c>
      <c r="D12" s="6"/>
      <c r="E12" s="6"/>
      <c r="F12" s="6">
        <v>11</v>
      </c>
      <c r="G12" s="6">
        <v>11</v>
      </c>
      <c r="H12" s="6"/>
      <c r="I12" s="6"/>
      <c r="J12" s="6">
        <v>11</v>
      </c>
      <c r="K12" s="6">
        <v>11</v>
      </c>
      <c r="L12" s="6"/>
      <c r="M12" s="6"/>
      <c r="N12" s="6">
        <v>11</v>
      </c>
      <c r="O12" s="6">
        <v>11</v>
      </c>
      <c r="P12" s="6"/>
      <c r="Q12" s="6"/>
      <c r="R12" s="6">
        <v>11</v>
      </c>
      <c r="S12" s="6">
        <v>11</v>
      </c>
      <c r="T12" s="6"/>
      <c r="U12" s="6"/>
      <c r="V12" s="6">
        <v>11</v>
      </c>
      <c r="W12" s="6">
        <v>11</v>
      </c>
      <c r="X12" s="6"/>
      <c r="Y12" s="6"/>
      <c r="Z12" s="6">
        <v>11</v>
      </c>
      <c r="AA12" s="6">
        <v>11</v>
      </c>
      <c r="AB12" s="6"/>
      <c r="AC12" s="6"/>
      <c r="AD12" s="6">
        <v>11</v>
      </c>
      <c r="AE12" s="2">
        <f t="shared" si="0"/>
        <v>154</v>
      </c>
    </row>
    <row r="13" spans="1:32" ht="21" customHeight="1" x14ac:dyDescent="0.6">
      <c r="A13" s="10" t="s">
        <v>60</v>
      </c>
      <c r="B13" s="10" t="s">
        <v>14</v>
      </c>
      <c r="C13" s="6">
        <v>11</v>
      </c>
      <c r="D13" s="6"/>
      <c r="E13" s="6"/>
      <c r="F13" s="6">
        <v>6</v>
      </c>
      <c r="G13" s="6">
        <v>11</v>
      </c>
      <c r="H13" s="6"/>
      <c r="I13" s="6"/>
      <c r="J13" s="6">
        <v>11</v>
      </c>
      <c r="K13" s="6">
        <v>11</v>
      </c>
      <c r="L13" s="6"/>
      <c r="M13" s="6"/>
      <c r="N13" s="6">
        <v>11</v>
      </c>
      <c r="O13" s="6">
        <v>11</v>
      </c>
      <c r="P13" s="6"/>
      <c r="Q13" s="6"/>
      <c r="R13" s="6">
        <v>11</v>
      </c>
      <c r="S13" s="6">
        <v>11</v>
      </c>
      <c r="T13" s="6"/>
      <c r="U13" s="6"/>
      <c r="V13" s="6">
        <v>11</v>
      </c>
      <c r="W13" s="6">
        <v>11</v>
      </c>
      <c r="X13" s="6">
        <v>7</v>
      </c>
      <c r="Y13" s="6"/>
      <c r="Z13" s="6">
        <v>11</v>
      </c>
      <c r="AA13" s="6">
        <v>7</v>
      </c>
      <c r="AB13" s="6"/>
      <c r="AC13" s="6"/>
      <c r="AD13" s="6">
        <v>11</v>
      </c>
      <c r="AE13" s="2">
        <f t="shared" si="0"/>
        <v>152</v>
      </c>
    </row>
    <row r="14" spans="1:32" ht="21" customHeight="1" x14ac:dyDescent="0.6">
      <c r="A14" s="10" t="s">
        <v>27</v>
      </c>
      <c r="B14" s="10" t="s">
        <v>14</v>
      </c>
      <c r="C14" s="6">
        <v>11</v>
      </c>
      <c r="D14" s="6"/>
      <c r="E14" s="6"/>
      <c r="F14" s="6">
        <v>11</v>
      </c>
      <c r="G14" s="6">
        <v>11</v>
      </c>
      <c r="H14" s="6"/>
      <c r="I14" s="6"/>
      <c r="J14" s="6">
        <v>2</v>
      </c>
      <c r="K14" s="6">
        <v>11</v>
      </c>
      <c r="L14" s="6">
        <v>3</v>
      </c>
      <c r="M14" s="6"/>
      <c r="N14" s="6">
        <v>11</v>
      </c>
      <c r="O14" s="6">
        <v>11</v>
      </c>
      <c r="P14" s="6"/>
      <c r="Q14" s="6"/>
      <c r="R14" s="6">
        <v>11</v>
      </c>
      <c r="S14" s="6">
        <v>11</v>
      </c>
      <c r="T14" s="24"/>
      <c r="U14" s="6"/>
      <c r="V14" s="6">
        <v>11</v>
      </c>
      <c r="W14" s="28">
        <v>0</v>
      </c>
      <c r="X14" s="6">
        <v>11</v>
      </c>
      <c r="Y14" s="6"/>
      <c r="Z14" s="6">
        <v>11</v>
      </c>
      <c r="AA14" s="6">
        <v>6</v>
      </c>
      <c r="AB14" s="6"/>
      <c r="AC14" s="6"/>
      <c r="AD14" s="6">
        <v>11</v>
      </c>
      <c r="AE14" s="2">
        <f t="shared" si="0"/>
        <v>143</v>
      </c>
    </row>
    <row r="15" spans="1:32" ht="21" customHeight="1" x14ac:dyDescent="0.6">
      <c r="A15" s="10" t="s">
        <v>22</v>
      </c>
      <c r="B15" s="10" t="s">
        <v>14</v>
      </c>
      <c r="C15" s="6">
        <v>11</v>
      </c>
      <c r="D15" s="6"/>
      <c r="E15" s="6"/>
      <c r="F15" s="6">
        <v>11</v>
      </c>
      <c r="G15" s="6">
        <v>11</v>
      </c>
      <c r="H15" s="6"/>
      <c r="I15" s="6"/>
      <c r="J15" s="6">
        <v>11</v>
      </c>
      <c r="K15" s="6">
        <v>11</v>
      </c>
      <c r="L15" s="6"/>
      <c r="M15" s="6"/>
      <c r="N15" s="6">
        <v>11</v>
      </c>
      <c r="O15" s="6">
        <v>11</v>
      </c>
      <c r="P15" s="6"/>
      <c r="Q15" s="6"/>
      <c r="R15" s="6">
        <v>11</v>
      </c>
      <c r="S15" s="6">
        <v>11</v>
      </c>
      <c r="T15" s="6"/>
      <c r="U15" s="6"/>
      <c r="V15" s="6">
        <v>11</v>
      </c>
      <c r="W15" s="6">
        <v>11</v>
      </c>
      <c r="X15" s="6"/>
      <c r="Y15" s="6"/>
      <c r="Z15" s="6">
        <v>11</v>
      </c>
      <c r="AA15" s="6">
        <v>11</v>
      </c>
      <c r="AB15" s="6"/>
      <c r="AC15" s="6"/>
      <c r="AD15" s="6">
        <v>11</v>
      </c>
      <c r="AE15" s="2">
        <f t="shared" si="0"/>
        <v>154</v>
      </c>
    </row>
    <row r="16" spans="1:32" ht="21" customHeight="1" x14ac:dyDescent="0.6">
      <c r="A16" s="10" t="s">
        <v>20</v>
      </c>
      <c r="B16" s="10" t="s">
        <v>14</v>
      </c>
      <c r="C16" s="6">
        <v>11</v>
      </c>
      <c r="D16" s="6"/>
      <c r="E16" s="6"/>
      <c r="F16" s="6">
        <v>11</v>
      </c>
      <c r="G16" s="12" t="s">
        <v>75</v>
      </c>
      <c r="H16" s="6"/>
      <c r="I16" s="6"/>
      <c r="J16" s="6">
        <v>11</v>
      </c>
      <c r="K16" s="6">
        <v>11</v>
      </c>
      <c r="L16" s="6">
        <v>3</v>
      </c>
      <c r="M16" s="6"/>
      <c r="N16" s="6">
        <v>8</v>
      </c>
      <c r="O16" s="14" t="s">
        <v>63</v>
      </c>
      <c r="P16" s="14" t="s">
        <v>63</v>
      </c>
      <c r="Q16" s="14" t="s">
        <v>63</v>
      </c>
      <c r="R16" s="14" t="s">
        <v>63</v>
      </c>
      <c r="S16" s="14" t="s">
        <v>63</v>
      </c>
      <c r="T16" s="14" t="s">
        <v>63</v>
      </c>
      <c r="U16" s="14" t="s">
        <v>63</v>
      </c>
      <c r="V16" s="14" t="s">
        <v>63</v>
      </c>
      <c r="W16" s="14" t="s">
        <v>63</v>
      </c>
      <c r="X16" s="14" t="s">
        <v>63</v>
      </c>
      <c r="Y16" s="14" t="s">
        <v>63</v>
      </c>
      <c r="Z16" s="14" t="s">
        <v>63</v>
      </c>
      <c r="AA16" s="14" t="s">
        <v>63</v>
      </c>
      <c r="AB16" s="14" t="s">
        <v>63</v>
      </c>
      <c r="AC16" s="6"/>
      <c r="AD16" s="6">
        <v>11</v>
      </c>
      <c r="AE16" s="2">
        <f t="shared" si="0"/>
        <v>66</v>
      </c>
    </row>
    <row r="17" spans="1:32" ht="21" customHeight="1" x14ac:dyDescent="0.6">
      <c r="A17" s="10" t="s">
        <v>13</v>
      </c>
      <c r="B17" s="10" t="s">
        <v>14</v>
      </c>
      <c r="C17" s="6">
        <v>11</v>
      </c>
      <c r="D17" s="6"/>
      <c r="E17" s="6"/>
      <c r="F17" s="6">
        <v>11</v>
      </c>
      <c r="G17" s="6">
        <v>11</v>
      </c>
      <c r="H17" s="6"/>
      <c r="I17" s="6"/>
      <c r="J17" s="6">
        <v>11</v>
      </c>
      <c r="K17" s="6">
        <v>11</v>
      </c>
      <c r="L17" s="6"/>
      <c r="M17" s="6"/>
      <c r="N17" s="6">
        <v>11</v>
      </c>
      <c r="O17" s="6">
        <v>11</v>
      </c>
      <c r="P17" s="6"/>
      <c r="Q17" s="6"/>
      <c r="R17" s="6">
        <v>11</v>
      </c>
      <c r="S17" s="6">
        <v>11</v>
      </c>
      <c r="T17" s="6"/>
      <c r="U17" s="6"/>
      <c r="V17" s="6">
        <v>11</v>
      </c>
      <c r="W17" s="6">
        <v>11</v>
      </c>
      <c r="X17" s="6"/>
      <c r="Y17" s="6"/>
      <c r="Z17" s="6">
        <v>11</v>
      </c>
      <c r="AA17" s="12" t="s">
        <v>75</v>
      </c>
      <c r="AB17" s="6"/>
      <c r="AC17" s="6"/>
      <c r="AD17" s="6">
        <v>11</v>
      </c>
      <c r="AE17" s="2">
        <f t="shared" si="0"/>
        <v>143</v>
      </c>
    </row>
    <row r="18" spans="1:32" ht="21" customHeight="1" x14ac:dyDescent="0.6">
      <c r="A18" s="1" t="s">
        <v>36</v>
      </c>
      <c r="B18" s="1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2">
        <f t="shared" si="0"/>
        <v>0</v>
      </c>
    </row>
    <row r="19" spans="1:32" ht="21" customHeight="1" x14ac:dyDescent="0.6">
      <c r="A19" s="5" t="s">
        <v>18</v>
      </c>
      <c r="B19" s="5" t="s">
        <v>33</v>
      </c>
      <c r="C19" s="6"/>
      <c r="D19" s="6">
        <v>11</v>
      </c>
      <c r="E19" s="6">
        <v>11</v>
      </c>
      <c r="F19" s="6"/>
      <c r="G19" s="6"/>
      <c r="H19" s="6">
        <v>11</v>
      </c>
      <c r="I19" s="6">
        <v>11</v>
      </c>
      <c r="J19" s="6"/>
      <c r="K19" s="8" t="s">
        <v>11</v>
      </c>
      <c r="L19" s="8" t="s">
        <v>11</v>
      </c>
      <c r="M19" s="8" t="s">
        <v>11</v>
      </c>
      <c r="N19" s="6"/>
      <c r="O19" s="6"/>
      <c r="P19" s="6">
        <v>11</v>
      </c>
      <c r="Q19" s="6">
        <v>11</v>
      </c>
      <c r="R19" s="6"/>
      <c r="S19" s="6"/>
      <c r="T19" s="6">
        <v>11</v>
      </c>
      <c r="U19" s="6">
        <v>11</v>
      </c>
      <c r="V19" s="6"/>
      <c r="W19" s="6"/>
      <c r="X19" s="6">
        <v>11</v>
      </c>
      <c r="Y19" s="12" t="s">
        <v>74</v>
      </c>
      <c r="Z19" s="6"/>
      <c r="AA19" s="6"/>
      <c r="AB19" s="6">
        <v>11</v>
      </c>
      <c r="AC19" s="6">
        <v>11</v>
      </c>
      <c r="AD19" s="6"/>
      <c r="AE19" s="2">
        <f t="shared" si="0"/>
        <v>121</v>
      </c>
      <c r="AF19" s="13"/>
    </row>
    <row r="20" spans="1:32" ht="21" customHeight="1" x14ac:dyDescent="0.6">
      <c r="A20" s="10" t="s">
        <v>24</v>
      </c>
      <c r="B20" s="10" t="s">
        <v>14</v>
      </c>
      <c r="C20" s="6"/>
      <c r="D20" s="6">
        <v>11</v>
      </c>
      <c r="E20" s="6">
        <v>11</v>
      </c>
      <c r="F20" s="6"/>
      <c r="G20" s="6"/>
      <c r="H20" s="6">
        <v>11</v>
      </c>
      <c r="I20" s="6">
        <v>11</v>
      </c>
      <c r="J20" s="6"/>
      <c r="K20" s="6"/>
      <c r="L20" s="6">
        <v>11</v>
      </c>
      <c r="M20" s="6">
        <v>11</v>
      </c>
      <c r="N20" s="6"/>
      <c r="O20" s="6"/>
      <c r="P20" s="6">
        <v>11</v>
      </c>
      <c r="Q20" s="6">
        <v>11</v>
      </c>
      <c r="R20" s="6"/>
      <c r="S20" s="6"/>
      <c r="T20" s="6">
        <v>11</v>
      </c>
      <c r="U20" s="6">
        <v>11</v>
      </c>
      <c r="V20" s="6"/>
      <c r="W20" s="6"/>
      <c r="X20" s="6">
        <v>11</v>
      </c>
      <c r="Y20" s="12" t="s">
        <v>74</v>
      </c>
      <c r="Z20" s="6"/>
      <c r="AA20" s="6"/>
      <c r="AB20" s="6">
        <v>11</v>
      </c>
      <c r="AC20" s="6">
        <v>11</v>
      </c>
      <c r="AD20" s="6"/>
      <c r="AE20" s="2">
        <f t="shared" si="0"/>
        <v>143</v>
      </c>
    </row>
    <row r="21" spans="1:32" ht="21" customHeight="1" x14ac:dyDescent="0.6">
      <c r="A21" s="10" t="s">
        <v>25</v>
      </c>
      <c r="B21" s="10" t="s">
        <v>14</v>
      </c>
      <c r="C21" s="6"/>
      <c r="D21" s="6">
        <v>11</v>
      </c>
      <c r="E21" s="6">
        <v>11</v>
      </c>
      <c r="F21" s="24"/>
      <c r="G21" s="24"/>
      <c r="H21" s="12" t="s">
        <v>75</v>
      </c>
      <c r="I21" s="6">
        <v>11</v>
      </c>
      <c r="J21" s="6"/>
      <c r="K21" s="6"/>
      <c r="L21" s="6">
        <v>11</v>
      </c>
      <c r="M21" s="6">
        <v>11</v>
      </c>
      <c r="N21" s="6"/>
      <c r="O21" s="14" t="s">
        <v>63</v>
      </c>
      <c r="P21" s="14" t="s">
        <v>63</v>
      </c>
      <c r="Q21" s="14" t="s">
        <v>63</v>
      </c>
      <c r="R21" s="14" t="s">
        <v>63</v>
      </c>
      <c r="S21" s="14" t="s">
        <v>63</v>
      </c>
      <c r="T21" s="14" t="s">
        <v>63</v>
      </c>
      <c r="U21" s="14" t="s">
        <v>63</v>
      </c>
      <c r="V21" s="6"/>
      <c r="W21" s="6"/>
      <c r="X21" s="6">
        <v>11</v>
      </c>
      <c r="Y21" s="12" t="s">
        <v>74</v>
      </c>
      <c r="Z21" s="6"/>
      <c r="AA21" s="6"/>
      <c r="AB21" s="6">
        <v>11</v>
      </c>
      <c r="AC21" s="6">
        <v>11</v>
      </c>
      <c r="AD21" s="6"/>
      <c r="AE21" s="2">
        <f>SUM(C21:AD21)+11</f>
        <v>99</v>
      </c>
    </row>
    <row r="22" spans="1:32" ht="21" customHeight="1" x14ac:dyDescent="0.6">
      <c r="A22" s="10" t="s">
        <v>26</v>
      </c>
      <c r="B22" s="10" t="s">
        <v>14</v>
      </c>
      <c r="C22" s="6"/>
      <c r="D22" s="12" t="s">
        <v>71</v>
      </c>
      <c r="E22" s="12" t="s">
        <v>71</v>
      </c>
      <c r="F22" s="6"/>
      <c r="G22" s="6"/>
      <c r="H22" s="6">
        <v>11</v>
      </c>
      <c r="I22" s="6">
        <v>11</v>
      </c>
      <c r="J22" s="6"/>
      <c r="K22" s="6"/>
      <c r="L22" s="6">
        <v>11</v>
      </c>
      <c r="M22" s="6">
        <v>11</v>
      </c>
      <c r="N22" s="6"/>
      <c r="O22" s="6"/>
      <c r="P22" s="6">
        <v>11</v>
      </c>
      <c r="Q22" s="6">
        <v>11</v>
      </c>
      <c r="R22" s="6"/>
      <c r="S22" s="6"/>
      <c r="T22" s="6">
        <v>11</v>
      </c>
      <c r="U22" s="6">
        <v>11</v>
      </c>
      <c r="V22" s="6"/>
      <c r="W22" s="6"/>
      <c r="X22" s="6">
        <v>11</v>
      </c>
      <c r="Y22" s="12" t="s">
        <v>74</v>
      </c>
      <c r="Z22" s="6"/>
      <c r="AA22" s="6"/>
      <c r="AB22" s="6">
        <v>11</v>
      </c>
      <c r="AC22" s="6">
        <v>11</v>
      </c>
      <c r="AD22" s="6"/>
      <c r="AE22" s="2">
        <f t="shared" si="0"/>
        <v>121</v>
      </c>
    </row>
    <row r="23" spans="1:32" ht="21" customHeight="1" x14ac:dyDescent="0.6">
      <c r="A23" s="10" t="s">
        <v>31</v>
      </c>
      <c r="B23" s="10" t="s">
        <v>14</v>
      </c>
      <c r="C23" s="6"/>
      <c r="D23" s="6">
        <v>11</v>
      </c>
      <c r="E23" s="6">
        <v>11</v>
      </c>
      <c r="F23" s="6"/>
      <c r="G23" s="6"/>
      <c r="H23" s="8" t="s">
        <v>11</v>
      </c>
      <c r="I23" s="8" t="s">
        <v>11</v>
      </c>
      <c r="J23" s="8" t="s">
        <v>11</v>
      </c>
      <c r="K23" s="8" t="s">
        <v>11</v>
      </c>
      <c r="L23" s="8" t="s">
        <v>11</v>
      </c>
      <c r="M23" s="8" t="s">
        <v>11</v>
      </c>
      <c r="N23" s="8" t="s">
        <v>11</v>
      </c>
      <c r="O23" s="8" t="s">
        <v>11</v>
      </c>
      <c r="P23" s="6">
        <v>11</v>
      </c>
      <c r="Q23" s="6">
        <v>11</v>
      </c>
      <c r="R23" s="6"/>
      <c r="S23" s="6"/>
      <c r="T23" s="6">
        <v>11</v>
      </c>
      <c r="U23" s="6">
        <v>11</v>
      </c>
      <c r="V23" s="6"/>
      <c r="W23" s="28">
        <v>11</v>
      </c>
      <c r="X23" s="6">
        <v>11</v>
      </c>
      <c r="Y23" s="12" t="s">
        <v>74</v>
      </c>
      <c r="Z23" s="6"/>
      <c r="AA23" s="6"/>
      <c r="AB23" s="6">
        <v>11</v>
      </c>
      <c r="AC23" s="6">
        <v>11</v>
      </c>
      <c r="AD23" s="6"/>
      <c r="AE23" s="2">
        <f t="shared" si="0"/>
        <v>110</v>
      </c>
    </row>
    <row r="24" spans="1:32" ht="21" customHeight="1" x14ac:dyDescent="0.6">
      <c r="A24" s="10" t="s">
        <v>87</v>
      </c>
      <c r="B24" s="10" t="s">
        <v>14</v>
      </c>
      <c r="C24" s="8" t="s">
        <v>11</v>
      </c>
      <c r="D24" s="8" t="s">
        <v>11</v>
      </c>
      <c r="E24" s="8" t="s">
        <v>11</v>
      </c>
      <c r="F24" s="8" t="s">
        <v>11</v>
      </c>
      <c r="G24" s="8" t="s">
        <v>11</v>
      </c>
      <c r="H24" s="8" t="s">
        <v>11</v>
      </c>
      <c r="I24" s="8" t="s">
        <v>11</v>
      </c>
      <c r="J24" s="8" t="s">
        <v>11</v>
      </c>
      <c r="K24" s="8" t="s">
        <v>11</v>
      </c>
      <c r="L24" s="8" t="s">
        <v>11</v>
      </c>
      <c r="M24" s="6">
        <v>11</v>
      </c>
      <c r="N24" s="6"/>
      <c r="O24" s="6"/>
      <c r="P24" s="6">
        <v>8</v>
      </c>
      <c r="Q24" s="29" t="s">
        <v>75</v>
      </c>
      <c r="R24" s="6"/>
      <c r="S24" s="6"/>
      <c r="T24" s="6">
        <v>11</v>
      </c>
      <c r="U24" s="6">
        <v>11</v>
      </c>
      <c r="V24" s="6">
        <v>5</v>
      </c>
      <c r="W24" s="6"/>
      <c r="X24" s="6">
        <v>11</v>
      </c>
      <c r="Y24" s="12" t="s">
        <v>74</v>
      </c>
      <c r="Z24" s="6"/>
      <c r="AA24" s="6"/>
      <c r="AB24" s="6">
        <v>11</v>
      </c>
      <c r="AC24" s="6">
        <v>11</v>
      </c>
      <c r="AD24" s="6">
        <v>11</v>
      </c>
      <c r="AE24" s="2">
        <f t="shared" si="0"/>
        <v>90</v>
      </c>
    </row>
    <row r="25" spans="1:32" ht="21" customHeight="1" x14ac:dyDescent="0.6">
      <c r="A25" s="10" t="s">
        <v>28</v>
      </c>
      <c r="B25" s="10" t="s">
        <v>14</v>
      </c>
      <c r="C25" s="6"/>
      <c r="D25" s="6">
        <v>11</v>
      </c>
      <c r="E25" s="6">
        <v>11</v>
      </c>
      <c r="F25" s="6"/>
      <c r="G25" s="6"/>
      <c r="H25" s="6">
        <v>11</v>
      </c>
      <c r="I25" s="6">
        <v>11</v>
      </c>
      <c r="J25" s="6"/>
      <c r="K25" s="6"/>
      <c r="L25" s="6">
        <v>11</v>
      </c>
      <c r="M25" s="6">
        <v>11</v>
      </c>
      <c r="N25" s="6"/>
      <c r="O25" s="6"/>
      <c r="P25" s="6">
        <v>11</v>
      </c>
      <c r="Q25" s="6">
        <v>11</v>
      </c>
      <c r="R25" s="6"/>
      <c r="S25" s="6"/>
      <c r="T25" s="6">
        <v>11</v>
      </c>
      <c r="U25" s="6">
        <v>11</v>
      </c>
      <c r="V25" s="6"/>
      <c r="W25" s="24"/>
      <c r="X25" s="24">
        <v>11</v>
      </c>
      <c r="Y25" s="12" t="s">
        <v>74</v>
      </c>
      <c r="Z25" s="6"/>
      <c r="AA25" s="6"/>
      <c r="AB25" s="6">
        <v>11</v>
      </c>
      <c r="AC25" s="6">
        <v>11</v>
      </c>
      <c r="AD25" s="6"/>
      <c r="AE25" s="2">
        <f t="shared" si="0"/>
        <v>143</v>
      </c>
    </row>
    <row r="26" spans="1:32" ht="21" customHeight="1" x14ac:dyDescent="0.6">
      <c r="A26" s="10" t="s">
        <v>54</v>
      </c>
      <c r="B26" s="10" t="s">
        <v>14</v>
      </c>
      <c r="C26" s="6"/>
      <c r="D26" s="6">
        <v>11</v>
      </c>
      <c r="E26" s="6">
        <v>11</v>
      </c>
      <c r="F26" s="6"/>
      <c r="G26" s="6"/>
      <c r="H26" s="6">
        <v>11</v>
      </c>
      <c r="I26" s="6">
        <v>11</v>
      </c>
      <c r="J26" s="6"/>
      <c r="K26" s="6"/>
      <c r="L26" s="6">
        <v>11</v>
      </c>
      <c r="M26" s="6">
        <v>11</v>
      </c>
      <c r="N26" s="6"/>
      <c r="O26" s="6"/>
      <c r="P26" s="6">
        <v>11</v>
      </c>
      <c r="Q26" s="6">
        <v>11</v>
      </c>
      <c r="R26" s="6"/>
      <c r="S26" s="6"/>
      <c r="T26" s="6">
        <v>11</v>
      </c>
      <c r="U26" s="6">
        <v>11</v>
      </c>
      <c r="V26" s="6"/>
      <c r="W26" s="6"/>
      <c r="X26" s="8" t="s">
        <v>11</v>
      </c>
      <c r="Y26" s="8" t="s">
        <v>11</v>
      </c>
      <c r="Z26" s="8" t="s">
        <v>11</v>
      </c>
      <c r="AA26" s="6"/>
      <c r="AB26" s="6">
        <v>11</v>
      </c>
      <c r="AC26" s="6">
        <v>11</v>
      </c>
      <c r="AD26" s="6"/>
      <c r="AE26" s="2">
        <f t="shared" si="0"/>
        <v>132</v>
      </c>
    </row>
    <row r="27" spans="1:32" ht="21" customHeight="1" x14ac:dyDescent="0.6">
      <c r="A27" s="10" t="s">
        <v>68</v>
      </c>
      <c r="B27" s="10" t="s">
        <v>14</v>
      </c>
      <c r="C27" s="6"/>
      <c r="D27" s="6">
        <v>11</v>
      </c>
      <c r="E27" s="6">
        <v>11</v>
      </c>
      <c r="F27" s="6"/>
      <c r="G27" s="6"/>
      <c r="H27" s="6">
        <v>11</v>
      </c>
      <c r="I27" s="6">
        <v>11</v>
      </c>
      <c r="J27" s="6"/>
      <c r="K27" s="6"/>
      <c r="L27" s="6">
        <v>11</v>
      </c>
      <c r="M27" s="6">
        <v>11</v>
      </c>
      <c r="N27" s="6"/>
      <c r="O27" s="6"/>
      <c r="P27" s="6">
        <v>11</v>
      </c>
      <c r="Q27" s="6">
        <v>11</v>
      </c>
      <c r="R27" s="6"/>
      <c r="S27" s="6"/>
      <c r="T27" s="6">
        <v>11</v>
      </c>
      <c r="U27" s="6">
        <v>11</v>
      </c>
      <c r="V27" s="6"/>
      <c r="W27" s="6"/>
      <c r="X27" s="6">
        <v>11</v>
      </c>
      <c r="Y27" s="12" t="s">
        <v>74</v>
      </c>
      <c r="Z27" s="6"/>
      <c r="AA27" s="6"/>
      <c r="AB27" s="6">
        <v>11</v>
      </c>
      <c r="AC27" s="8" t="s">
        <v>11</v>
      </c>
      <c r="AD27" s="8" t="s">
        <v>11</v>
      </c>
      <c r="AE27" s="2">
        <f t="shared" si="0"/>
        <v>132</v>
      </c>
    </row>
    <row r="28" spans="1:32" ht="21" customHeight="1" x14ac:dyDescent="0.6">
      <c r="A28" s="10" t="s">
        <v>86</v>
      </c>
      <c r="B28" s="10" t="s">
        <v>14</v>
      </c>
      <c r="C28" s="6"/>
      <c r="D28" s="6">
        <v>11</v>
      </c>
      <c r="E28" s="6">
        <v>8</v>
      </c>
      <c r="F28" s="6"/>
      <c r="G28" s="6"/>
      <c r="H28" s="6">
        <v>11</v>
      </c>
      <c r="I28" s="6">
        <v>11</v>
      </c>
      <c r="J28" s="6"/>
      <c r="K28" s="6"/>
      <c r="L28" s="6">
        <v>11</v>
      </c>
      <c r="M28" s="6">
        <v>11</v>
      </c>
      <c r="N28" s="6"/>
      <c r="O28" s="6"/>
      <c r="P28" s="6">
        <v>11</v>
      </c>
      <c r="Q28" s="6">
        <v>11</v>
      </c>
      <c r="R28" s="8" t="s">
        <v>11</v>
      </c>
      <c r="S28" s="8" t="s">
        <v>11</v>
      </c>
      <c r="T28" s="8" t="s">
        <v>11</v>
      </c>
      <c r="U28" s="8" t="s">
        <v>11</v>
      </c>
      <c r="V28" s="8" t="s">
        <v>11</v>
      </c>
      <c r="W28" s="6"/>
      <c r="X28" s="6">
        <v>11</v>
      </c>
      <c r="Y28" s="12" t="s">
        <v>74</v>
      </c>
      <c r="Z28" s="6"/>
      <c r="AA28" s="6"/>
      <c r="AB28" s="6">
        <v>11</v>
      </c>
      <c r="AC28" s="6">
        <v>11</v>
      </c>
      <c r="AD28" s="6"/>
      <c r="AE28" s="2">
        <f t="shared" si="0"/>
        <v>118</v>
      </c>
    </row>
    <row r="29" spans="1:32" ht="21" customHeight="1" x14ac:dyDescent="0.6">
      <c r="A29" s="1" t="s">
        <v>35</v>
      </c>
      <c r="B29" s="1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2">
        <f t="shared" si="0"/>
        <v>0</v>
      </c>
    </row>
    <row r="30" spans="1:32" ht="21" customHeight="1" x14ac:dyDescent="0.6">
      <c r="A30" s="10" t="s">
        <v>12</v>
      </c>
      <c r="B30" s="10" t="s">
        <v>6</v>
      </c>
      <c r="C30" s="6">
        <v>8</v>
      </c>
      <c r="D30" s="6">
        <v>8</v>
      </c>
      <c r="E30" s="6">
        <v>8</v>
      </c>
      <c r="F30" s="6">
        <v>5</v>
      </c>
      <c r="G30" s="6"/>
      <c r="H30" s="6">
        <v>8</v>
      </c>
      <c r="I30" s="6">
        <v>8</v>
      </c>
      <c r="J30" s="6">
        <v>8</v>
      </c>
      <c r="K30" s="6">
        <v>8</v>
      </c>
      <c r="L30" s="6">
        <v>8</v>
      </c>
      <c r="M30" s="12" t="s">
        <v>74</v>
      </c>
      <c r="N30" s="6"/>
      <c r="O30" s="6">
        <v>8</v>
      </c>
      <c r="P30" s="6">
        <v>8</v>
      </c>
      <c r="Q30" s="6">
        <v>8</v>
      </c>
      <c r="R30" s="6">
        <v>8</v>
      </c>
      <c r="S30" s="6">
        <v>8</v>
      </c>
      <c r="T30" s="6">
        <v>5</v>
      </c>
      <c r="U30" s="6"/>
      <c r="V30" s="6">
        <v>8</v>
      </c>
      <c r="W30" s="6">
        <v>8</v>
      </c>
      <c r="X30" s="6">
        <v>8</v>
      </c>
      <c r="Y30" s="12" t="s">
        <v>74</v>
      </c>
      <c r="Z30" s="12" t="s">
        <v>74</v>
      </c>
      <c r="AA30" s="6">
        <v>8</v>
      </c>
      <c r="AB30" s="6"/>
      <c r="AC30" s="6">
        <v>8</v>
      </c>
      <c r="AD30" s="6">
        <v>12</v>
      </c>
      <c r="AE30" s="2">
        <f t="shared" si="0"/>
        <v>166</v>
      </c>
    </row>
    <row r="31" spans="1:32" ht="21" customHeight="1" x14ac:dyDescent="0.6">
      <c r="A31" s="10" t="s">
        <v>8</v>
      </c>
      <c r="B31" s="10" t="s">
        <v>6</v>
      </c>
      <c r="C31" s="12" t="s">
        <v>75</v>
      </c>
      <c r="D31" s="6">
        <v>8</v>
      </c>
      <c r="E31" s="6">
        <v>8</v>
      </c>
      <c r="F31" s="6">
        <v>5</v>
      </c>
      <c r="G31" s="6"/>
      <c r="H31" s="6">
        <v>8</v>
      </c>
      <c r="I31" s="6">
        <v>8</v>
      </c>
      <c r="J31" s="6">
        <v>8</v>
      </c>
      <c r="K31" s="6">
        <v>8</v>
      </c>
      <c r="L31" s="6">
        <v>8</v>
      </c>
      <c r="M31" s="6">
        <v>6</v>
      </c>
      <c r="N31" s="6"/>
      <c r="O31" s="6">
        <v>8</v>
      </c>
      <c r="P31" s="6">
        <v>8</v>
      </c>
      <c r="Q31" s="6">
        <v>8</v>
      </c>
      <c r="R31" s="6">
        <v>8</v>
      </c>
      <c r="S31" s="6">
        <v>8</v>
      </c>
      <c r="T31" s="12" t="s">
        <v>74</v>
      </c>
      <c r="U31" s="6"/>
      <c r="V31" s="6">
        <v>8</v>
      </c>
      <c r="W31" s="6">
        <v>8</v>
      </c>
      <c r="X31" s="6">
        <v>8</v>
      </c>
      <c r="Y31" s="12" t="s">
        <v>74</v>
      </c>
      <c r="Z31" s="12" t="s">
        <v>74</v>
      </c>
      <c r="AA31" s="12" t="s">
        <v>74</v>
      </c>
      <c r="AB31" s="6"/>
      <c r="AC31" s="8" t="s">
        <v>11</v>
      </c>
      <c r="AD31" s="8" t="s">
        <v>11</v>
      </c>
      <c r="AE31" s="2">
        <f t="shared" si="0"/>
        <v>131</v>
      </c>
    </row>
    <row r="32" spans="1:32" ht="21" customHeight="1" x14ac:dyDescent="0.6">
      <c r="A32" s="10" t="s">
        <v>9</v>
      </c>
      <c r="B32" s="10" t="s">
        <v>6</v>
      </c>
      <c r="C32" s="6">
        <v>8</v>
      </c>
      <c r="D32" s="6">
        <v>8</v>
      </c>
      <c r="E32" s="6">
        <v>8</v>
      </c>
      <c r="F32" s="6">
        <v>5</v>
      </c>
      <c r="G32" s="6"/>
      <c r="H32" s="6">
        <v>8</v>
      </c>
      <c r="I32" s="6">
        <v>8</v>
      </c>
      <c r="J32" s="6">
        <v>8</v>
      </c>
      <c r="K32" s="6">
        <v>8</v>
      </c>
      <c r="L32" s="6">
        <v>8</v>
      </c>
      <c r="M32" s="6">
        <v>5</v>
      </c>
      <c r="N32" s="6"/>
      <c r="O32" s="6">
        <v>8</v>
      </c>
      <c r="P32" s="6">
        <v>8</v>
      </c>
      <c r="Q32" s="6">
        <v>8</v>
      </c>
      <c r="R32" s="6">
        <v>8</v>
      </c>
      <c r="S32" s="6">
        <v>8</v>
      </c>
      <c r="T32" s="6">
        <v>5</v>
      </c>
      <c r="U32" s="6"/>
      <c r="V32" s="6">
        <v>8</v>
      </c>
      <c r="W32" s="6">
        <v>8</v>
      </c>
      <c r="X32" s="6">
        <v>8</v>
      </c>
      <c r="Y32" s="12" t="s">
        <v>74</v>
      </c>
      <c r="Z32" s="6">
        <v>16</v>
      </c>
      <c r="AA32" s="12" t="s">
        <v>74</v>
      </c>
      <c r="AB32" s="6"/>
      <c r="AC32" s="6">
        <v>8</v>
      </c>
      <c r="AD32" s="6">
        <v>12</v>
      </c>
      <c r="AE32" s="2">
        <f t="shared" si="0"/>
        <v>179</v>
      </c>
    </row>
    <row r="33" spans="1:31" ht="21" customHeight="1" x14ac:dyDescent="0.6">
      <c r="A33" s="10" t="s">
        <v>5</v>
      </c>
      <c r="B33" s="10" t="s">
        <v>6</v>
      </c>
      <c r="C33" s="6">
        <v>8</v>
      </c>
      <c r="D33" s="6">
        <v>8</v>
      </c>
      <c r="E33" s="6">
        <v>8</v>
      </c>
      <c r="F33" s="12" t="s">
        <v>74</v>
      </c>
      <c r="G33" s="6"/>
      <c r="H33" s="6">
        <v>8</v>
      </c>
      <c r="I33" s="6">
        <v>8</v>
      </c>
      <c r="J33" s="6">
        <v>8</v>
      </c>
      <c r="K33" s="6">
        <v>8</v>
      </c>
      <c r="L33" s="6">
        <v>8</v>
      </c>
      <c r="M33" s="6">
        <v>5</v>
      </c>
      <c r="N33" s="6"/>
      <c r="O33" s="6">
        <v>8</v>
      </c>
      <c r="P33" s="6">
        <v>8</v>
      </c>
      <c r="Q33" s="6">
        <v>8</v>
      </c>
      <c r="R33" s="6">
        <v>8</v>
      </c>
      <c r="S33" s="6">
        <v>8</v>
      </c>
      <c r="T33" s="6">
        <v>5</v>
      </c>
      <c r="U33" s="6"/>
      <c r="V33" s="6" t="s">
        <v>83</v>
      </c>
      <c r="W33" s="6" t="s">
        <v>83</v>
      </c>
      <c r="X33" s="6" t="s">
        <v>83</v>
      </c>
      <c r="Y33" s="12" t="s">
        <v>74</v>
      </c>
      <c r="Z33" s="6" t="s">
        <v>83</v>
      </c>
      <c r="AA33" s="6" t="s">
        <v>83</v>
      </c>
      <c r="AB33" s="6"/>
      <c r="AC33" s="6" t="s">
        <v>83</v>
      </c>
      <c r="AD33" s="6" t="s">
        <v>83</v>
      </c>
      <c r="AE33" s="2">
        <f t="shared" si="0"/>
        <v>114</v>
      </c>
    </row>
    <row r="34" spans="1:31" ht="21" customHeight="1" x14ac:dyDescent="0.6">
      <c r="A34" s="10" t="s">
        <v>7</v>
      </c>
      <c r="B34" s="10" t="s">
        <v>6</v>
      </c>
      <c r="C34" s="6">
        <v>8</v>
      </c>
      <c r="D34" s="6">
        <v>8</v>
      </c>
      <c r="E34" s="6">
        <v>8</v>
      </c>
      <c r="F34" s="12" t="s">
        <v>74</v>
      </c>
      <c r="G34" s="6"/>
      <c r="H34" s="6">
        <v>8</v>
      </c>
      <c r="I34" s="6">
        <v>8</v>
      </c>
      <c r="J34" s="6">
        <v>8</v>
      </c>
      <c r="K34" s="6">
        <v>8</v>
      </c>
      <c r="L34" s="6">
        <v>8</v>
      </c>
      <c r="M34" s="6">
        <v>5</v>
      </c>
      <c r="N34" s="6"/>
      <c r="O34" s="6">
        <v>8</v>
      </c>
      <c r="P34" s="6">
        <v>8</v>
      </c>
      <c r="Q34" s="6">
        <v>12</v>
      </c>
      <c r="R34" s="6">
        <v>8</v>
      </c>
      <c r="S34" s="6">
        <v>8</v>
      </c>
      <c r="T34" s="6">
        <v>5</v>
      </c>
      <c r="U34" s="6"/>
      <c r="V34" s="6">
        <v>8</v>
      </c>
      <c r="W34" s="6">
        <v>8</v>
      </c>
      <c r="X34" s="6">
        <v>8</v>
      </c>
      <c r="Y34" s="12" t="s">
        <v>74</v>
      </c>
      <c r="Z34" s="12" t="s">
        <v>74</v>
      </c>
      <c r="AA34" s="6">
        <v>8</v>
      </c>
      <c r="AB34" s="6"/>
      <c r="AC34" s="12" t="s">
        <v>74</v>
      </c>
      <c r="AD34" s="6">
        <v>8</v>
      </c>
      <c r="AE34" s="2">
        <f t="shared" si="0"/>
        <v>158</v>
      </c>
    </row>
    <row r="35" spans="1:31" ht="21" customHeight="1" x14ac:dyDescent="0.6">
      <c r="A35" s="10" t="s">
        <v>62</v>
      </c>
      <c r="B35" s="10" t="s">
        <v>6</v>
      </c>
      <c r="C35" s="6">
        <v>8</v>
      </c>
      <c r="D35" s="6">
        <v>8</v>
      </c>
      <c r="E35" s="6">
        <v>8</v>
      </c>
      <c r="F35" s="6">
        <v>5</v>
      </c>
      <c r="G35" s="6"/>
      <c r="H35" s="6">
        <v>8</v>
      </c>
      <c r="I35" s="6">
        <v>8</v>
      </c>
      <c r="J35" s="6">
        <v>8</v>
      </c>
      <c r="K35" s="6">
        <v>8</v>
      </c>
      <c r="L35" s="6">
        <v>8</v>
      </c>
      <c r="M35" s="6">
        <v>5</v>
      </c>
      <c r="N35" s="6"/>
      <c r="O35" s="6">
        <v>8</v>
      </c>
      <c r="P35" s="6">
        <v>8</v>
      </c>
      <c r="Q35" s="6">
        <v>8</v>
      </c>
      <c r="R35" s="6">
        <v>8</v>
      </c>
      <c r="S35" s="6">
        <v>8</v>
      </c>
      <c r="T35" s="12" t="s">
        <v>74</v>
      </c>
      <c r="U35" s="6"/>
      <c r="V35" s="6">
        <v>8</v>
      </c>
      <c r="W35" s="6">
        <v>8</v>
      </c>
      <c r="X35" s="6">
        <v>8</v>
      </c>
      <c r="Y35" s="12" t="s">
        <v>74</v>
      </c>
      <c r="Z35" s="12" t="s">
        <v>74</v>
      </c>
      <c r="AA35" s="12" t="s">
        <v>74</v>
      </c>
      <c r="AB35" s="6"/>
      <c r="AC35" s="6">
        <v>8</v>
      </c>
      <c r="AD35" s="6">
        <v>12</v>
      </c>
      <c r="AE35" s="2">
        <f t="shared" si="0"/>
        <v>158</v>
      </c>
    </row>
    <row r="36" spans="1:31" ht="21" customHeight="1" x14ac:dyDescent="0.6">
      <c r="A36" s="10" t="s">
        <v>10</v>
      </c>
      <c r="B36" s="10" t="s">
        <v>44</v>
      </c>
      <c r="C36" s="6">
        <v>8</v>
      </c>
      <c r="D36" s="6">
        <v>8</v>
      </c>
      <c r="E36" s="6">
        <v>8</v>
      </c>
      <c r="F36" s="12" t="s">
        <v>74</v>
      </c>
      <c r="G36" s="6"/>
      <c r="H36" s="6">
        <v>8</v>
      </c>
      <c r="I36" s="6">
        <v>5</v>
      </c>
      <c r="J36" s="6">
        <v>8</v>
      </c>
      <c r="K36" s="6">
        <v>8</v>
      </c>
      <c r="L36" s="6">
        <v>8</v>
      </c>
      <c r="M36" s="6">
        <v>5</v>
      </c>
      <c r="N36" s="6"/>
      <c r="O36" s="6">
        <v>8</v>
      </c>
      <c r="P36" s="6">
        <v>8</v>
      </c>
      <c r="Q36" s="6">
        <v>8</v>
      </c>
      <c r="R36" s="6">
        <v>8</v>
      </c>
      <c r="S36" s="6">
        <v>8</v>
      </c>
      <c r="T36" s="6">
        <v>5</v>
      </c>
      <c r="U36" s="6"/>
      <c r="V36" s="6">
        <v>8</v>
      </c>
      <c r="W36" s="6">
        <v>8</v>
      </c>
      <c r="X36" s="6">
        <v>8</v>
      </c>
      <c r="Y36" s="12" t="s">
        <v>74</v>
      </c>
      <c r="Z36" s="6">
        <v>8</v>
      </c>
      <c r="AA36" s="12" t="s">
        <v>74</v>
      </c>
      <c r="AB36" s="6"/>
      <c r="AC36" s="6">
        <v>8</v>
      </c>
      <c r="AD36" s="6">
        <v>8</v>
      </c>
      <c r="AE36" s="2">
        <f t="shared" si="0"/>
        <v>159</v>
      </c>
    </row>
  </sheetData>
  <customSheetViews>
    <customSheetView guid="{4F012F30-D444-4BDC-A46D-4E093BC826A4}" showPageBreaks="1">
      <selection activeCell="AD16" sqref="C16:AD16"/>
      <pageMargins left="0.7" right="0.7" top="0.75" bottom="0.75" header="0.3" footer="0.3"/>
      <pageSetup paperSize="9" orientation="portrait" r:id="rId1"/>
    </customSheetView>
    <customSheetView guid="{DA405C25-BFAD-40C2-8078-4938CB55E50C}" scale="70">
      <pane xSplit="2" ySplit="2" topLeftCell="C3" activePane="bottomRight" state="frozen"/>
      <selection pane="bottomRight" activeCell="AD16" sqref="C16:AD16"/>
      <pageMargins left="0.7" right="0.7" top="0.75" bottom="0.75" header="0.3" footer="0.3"/>
      <pageSetup paperSize="9" orientation="portrait" r:id="rId2"/>
    </customSheetView>
    <customSheetView guid="{20FEDB4B-47F3-466C-A344-03AE32A4ADB6}" scale="70">
      <pane xSplit="2" ySplit="2" topLeftCell="C3" activePane="bottomRight" state="frozen"/>
      <selection pane="bottomRight" activeCell="AD16" sqref="C16:AD16"/>
      <pageMargins left="0.7" right="0.7" top="0.75" bottom="0.75" header="0.3" footer="0.3"/>
      <pageSetup paperSize="9" orientation="portrait" r:id="rId3"/>
    </customSheetView>
  </customSheetViews>
  <phoneticPr fontId="4" type="noConversion"/>
  <pageMargins left="0.7" right="0.7" top="0.75" bottom="0.75" header="0.3" footer="0.3"/>
  <pageSetup paperSize="9" orientation="portrait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29A4B-C649-4411-B95E-01D3B27DC75C}">
  <dimension ref="A1:AO40"/>
  <sheetViews>
    <sheetView zoomScale="70" zoomScaleNormal="70" workbookViewId="0">
      <pane xSplit="2" ySplit="2" topLeftCell="C24" activePane="bottomRight" state="frozen"/>
      <selection pane="topRight" activeCell="C1" sqref="C1"/>
      <selection pane="bottomLeft" activeCell="A3" sqref="A3"/>
      <selection pane="bottomRight" activeCell="C18" sqref="C18:AF18"/>
    </sheetView>
  </sheetViews>
  <sheetFormatPr defaultColWidth="9.15625" defaultRowHeight="15.6" x14ac:dyDescent="0.6"/>
  <cols>
    <col min="1" max="1" width="26.26171875" style="4" customWidth="1"/>
    <col min="2" max="2" width="32.83984375" style="4" customWidth="1"/>
    <col min="3" max="3" width="6.41796875" style="11" customWidth="1"/>
    <col min="4" max="4" width="8" style="11" customWidth="1"/>
    <col min="5" max="12" width="6.41796875" style="11" customWidth="1"/>
    <col min="13" max="13" width="5.83984375" style="11" customWidth="1"/>
    <col min="14" max="18" width="6.41796875" style="11" customWidth="1"/>
    <col min="19" max="19" width="7.68359375" style="11" customWidth="1"/>
    <col min="20" max="33" width="6.41796875" style="11" customWidth="1"/>
    <col min="34" max="16384" width="9.15625" style="4"/>
  </cols>
  <sheetData>
    <row r="1" spans="1:35" x14ac:dyDescent="0.6">
      <c r="B1" s="4" t="s">
        <v>45</v>
      </c>
      <c r="C1" s="11" t="s">
        <v>53</v>
      </c>
      <c r="D1" s="11" t="s">
        <v>47</v>
      </c>
      <c r="E1" s="11" t="s">
        <v>48</v>
      </c>
      <c r="F1" s="11" t="s">
        <v>49</v>
      </c>
      <c r="G1" s="11" t="s">
        <v>50</v>
      </c>
      <c r="H1" s="11" t="s">
        <v>51</v>
      </c>
      <c r="I1" s="11" t="s">
        <v>52</v>
      </c>
      <c r="J1" s="11" t="s">
        <v>53</v>
      </c>
      <c r="K1" s="11" t="s">
        <v>47</v>
      </c>
      <c r="L1" s="11" t="s">
        <v>48</v>
      </c>
      <c r="M1" s="11" t="s">
        <v>49</v>
      </c>
      <c r="N1" s="11" t="s">
        <v>50</v>
      </c>
      <c r="O1" s="11" t="s">
        <v>51</v>
      </c>
      <c r="P1" s="11" t="s">
        <v>52</v>
      </c>
      <c r="Q1" s="11" t="s">
        <v>53</v>
      </c>
      <c r="R1" s="11" t="s">
        <v>47</v>
      </c>
      <c r="S1" s="11" t="s">
        <v>48</v>
      </c>
      <c r="T1" s="11" t="s">
        <v>49</v>
      </c>
      <c r="U1" s="11" t="s">
        <v>50</v>
      </c>
      <c r="V1" s="11" t="s">
        <v>51</v>
      </c>
      <c r="W1" s="11" t="s">
        <v>52</v>
      </c>
      <c r="X1" s="11" t="s">
        <v>53</v>
      </c>
      <c r="Y1" s="11" t="s">
        <v>47</v>
      </c>
      <c r="Z1" s="11" t="s">
        <v>48</v>
      </c>
      <c r="AA1" s="11" t="s">
        <v>49</v>
      </c>
      <c r="AB1" s="11" t="s">
        <v>50</v>
      </c>
      <c r="AC1" s="11" t="s">
        <v>51</v>
      </c>
      <c r="AD1" s="11" t="s">
        <v>52</v>
      </c>
      <c r="AE1" s="11" t="s">
        <v>53</v>
      </c>
      <c r="AF1" s="11" t="s">
        <v>47</v>
      </c>
      <c r="AG1" s="11" t="s">
        <v>48</v>
      </c>
    </row>
    <row r="2" spans="1:35" ht="25" customHeight="1" x14ac:dyDescent="0.6">
      <c r="A2" s="1" t="s">
        <v>38</v>
      </c>
      <c r="B2" s="1" t="s">
        <v>43</v>
      </c>
      <c r="C2" s="3">
        <v>44986</v>
      </c>
      <c r="D2" s="3">
        <v>44987</v>
      </c>
      <c r="E2" s="3">
        <v>44988</v>
      </c>
      <c r="F2" s="3">
        <v>44989</v>
      </c>
      <c r="G2" s="3">
        <v>44990</v>
      </c>
      <c r="H2" s="3">
        <v>44991</v>
      </c>
      <c r="I2" s="3">
        <v>44992</v>
      </c>
      <c r="J2" s="3">
        <v>44993</v>
      </c>
      <c r="K2" s="3">
        <v>44994</v>
      </c>
      <c r="L2" s="3">
        <v>44995</v>
      </c>
      <c r="M2" s="3">
        <v>44996</v>
      </c>
      <c r="N2" s="3">
        <v>44997</v>
      </c>
      <c r="O2" s="3">
        <v>44998</v>
      </c>
      <c r="P2" s="3">
        <v>44999</v>
      </c>
      <c r="Q2" s="3">
        <v>45000</v>
      </c>
      <c r="R2" s="3">
        <v>45001</v>
      </c>
      <c r="S2" s="3">
        <v>45002</v>
      </c>
      <c r="T2" s="3">
        <v>45003</v>
      </c>
      <c r="U2" s="3">
        <v>45004</v>
      </c>
      <c r="V2" s="3">
        <v>45005</v>
      </c>
      <c r="W2" s="3">
        <v>45006</v>
      </c>
      <c r="X2" s="3">
        <v>45007</v>
      </c>
      <c r="Y2" s="3">
        <v>45008</v>
      </c>
      <c r="Z2" s="3">
        <v>45009</v>
      </c>
      <c r="AA2" s="3">
        <v>45010</v>
      </c>
      <c r="AB2" s="3">
        <v>45011</v>
      </c>
      <c r="AC2" s="3">
        <v>45012</v>
      </c>
      <c r="AD2" s="3">
        <v>45013</v>
      </c>
      <c r="AE2" s="3">
        <v>45014</v>
      </c>
      <c r="AF2" s="3">
        <v>45015</v>
      </c>
      <c r="AG2" s="3">
        <v>45016</v>
      </c>
      <c r="AH2" s="2" t="s">
        <v>37</v>
      </c>
    </row>
    <row r="3" spans="1:35" ht="25" customHeight="1" x14ac:dyDescent="0.6">
      <c r="A3" s="5" t="s">
        <v>39</v>
      </c>
      <c r="B3" s="5" t="s">
        <v>0</v>
      </c>
      <c r="C3" s="6">
        <v>8</v>
      </c>
      <c r="D3" s="6">
        <v>8</v>
      </c>
      <c r="E3" s="6">
        <v>8</v>
      </c>
      <c r="F3" s="6">
        <v>7</v>
      </c>
      <c r="G3" s="6"/>
      <c r="H3" s="6">
        <v>8</v>
      </c>
      <c r="I3" s="6">
        <v>8</v>
      </c>
      <c r="J3" s="12" t="s">
        <v>74</v>
      </c>
      <c r="K3" s="6">
        <v>8</v>
      </c>
      <c r="L3" s="6">
        <v>8</v>
      </c>
      <c r="M3" s="12" t="s">
        <v>74</v>
      </c>
      <c r="N3" s="6"/>
      <c r="O3" s="6">
        <v>8</v>
      </c>
      <c r="P3" s="6">
        <v>8</v>
      </c>
      <c r="Q3" s="6">
        <v>8</v>
      </c>
      <c r="R3" s="6">
        <v>8</v>
      </c>
      <c r="S3" s="6">
        <v>8</v>
      </c>
      <c r="T3" s="6">
        <v>5</v>
      </c>
      <c r="U3" s="6"/>
      <c r="V3" s="6">
        <v>8</v>
      </c>
      <c r="W3" s="6">
        <v>8</v>
      </c>
      <c r="X3" s="6">
        <v>8</v>
      </c>
      <c r="Y3" s="6">
        <v>8</v>
      </c>
      <c r="Z3" s="6">
        <v>6</v>
      </c>
      <c r="AA3" s="12" t="s">
        <v>74</v>
      </c>
      <c r="AB3" s="6"/>
      <c r="AC3" s="6">
        <v>8</v>
      </c>
      <c r="AD3" s="6">
        <v>8</v>
      </c>
      <c r="AE3" s="6">
        <v>8</v>
      </c>
      <c r="AF3" s="6">
        <v>8</v>
      </c>
      <c r="AG3" s="6">
        <v>8</v>
      </c>
      <c r="AH3" s="2">
        <f>SUM(C3:AG3)</f>
        <v>186</v>
      </c>
      <c r="AI3" s="13"/>
    </row>
    <row r="4" spans="1:35" ht="25" customHeight="1" x14ac:dyDescent="0.6">
      <c r="A4" s="5" t="s">
        <v>1</v>
      </c>
      <c r="B4" s="5" t="s">
        <v>2</v>
      </c>
      <c r="C4" s="6">
        <v>8</v>
      </c>
      <c r="D4" s="6">
        <v>8</v>
      </c>
      <c r="E4" s="6">
        <v>8</v>
      </c>
      <c r="F4" s="12" t="s">
        <v>74</v>
      </c>
      <c r="G4" s="6"/>
      <c r="H4" s="6">
        <v>8</v>
      </c>
      <c r="I4" s="6">
        <v>8</v>
      </c>
      <c r="J4" s="12" t="s">
        <v>74</v>
      </c>
      <c r="K4" s="6">
        <v>8</v>
      </c>
      <c r="L4" s="6">
        <v>8</v>
      </c>
      <c r="M4" s="6">
        <v>5</v>
      </c>
      <c r="N4" s="6"/>
      <c r="O4" s="6">
        <v>8</v>
      </c>
      <c r="P4" s="6">
        <v>8</v>
      </c>
      <c r="Q4" s="6">
        <v>8</v>
      </c>
      <c r="R4" s="6">
        <v>8</v>
      </c>
      <c r="S4" s="6">
        <v>8</v>
      </c>
      <c r="T4" s="12" t="s">
        <v>74</v>
      </c>
      <c r="U4" s="6"/>
      <c r="V4" s="6">
        <v>8</v>
      </c>
      <c r="W4" s="6">
        <v>8</v>
      </c>
      <c r="X4" s="6">
        <v>8</v>
      </c>
      <c r="Y4" s="6">
        <v>8</v>
      </c>
      <c r="Z4" s="6">
        <v>8</v>
      </c>
      <c r="AA4" s="6">
        <v>5</v>
      </c>
      <c r="AB4" s="6"/>
      <c r="AC4" s="6">
        <v>8</v>
      </c>
      <c r="AD4" s="6">
        <v>8</v>
      </c>
      <c r="AE4" s="6">
        <v>8</v>
      </c>
      <c r="AF4" s="6">
        <v>8</v>
      </c>
      <c r="AG4" s="6">
        <v>8</v>
      </c>
      <c r="AH4" s="2">
        <f t="shared" ref="AH4:AH40" si="0">SUM(C4:AG4)</f>
        <v>186</v>
      </c>
    </row>
    <row r="5" spans="1:35" ht="25" customHeight="1" x14ac:dyDescent="0.6">
      <c r="A5" s="5" t="s">
        <v>23</v>
      </c>
      <c r="B5" s="5" t="s">
        <v>46</v>
      </c>
      <c r="C5" s="6">
        <v>8</v>
      </c>
      <c r="D5" s="6">
        <v>8</v>
      </c>
      <c r="E5" s="6">
        <v>8</v>
      </c>
      <c r="F5" s="6">
        <v>6.5</v>
      </c>
      <c r="G5" s="6"/>
      <c r="H5" s="6">
        <v>8</v>
      </c>
      <c r="I5" s="6">
        <v>8</v>
      </c>
      <c r="J5" s="12" t="s">
        <v>74</v>
      </c>
      <c r="K5" s="6">
        <v>8</v>
      </c>
      <c r="L5" s="6">
        <v>8</v>
      </c>
      <c r="M5" s="12" t="s">
        <v>74</v>
      </c>
      <c r="N5" s="6"/>
      <c r="O5" s="6">
        <v>8</v>
      </c>
      <c r="P5" s="6">
        <v>8</v>
      </c>
      <c r="Q5" s="6">
        <v>8</v>
      </c>
      <c r="R5" s="6">
        <v>8</v>
      </c>
      <c r="S5" s="6">
        <v>8</v>
      </c>
      <c r="T5" s="6">
        <v>5</v>
      </c>
      <c r="U5" s="6"/>
      <c r="V5" s="6">
        <v>8</v>
      </c>
      <c r="W5" s="6">
        <v>8</v>
      </c>
      <c r="X5" s="6">
        <v>8</v>
      </c>
      <c r="Y5" s="6">
        <v>8</v>
      </c>
      <c r="Z5" s="6">
        <v>8</v>
      </c>
      <c r="AA5" s="12" t="s">
        <v>74</v>
      </c>
      <c r="AB5" s="6"/>
      <c r="AC5" s="6">
        <v>8</v>
      </c>
      <c r="AD5" s="6">
        <v>8</v>
      </c>
      <c r="AE5" s="6">
        <v>8</v>
      </c>
      <c r="AF5" s="6">
        <v>8</v>
      </c>
      <c r="AG5" s="6">
        <v>8</v>
      </c>
      <c r="AH5" s="2">
        <f t="shared" si="0"/>
        <v>187.5</v>
      </c>
    </row>
    <row r="6" spans="1:35" ht="25" customHeight="1" x14ac:dyDescent="0.6">
      <c r="A6" s="5" t="s">
        <v>91</v>
      </c>
      <c r="B6" s="5" t="s">
        <v>4</v>
      </c>
      <c r="C6" s="6"/>
      <c r="D6" s="6"/>
      <c r="E6" s="6"/>
      <c r="F6" s="6"/>
      <c r="G6" s="6"/>
      <c r="H6" s="6"/>
      <c r="I6" s="6">
        <v>8</v>
      </c>
      <c r="J6" s="12" t="s">
        <v>74</v>
      </c>
      <c r="K6" s="6">
        <v>8</v>
      </c>
      <c r="L6" s="6">
        <v>8</v>
      </c>
      <c r="M6" s="6">
        <v>5</v>
      </c>
      <c r="N6" s="6"/>
      <c r="O6" s="6">
        <v>8</v>
      </c>
      <c r="P6" s="6">
        <v>8</v>
      </c>
      <c r="Q6" s="6">
        <v>8</v>
      </c>
      <c r="R6" s="6">
        <v>8</v>
      </c>
      <c r="S6" s="6">
        <v>8</v>
      </c>
      <c r="T6" s="12" t="s">
        <v>74</v>
      </c>
      <c r="U6" s="6"/>
      <c r="V6" s="6">
        <v>8</v>
      </c>
      <c r="W6" s="6">
        <v>8</v>
      </c>
      <c r="X6" s="6">
        <v>8</v>
      </c>
      <c r="Y6" s="6">
        <v>8</v>
      </c>
      <c r="Z6" s="6">
        <v>8</v>
      </c>
      <c r="AA6" s="6">
        <v>5</v>
      </c>
      <c r="AB6" s="6"/>
      <c r="AC6" s="6">
        <v>8</v>
      </c>
      <c r="AD6" s="6">
        <v>8</v>
      </c>
      <c r="AE6" s="6">
        <v>8</v>
      </c>
      <c r="AF6" s="6">
        <v>8</v>
      </c>
      <c r="AG6" s="6">
        <v>8</v>
      </c>
      <c r="AH6" s="2">
        <f>SUM(C6:AG6)+1</f>
        <v>155</v>
      </c>
    </row>
    <row r="7" spans="1:35" ht="25" customHeight="1" x14ac:dyDescent="0.6">
      <c r="A7" s="5" t="s">
        <v>93</v>
      </c>
      <c r="B7" s="5"/>
      <c r="C7" s="6">
        <v>8</v>
      </c>
      <c r="D7" s="6" t="s">
        <v>83</v>
      </c>
      <c r="E7" s="6" t="s">
        <v>83</v>
      </c>
      <c r="F7" s="6" t="s">
        <v>83</v>
      </c>
      <c r="G7" s="6"/>
      <c r="H7" s="6" t="s">
        <v>83</v>
      </c>
      <c r="I7" s="6" t="s">
        <v>83</v>
      </c>
      <c r="J7" s="6" t="s">
        <v>83</v>
      </c>
      <c r="K7" s="6" t="s">
        <v>83</v>
      </c>
      <c r="L7" s="6" t="s">
        <v>83</v>
      </c>
      <c r="M7" s="6" t="s">
        <v>83</v>
      </c>
      <c r="N7" s="6"/>
      <c r="O7" s="6" t="s">
        <v>83</v>
      </c>
      <c r="P7" s="6"/>
      <c r="Q7" s="6"/>
      <c r="R7" s="6"/>
      <c r="S7" s="6"/>
      <c r="T7" s="12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2">
        <f>SUM(C7:AG7)</f>
        <v>8</v>
      </c>
    </row>
    <row r="8" spans="1:35" ht="25" customHeight="1" x14ac:dyDescent="0.6">
      <c r="A8" s="1" t="s">
        <v>34</v>
      </c>
      <c r="B8" s="1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2">
        <f t="shared" si="0"/>
        <v>0</v>
      </c>
    </row>
    <row r="9" spans="1:35" ht="25" customHeight="1" x14ac:dyDescent="0.6">
      <c r="A9" s="5" t="s">
        <v>15</v>
      </c>
      <c r="B9" s="5" t="s">
        <v>33</v>
      </c>
      <c r="C9" s="6">
        <v>11</v>
      </c>
      <c r="D9" s="6"/>
      <c r="E9" s="6"/>
      <c r="F9" s="6">
        <v>11</v>
      </c>
      <c r="G9" s="6">
        <v>11</v>
      </c>
      <c r="H9" s="6"/>
      <c r="I9" s="6"/>
      <c r="J9" s="6">
        <v>8</v>
      </c>
      <c r="K9" s="6">
        <v>11</v>
      </c>
      <c r="L9" s="6"/>
      <c r="M9" s="6"/>
      <c r="N9" s="6">
        <v>11</v>
      </c>
      <c r="O9" s="6">
        <v>11</v>
      </c>
      <c r="P9" s="6"/>
      <c r="Q9" s="6"/>
      <c r="R9" s="6">
        <v>11</v>
      </c>
      <c r="S9" s="6">
        <v>11</v>
      </c>
      <c r="T9" s="6"/>
      <c r="U9" s="6"/>
      <c r="V9" s="6">
        <v>11</v>
      </c>
      <c r="W9" s="6">
        <v>11</v>
      </c>
      <c r="X9" s="6"/>
      <c r="Y9" s="6"/>
      <c r="Z9" s="6">
        <v>11</v>
      </c>
      <c r="AA9" s="6">
        <v>11</v>
      </c>
      <c r="AB9" s="6"/>
      <c r="AC9" s="6"/>
      <c r="AD9" s="6">
        <v>11</v>
      </c>
      <c r="AE9" s="6">
        <v>11</v>
      </c>
      <c r="AF9" s="6"/>
      <c r="AG9" s="6"/>
      <c r="AH9" s="2">
        <f t="shared" si="0"/>
        <v>162</v>
      </c>
    </row>
    <row r="10" spans="1:35" ht="25" customHeight="1" x14ac:dyDescent="0.6">
      <c r="A10" s="10" t="s">
        <v>16</v>
      </c>
      <c r="B10" s="10" t="s">
        <v>14</v>
      </c>
      <c r="C10" s="6">
        <v>11</v>
      </c>
      <c r="D10" s="6"/>
      <c r="E10" s="6"/>
      <c r="F10" s="6">
        <v>11</v>
      </c>
      <c r="G10" s="6">
        <v>11</v>
      </c>
      <c r="H10" s="6"/>
      <c r="I10" s="6"/>
      <c r="J10" s="6">
        <v>8</v>
      </c>
      <c r="K10" s="6">
        <v>11</v>
      </c>
      <c r="L10" s="6"/>
      <c r="M10" s="6"/>
      <c r="N10" s="6">
        <v>11</v>
      </c>
      <c r="O10" s="6">
        <v>11</v>
      </c>
      <c r="P10" s="6"/>
      <c r="Q10" s="6"/>
      <c r="R10" s="6">
        <v>11</v>
      </c>
      <c r="S10" s="6">
        <v>11</v>
      </c>
      <c r="T10" s="6"/>
      <c r="U10" s="6"/>
      <c r="V10" s="8" t="s">
        <v>11</v>
      </c>
      <c r="W10" s="8" t="s">
        <v>11</v>
      </c>
      <c r="X10" s="8" t="s">
        <v>11</v>
      </c>
      <c r="Y10" s="8" t="s">
        <v>11</v>
      </c>
      <c r="Z10" s="8" t="s">
        <v>11</v>
      </c>
      <c r="AA10" s="8" t="s">
        <v>11</v>
      </c>
      <c r="AB10" s="8" t="s">
        <v>11</v>
      </c>
      <c r="AC10" s="8" t="s">
        <v>11</v>
      </c>
      <c r="AD10" s="6">
        <v>11</v>
      </c>
      <c r="AE10" s="6">
        <v>11</v>
      </c>
      <c r="AF10" s="6"/>
      <c r="AG10" s="6"/>
      <c r="AH10" s="2">
        <f t="shared" si="0"/>
        <v>118</v>
      </c>
    </row>
    <row r="11" spans="1:35" ht="25" customHeight="1" x14ac:dyDescent="0.6">
      <c r="A11" s="10" t="s">
        <v>17</v>
      </c>
      <c r="B11" s="10" t="s">
        <v>14</v>
      </c>
      <c r="C11" s="6">
        <v>11</v>
      </c>
      <c r="D11" s="6"/>
      <c r="E11" s="6"/>
      <c r="F11" s="6">
        <v>11</v>
      </c>
      <c r="G11" s="6">
        <v>11</v>
      </c>
      <c r="H11" s="6"/>
      <c r="I11" s="6"/>
      <c r="J11" s="6">
        <v>8</v>
      </c>
      <c r="K11" s="6">
        <v>11</v>
      </c>
      <c r="L11" s="6"/>
      <c r="M11" s="6"/>
      <c r="N11" s="6">
        <v>11</v>
      </c>
      <c r="O11" s="6">
        <v>11</v>
      </c>
      <c r="P11" s="6"/>
      <c r="Q11" s="6"/>
      <c r="R11" s="6">
        <v>11</v>
      </c>
      <c r="S11" s="6">
        <v>11</v>
      </c>
      <c r="T11" s="6"/>
      <c r="U11" s="6"/>
      <c r="V11" s="6">
        <v>11</v>
      </c>
      <c r="W11" s="6">
        <v>11</v>
      </c>
      <c r="X11" s="6"/>
      <c r="Y11" s="24"/>
      <c r="Z11" s="6">
        <v>11</v>
      </c>
      <c r="AA11" s="6">
        <v>11</v>
      </c>
      <c r="AB11" s="6"/>
      <c r="AC11" s="6"/>
      <c r="AD11" s="6">
        <v>11</v>
      </c>
      <c r="AE11" s="6">
        <v>11</v>
      </c>
      <c r="AF11" s="6"/>
      <c r="AG11" s="6"/>
      <c r="AH11" s="2">
        <f t="shared" si="0"/>
        <v>162</v>
      </c>
    </row>
    <row r="12" spans="1:35" ht="25" customHeight="1" x14ac:dyDescent="0.6">
      <c r="A12" s="10" t="s">
        <v>88</v>
      </c>
      <c r="B12" s="10" t="s">
        <v>14</v>
      </c>
      <c r="C12" s="6">
        <v>11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>
        <v>11</v>
      </c>
      <c r="O12" s="6">
        <v>11</v>
      </c>
      <c r="P12" s="6"/>
      <c r="Q12" s="6"/>
      <c r="R12" s="6">
        <v>11</v>
      </c>
      <c r="S12" s="6">
        <v>11</v>
      </c>
      <c r="T12" s="6"/>
      <c r="U12" s="6"/>
      <c r="V12" s="6">
        <v>11</v>
      </c>
      <c r="W12" s="6">
        <v>11</v>
      </c>
      <c r="X12" s="6"/>
      <c r="Y12" s="24"/>
      <c r="Z12" s="6">
        <v>11</v>
      </c>
      <c r="AA12" s="29" t="s">
        <v>75</v>
      </c>
      <c r="AB12" s="6"/>
      <c r="AC12" s="6"/>
      <c r="AD12" s="6">
        <v>11</v>
      </c>
      <c r="AE12" s="6">
        <v>11</v>
      </c>
      <c r="AF12" s="6"/>
      <c r="AG12" s="6"/>
      <c r="AH12" s="2">
        <f t="shared" si="0"/>
        <v>110</v>
      </c>
    </row>
    <row r="13" spans="1:35" ht="28.5" customHeight="1" x14ac:dyDescent="0.6">
      <c r="A13" s="10" t="s">
        <v>19</v>
      </c>
      <c r="B13" s="10" t="s">
        <v>14</v>
      </c>
      <c r="C13" s="6">
        <v>11</v>
      </c>
      <c r="D13" s="6"/>
      <c r="E13" s="6"/>
      <c r="F13" s="6">
        <v>11</v>
      </c>
      <c r="G13" s="30" t="s">
        <v>72</v>
      </c>
      <c r="H13" s="6"/>
      <c r="I13" s="14">
        <v>11</v>
      </c>
      <c r="J13" s="6">
        <v>8</v>
      </c>
      <c r="K13" s="6">
        <v>11</v>
      </c>
      <c r="L13" s="6"/>
      <c r="M13" s="6"/>
      <c r="N13" s="6">
        <v>5</v>
      </c>
      <c r="O13" s="6">
        <v>11</v>
      </c>
      <c r="P13" s="6"/>
      <c r="Q13" s="6">
        <v>6</v>
      </c>
      <c r="R13" s="6">
        <v>11</v>
      </c>
      <c r="S13" s="6">
        <v>11</v>
      </c>
      <c r="T13" s="6"/>
      <c r="U13" s="6"/>
      <c r="V13" s="6">
        <v>11</v>
      </c>
      <c r="W13" s="6">
        <v>11</v>
      </c>
      <c r="X13" s="6"/>
      <c r="Y13" s="14">
        <v>11</v>
      </c>
      <c r="Z13" s="6">
        <v>11</v>
      </c>
      <c r="AA13" s="6">
        <v>11</v>
      </c>
      <c r="AB13" s="6"/>
      <c r="AC13" s="6"/>
      <c r="AD13" s="6">
        <v>11</v>
      </c>
      <c r="AE13" s="6">
        <v>11</v>
      </c>
      <c r="AF13" s="6"/>
      <c r="AG13" s="6"/>
      <c r="AH13" s="2">
        <f t="shared" si="0"/>
        <v>173</v>
      </c>
    </row>
    <row r="14" spans="1:35" ht="25" customHeight="1" x14ac:dyDescent="0.6">
      <c r="A14" s="10" t="s">
        <v>21</v>
      </c>
      <c r="B14" s="10" t="s">
        <v>14</v>
      </c>
      <c r="C14" s="6">
        <v>11</v>
      </c>
      <c r="D14" s="6"/>
      <c r="E14" s="6"/>
      <c r="F14" s="6">
        <v>11</v>
      </c>
      <c r="G14" s="6">
        <v>11</v>
      </c>
      <c r="H14" s="6"/>
      <c r="I14" s="6"/>
      <c r="J14" s="6">
        <v>8</v>
      </c>
      <c r="K14" s="6">
        <v>11</v>
      </c>
      <c r="L14" s="6"/>
      <c r="M14" s="6"/>
      <c r="N14" s="6">
        <v>11</v>
      </c>
      <c r="O14" s="6">
        <v>11</v>
      </c>
      <c r="P14" s="6"/>
      <c r="Q14" s="6"/>
      <c r="R14" s="6">
        <v>11</v>
      </c>
      <c r="S14" s="6">
        <v>11</v>
      </c>
      <c r="T14" s="6"/>
      <c r="U14" s="6"/>
      <c r="V14" s="6">
        <v>11</v>
      </c>
      <c r="W14" s="6">
        <v>11</v>
      </c>
      <c r="X14" s="6"/>
      <c r="Y14" s="6"/>
      <c r="Z14" s="6">
        <v>11</v>
      </c>
      <c r="AA14" s="6">
        <v>11</v>
      </c>
      <c r="AB14" s="6"/>
      <c r="AC14" s="6"/>
      <c r="AD14" s="6">
        <v>11</v>
      </c>
      <c r="AE14" s="6">
        <v>11</v>
      </c>
      <c r="AF14" s="6"/>
      <c r="AG14" s="6"/>
      <c r="AH14" s="2">
        <f t="shared" si="0"/>
        <v>162</v>
      </c>
    </row>
    <row r="15" spans="1:35" ht="25.5" customHeight="1" x14ac:dyDescent="0.6">
      <c r="A15" s="10" t="s">
        <v>60</v>
      </c>
      <c r="B15" s="10" t="s">
        <v>14</v>
      </c>
      <c r="C15" s="6">
        <v>11</v>
      </c>
      <c r="D15" s="6"/>
      <c r="E15" s="6"/>
      <c r="F15" s="29" t="s">
        <v>75</v>
      </c>
      <c r="G15" s="29" t="s">
        <v>75</v>
      </c>
      <c r="H15" s="6"/>
      <c r="I15" s="6"/>
      <c r="J15" s="6">
        <v>8</v>
      </c>
      <c r="K15" s="6">
        <v>11</v>
      </c>
      <c r="L15" s="6"/>
      <c r="M15" s="6"/>
      <c r="N15" s="6">
        <v>11</v>
      </c>
      <c r="O15" s="6">
        <v>11</v>
      </c>
      <c r="P15" s="6"/>
      <c r="Q15" s="6"/>
      <c r="R15" s="6">
        <v>11</v>
      </c>
      <c r="S15" s="6">
        <v>11</v>
      </c>
      <c r="T15" s="6"/>
      <c r="U15" s="6"/>
      <c r="V15" s="6">
        <v>11</v>
      </c>
      <c r="W15" s="6">
        <v>11</v>
      </c>
      <c r="X15" s="6"/>
      <c r="Y15" s="6"/>
      <c r="Z15" s="6">
        <v>11</v>
      </c>
      <c r="AA15" s="6">
        <v>11</v>
      </c>
      <c r="AB15" s="6"/>
      <c r="AC15" s="6"/>
      <c r="AD15" s="6">
        <v>11</v>
      </c>
      <c r="AE15" s="6">
        <v>11</v>
      </c>
      <c r="AF15" s="6"/>
      <c r="AG15" s="6"/>
      <c r="AH15" s="2">
        <f t="shared" si="0"/>
        <v>140</v>
      </c>
    </row>
    <row r="16" spans="1:35" ht="34.5" customHeight="1" x14ac:dyDescent="0.6">
      <c r="A16" s="10" t="s">
        <v>27</v>
      </c>
      <c r="B16" s="10" t="s">
        <v>14</v>
      </c>
      <c r="C16" s="6">
        <v>11</v>
      </c>
      <c r="D16" s="6"/>
      <c r="E16" s="14">
        <v>11</v>
      </c>
      <c r="F16" s="6">
        <v>5</v>
      </c>
      <c r="G16" s="6">
        <v>11</v>
      </c>
      <c r="H16" s="6"/>
      <c r="I16" s="6"/>
      <c r="J16" s="6">
        <v>8</v>
      </c>
      <c r="K16" s="6">
        <v>11</v>
      </c>
      <c r="L16" s="14">
        <v>11</v>
      </c>
      <c r="M16" s="6"/>
      <c r="N16" s="30" t="s">
        <v>72</v>
      </c>
      <c r="O16" s="6">
        <v>11</v>
      </c>
      <c r="P16" s="14">
        <v>11</v>
      </c>
      <c r="Q16" s="6">
        <v>5</v>
      </c>
      <c r="R16" s="6">
        <v>11</v>
      </c>
      <c r="S16" s="6">
        <v>11</v>
      </c>
      <c r="T16" s="24"/>
      <c r="U16" s="6"/>
      <c r="V16" s="6">
        <v>11</v>
      </c>
      <c r="W16" s="6">
        <v>11</v>
      </c>
      <c r="X16" s="14">
        <v>11</v>
      </c>
      <c r="Y16" s="6"/>
      <c r="Z16" s="6">
        <v>11</v>
      </c>
      <c r="AA16" s="6">
        <v>6</v>
      </c>
      <c r="AB16" s="6"/>
      <c r="AC16" s="6"/>
      <c r="AD16" s="6">
        <v>11</v>
      </c>
      <c r="AE16" s="6">
        <v>11</v>
      </c>
      <c r="AF16" s="6"/>
      <c r="AG16" s="6"/>
      <c r="AH16" s="2">
        <f t="shared" si="0"/>
        <v>189</v>
      </c>
    </row>
    <row r="17" spans="1:41" ht="37.5" customHeight="1" x14ac:dyDescent="0.6">
      <c r="A17" s="10" t="s">
        <v>22</v>
      </c>
      <c r="B17" s="10" t="s">
        <v>14</v>
      </c>
      <c r="C17" s="6">
        <v>11</v>
      </c>
      <c r="D17" s="6"/>
      <c r="E17" s="6"/>
      <c r="F17" s="6">
        <v>11</v>
      </c>
      <c r="G17" s="6">
        <v>11</v>
      </c>
      <c r="H17" s="6"/>
      <c r="I17" s="6"/>
      <c r="J17" s="29" t="s">
        <v>74</v>
      </c>
      <c r="K17" s="6">
        <v>11</v>
      </c>
      <c r="L17" s="6"/>
      <c r="M17" s="14">
        <v>11</v>
      </c>
      <c r="N17" s="6">
        <v>11</v>
      </c>
      <c r="O17" s="6">
        <v>11</v>
      </c>
      <c r="P17" s="6"/>
      <c r="Q17" s="6"/>
      <c r="R17" s="6">
        <v>11</v>
      </c>
      <c r="S17" s="6">
        <v>11</v>
      </c>
      <c r="T17" s="6"/>
      <c r="U17" s="6"/>
      <c r="V17" s="6">
        <v>11</v>
      </c>
      <c r="W17" s="6">
        <v>11</v>
      </c>
      <c r="X17" s="6"/>
      <c r="Y17" s="6"/>
      <c r="Z17" s="6">
        <v>11</v>
      </c>
      <c r="AA17" s="30" t="s">
        <v>72</v>
      </c>
      <c r="AB17" s="6"/>
      <c r="AC17" s="14" t="s">
        <v>63</v>
      </c>
      <c r="AD17" s="14" t="s">
        <v>63</v>
      </c>
      <c r="AE17" s="14" t="s">
        <v>63</v>
      </c>
      <c r="AF17" s="14" t="s">
        <v>63</v>
      </c>
      <c r="AG17" s="14" t="s">
        <v>63</v>
      </c>
      <c r="AH17" s="2">
        <f t="shared" si="0"/>
        <v>132</v>
      </c>
    </row>
    <row r="18" spans="1:41" ht="23.25" customHeight="1" x14ac:dyDescent="0.6">
      <c r="A18" s="10" t="s">
        <v>20</v>
      </c>
      <c r="B18" s="10" t="s">
        <v>14</v>
      </c>
      <c r="C18" s="6">
        <v>11</v>
      </c>
      <c r="D18" s="6"/>
      <c r="E18" s="14">
        <v>11</v>
      </c>
      <c r="F18" s="6">
        <v>11</v>
      </c>
      <c r="G18" s="30" t="s">
        <v>85</v>
      </c>
      <c r="H18" s="6"/>
      <c r="I18" s="6"/>
      <c r="J18" s="29" t="s">
        <v>75</v>
      </c>
      <c r="K18" s="6">
        <v>7</v>
      </c>
      <c r="L18" s="6"/>
      <c r="M18" s="6"/>
      <c r="N18" s="29" t="s">
        <v>75</v>
      </c>
      <c r="O18" s="6">
        <v>11</v>
      </c>
      <c r="P18" s="6"/>
      <c r="Q18" s="6"/>
      <c r="R18" s="6">
        <v>11</v>
      </c>
      <c r="S18" s="6">
        <v>11</v>
      </c>
      <c r="T18" s="6"/>
      <c r="U18" s="6"/>
      <c r="V18" s="6">
        <v>11</v>
      </c>
      <c r="W18" s="6">
        <v>11</v>
      </c>
      <c r="X18" s="14">
        <v>11</v>
      </c>
      <c r="Y18" s="6">
        <v>11</v>
      </c>
      <c r="Z18" s="6">
        <v>11</v>
      </c>
      <c r="AA18" s="6">
        <v>6</v>
      </c>
      <c r="AB18" s="6"/>
      <c r="AC18" s="6"/>
      <c r="AD18" s="6">
        <v>11</v>
      </c>
      <c r="AE18" s="6">
        <v>11</v>
      </c>
      <c r="AF18" s="6"/>
      <c r="AG18" s="6"/>
      <c r="AH18" s="2">
        <f t="shared" si="0"/>
        <v>156</v>
      </c>
    </row>
    <row r="19" spans="1:41" ht="25" customHeight="1" x14ac:dyDescent="0.6">
      <c r="A19" s="10" t="s">
        <v>13</v>
      </c>
      <c r="B19" s="10" t="s">
        <v>14</v>
      </c>
      <c r="C19" s="6">
        <v>11</v>
      </c>
      <c r="D19" s="6"/>
      <c r="E19" s="6"/>
      <c r="F19" s="6">
        <v>11</v>
      </c>
      <c r="G19" s="6">
        <v>11</v>
      </c>
      <c r="H19" s="6"/>
      <c r="I19" s="6"/>
      <c r="J19" s="6">
        <v>8</v>
      </c>
      <c r="K19" s="6">
        <v>11</v>
      </c>
      <c r="L19" s="6"/>
      <c r="M19" s="6"/>
      <c r="N19" s="6">
        <v>8</v>
      </c>
      <c r="O19" s="6">
        <v>11</v>
      </c>
      <c r="P19" s="6"/>
      <c r="Q19" s="6"/>
      <c r="R19" s="6">
        <v>11</v>
      </c>
      <c r="S19" s="6">
        <v>11</v>
      </c>
      <c r="T19" s="6"/>
      <c r="U19" s="6"/>
      <c r="V19" s="6">
        <v>11</v>
      </c>
      <c r="W19" s="6">
        <v>11</v>
      </c>
      <c r="X19" s="6"/>
      <c r="Y19" s="6"/>
      <c r="Z19" s="6">
        <v>11</v>
      </c>
      <c r="AA19" s="6">
        <v>11</v>
      </c>
      <c r="AB19" s="6"/>
      <c r="AC19" s="6"/>
      <c r="AD19" s="6">
        <v>11</v>
      </c>
      <c r="AE19" s="6">
        <v>11</v>
      </c>
      <c r="AF19" s="6"/>
      <c r="AG19" s="6"/>
      <c r="AH19" s="2">
        <f t="shared" si="0"/>
        <v>159</v>
      </c>
    </row>
    <row r="20" spans="1:41" ht="25" customHeight="1" x14ac:dyDescent="0.6">
      <c r="A20" s="1" t="s">
        <v>36</v>
      </c>
      <c r="B20" s="1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2"/>
    </row>
    <row r="21" spans="1:41" ht="25" customHeight="1" x14ac:dyDescent="0.6">
      <c r="A21" s="5" t="s">
        <v>18</v>
      </c>
      <c r="B21" s="5" t="s">
        <v>33</v>
      </c>
      <c r="C21" s="6"/>
      <c r="D21" s="6">
        <v>11</v>
      </c>
      <c r="E21" s="6">
        <v>11</v>
      </c>
      <c r="F21" s="6"/>
      <c r="G21" s="6"/>
      <c r="H21" s="6">
        <v>11</v>
      </c>
      <c r="I21" s="6">
        <v>11</v>
      </c>
      <c r="J21" s="6"/>
      <c r="K21" s="6"/>
      <c r="L21" s="6">
        <v>11</v>
      </c>
      <c r="M21" s="6">
        <v>11</v>
      </c>
      <c r="N21" s="6"/>
      <c r="O21" s="6"/>
      <c r="P21" s="6">
        <v>11</v>
      </c>
      <c r="Q21" s="6">
        <v>11</v>
      </c>
      <c r="R21" s="6"/>
      <c r="S21" s="6"/>
      <c r="T21" s="6">
        <v>11</v>
      </c>
      <c r="U21" s="6">
        <v>11</v>
      </c>
      <c r="V21" s="6"/>
      <c r="W21" s="6"/>
      <c r="X21" s="6">
        <v>11</v>
      </c>
      <c r="Y21" s="6">
        <v>11</v>
      </c>
      <c r="Z21" s="6"/>
      <c r="AA21" s="6"/>
      <c r="AB21" s="6">
        <v>11</v>
      </c>
      <c r="AC21" s="6">
        <v>11</v>
      </c>
      <c r="AD21" s="6"/>
      <c r="AE21" s="6"/>
      <c r="AF21" s="6">
        <v>11</v>
      </c>
      <c r="AG21" s="6">
        <v>11</v>
      </c>
      <c r="AH21" s="2">
        <f t="shared" si="0"/>
        <v>176</v>
      </c>
      <c r="AI21" s="13"/>
    </row>
    <row r="22" spans="1:41" ht="30" customHeight="1" x14ac:dyDescent="0.6">
      <c r="A22" s="10" t="s">
        <v>24</v>
      </c>
      <c r="B22" s="10" t="s">
        <v>14</v>
      </c>
      <c r="C22" s="6"/>
      <c r="D22" s="6">
        <v>10</v>
      </c>
      <c r="E22" s="6">
        <v>11</v>
      </c>
      <c r="F22" s="6"/>
      <c r="G22" s="6"/>
      <c r="H22" s="6">
        <v>11</v>
      </c>
      <c r="I22" s="6">
        <v>11</v>
      </c>
      <c r="J22" s="6"/>
      <c r="K22" s="6"/>
      <c r="L22" s="6">
        <v>11</v>
      </c>
      <c r="M22" s="6">
        <v>11</v>
      </c>
      <c r="N22" s="24"/>
      <c r="O22" s="6"/>
      <c r="P22" s="30" t="s">
        <v>72</v>
      </c>
      <c r="Q22" s="6">
        <v>11</v>
      </c>
      <c r="R22" s="6">
        <v>5</v>
      </c>
      <c r="S22" s="6"/>
      <c r="T22" s="6">
        <v>11</v>
      </c>
      <c r="U22" s="6">
        <v>11</v>
      </c>
      <c r="V22" s="6"/>
      <c r="W22" s="6"/>
      <c r="X22" s="6">
        <v>11</v>
      </c>
      <c r="Y22" s="6">
        <v>11</v>
      </c>
      <c r="Z22" s="6"/>
      <c r="AA22" s="6"/>
      <c r="AB22" s="6">
        <v>11</v>
      </c>
      <c r="AC22" s="6">
        <v>11</v>
      </c>
      <c r="AD22" s="6"/>
      <c r="AE22" s="6"/>
      <c r="AF22" s="6">
        <v>11</v>
      </c>
      <c r="AG22" s="6">
        <v>11</v>
      </c>
      <c r="AH22" s="2">
        <f t="shared" si="0"/>
        <v>169</v>
      </c>
    </row>
    <row r="23" spans="1:41" ht="25" customHeight="1" x14ac:dyDescent="0.6">
      <c r="A23" s="10" t="s">
        <v>25</v>
      </c>
      <c r="B23" s="10" t="s">
        <v>14</v>
      </c>
      <c r="C23" s="6"/>
      <c r="D23" s="6">
        <v>11</v>
      </c>
      <c r="E23" s="6">
        <v>11</v>
      </c>
      <c r="F23" s="24"/>
      <c r="G23" s="24"/>
      <c r="H23" s="6">
        <v>11</v>
      </c>
      <c r="I23" s="6">
        <v>11</v>
      </c>
      <c r="J23" s="6"/>
      <c r="K23" s="6"/>
      <c r="L23" s="6">
        <v>11</v>
      </c>
      <c r="M23" s="6">
        <v>11</v>
      </c>
      <c r="N23" s="6"/>
      <c r="O23" s="6"/>
      <c r="P23" s="6">
        <v>11</v>
      </c>
      <c r="Q23" s="6">
        <v>11</v>
      </c>
      <c r="R23" s="6"/>
      <c r="S23" s="6"/>
      <c r="T23" s="6">
        <v>11</v>
      </c>
      <c r="U23" s="6">
        <v>11</v>
      </c>
      <c r="V23" s="6"/>
      <c r="W23" s="6"/>
      <c r="X23" s="6">
        <v>11</v>
      </c>
      <c r="Y23" s="6">
        <v>11</v>
      </c>
      <c r="Z23" s="6"/>
      <c r="AA23" s="6"/>
      <c r="AB23" s="6">
        <v>11</v>
      </c>
      <c r="AC23" s="6">
        <v>11</v>
      </c>
      <c r="AD23" s="6"/>
      <c r="AE23" s="6"/>
      <c r="AF23" s="6">
        <v>11</v>
      </c>
      <c r="AG23" s="6">
        <v>11</v>
      </c>
      <c r="AH23" s="2">
        <f t="shared" si="0"/>
        <v>176</v>
      </c>
      <c r="AO23" s="4">
        <f>10000/6*5</f>
        <v>8333.3333333333339</v>
      </c>
    </row>
    <row r="24" spans="1:41" ht="25" customHeight="1" x14ac:dyDescent="0.6">
      <c r="A24" s="10" t="s">
        <v>84</v>
      </c>
      <c r="B24" s="10" t="s">
        <v>14</v>
      </c>
      <c r="C24" s="6"/>
      <c r="D24" s="6"/>
      <c r="E24" s="6">
        <v>11</v>
      </c>
      <c r="F24" s="6"/>
      <c r="G24" s="6"/>
      <c r="H24" s="8" t="s">
        <v>11</v>
      </c>
      <c r="I24" s="8" t="s">
        <v>11</v>
      </c>
      <c r="J24" s="6"/>
      <c r="K24" s="6"/>
      <c r="L24" s="6">
        <v>11</v>
      </c>
      <c r="M24" s="6">
        <v>11</v>
      </c>
      <c r="N24" s="6"/>
      <c r="O24" s="6"/>
      <c r="P24" s="6">
        <v>11</v>
      </c>
      <c r="Q24" s="6">
        <v>11</v>
      </c>
      <c r="R24" s="6"/>
      <c r="S24" s="6"/>
      <c r="T24" s="6">
        <v>11</v>
      </c>
      <c r="U24" s="6">
        <v>11</v>
      </c>
      <c r="V24" s="6"/>
      <c r="W24" s="6"/>
      <c r="X24" s="6">
        <v>11</v>
      </c>
      <c r="Y24" s="6">
        <v>11</v>
      </c>
      <c r="Z24" s="6"/>
      <c r="AA24" s="6"/>
      <c r="AB24" s="6">
        <v>11</v>
      </c>
      <c r="AC24" s="6">
        <v>11</v>
      </c>
      <c r="AD24" s="6"/>
      <c r="AE24" s="6"/>
      <c r="AF24" s="6">
        <v>11</v>
      </c>
      <c r="AG24" s="6">
        <v>11</v>
      </c>
      <c r="AH24" s="2">
        <f>SUM(C24:AG24)</f>
        <v>143</v>
      </c>
    </row>
    <row r="25" spans="1:41" ht="25" customHeight="1" x14ac:dyDescent="0.6">
      <c r="A25" s="10" t="s">
        <v>26</v>
      </c>
      <c r="B25" s="10" t="s">
        <v>14</v>
      </c>
      <c r="C25" s="6"/>
      <c r="D25" s="6">
        <v>11</v>
      </c>
      <c r="E25" s="6">
        <v>11</v>
      </c>
      <c r="F25" s="6"/>
      <c r="G25" s="6"/>
      <c r="H25" s="6">
        <v>11</v>
      </c>
      <c r="I25" s="6">
        <v>11</v>
      </c>
      <c r="J25" s="6"/>
      <c r="K25" s="6"/>
      <c r="L25" s="6">
        <v>11</v>
      </c>
      <c r="M25" s="6">
        <v>11</v>
      </c>
      <c r="N25" s="6"/>
      <c r="O25" s="6"/>
      <c r="P25" s="29" t="s">
        <v>75</v>
      </c>
      <c r="Q25" s="29" t="s">
        <v>75</v>
      </c>
      <c r="R25" s="6"/>
      <c r="S25" s="6"/>
      <c r="T25" s="6">
        <v>11</v>
      </c>
      <c r="U25" s="6">
        <v>11</v>
      </c>
      <c r="V25" s="6"/>
      <c r="W25" s="6"/>
      <c r="X25" s="6">
        <v>11</v>
      </c>
      <c r="Y25" s="29" t="s">
        <v>75</v>
      </c>
      <c r="Z25" s="6"/>
      <c r="AA25" s="6"/>
      <c r="AB25" s="6">
        <v>11</v>
      </c>
      <c r="AC25" s="6">
        <v>11</v>
      </c>
      <c r="AD25" s="6"/>
      <c r="AE25" s="6"/>
      <c r="AF25" s="6">
        <v>11</v>
      </c>
      <c r="AG25" s="6">
        <v>11</v>
      </c>
      <c r="AH25" s="2">
        <f t="shared" si="0"/>
        <v>143</v>
      </c>
    </row>
    <row r="26" spans="1:41" ht="31.5" customHeight="1" x14ac:dyDescent="0.6">
      <c r="A26" s="10" t="s">
        <v>68</v>
      </c>
      <c r="B26" s="10" t="s">
        <v>14</v>
      </c>
      <c r="C26" s="8" t="s">
        <v>11</v>
      </c>
      <c r="D26" s="8" t="s">
        <v>11</v>
      </c>
      <c r="E26" s="8" t="s">
        <v>11</v>
      </c>
      <c r="F26" s="8" t="s">
        <v>11</v>
      </c>
      <c r="G26" s="8" t="s">
        <v>11</v>
      </c>
      <c r="H26" s="8" t="s">
        <v>11</v>
      </c>
      <c r="I26" s="8" t="s">
        <v>11</v>
      </c>
      <c r="J26" s="18"/>
      <c r="K26" s="18"/>
      <c r="L26" s="6">
        <v>11</v>
      </c>
      <c r="M26" s="6">
        <v>11</v>
      </c>
      <c r="N26" s="6"/>
      <c r="O26" s="6"/>
      <c r="P26" s="6">
        <v>11</v>
      </c>
      <c r="Q26" s="6">
        <v>11</v>
      </c>
      <c r="R26" s="6"/>
      <c r="S26" s="6"/>
      <c r="T26" s="6">
        <v>11</v>
      </c>
      <c r="U26" s="6">
        <v>11</v>
      </c>
      <c r="V26" s="6"/>
      <c r="W26" s="6"/>
      <c r="X26" s="6">
        <v>11</v>
      </c>
      <c r="Y26" s="6">
        <v>11</v>
      </c>
      <c r="Z26" s="14">
        <v>11</v>
      </c>
      <c r="AA26" s="6"/>
      <c r="AB26" s="30" t="s">
        <v>72</v>
      </c>
      <c r="AC26" s="6">
        <v>11</v>
      </c>
      <c r="AD26" s="6"/>
      <c r="AE26" s="6"/>
      <c r="AF26" s="6">
        <v>11</v>
      </c>
      <c r="AG26" s="6">
        <v>11</v>
      </c>
      <c r="AH26" s="2">
        <f>SUM(C26:AG26)</f>
        <v>132</v>
      </c>
    </row>
    <row r="27" spans="1:41" ht="34.5" customHeight="1" x14ac:dyDescent="0.6">
      <c r="A27" s="10" t="s">
        <v>31</v>
      </c>
      <c r="B27" s="10" t="s">
        <v>14</v>
      </c>
      <c r="C27" s="6"/>
      <c r="D27" s="6">
        <v>11</v>
      </c>
      <c r="E27" s="6">
        <v>11</v>
      </c>
      <c r="F27" s="6"/>
      <c r="G27" s="6"/>
      <c r="H27" s="6">
        <v>11</v>
      </c>
      <c r="I27" s="6">
        <v>11</v>
      </c>
      <c r="J27" s="6"/>
      <c r="K27" s="6"/>
      <c r="L27" s="6">
        <v>11</v>
      </c>
      <c r="M27" s="30" t="s">
        <v>72</v>
      </c>
      <c r="N27" s="6"/>
      <c r="O27" s="14" t="s">
        <v>63</v>
      </c>
      <c r="P27" s="14" t="s">
        <v>63</v>
      </c>
      <c r="Q27" s="14" t="s">
        <v>63</v>
      </c>
      <c r="R27" s="14" t="s">
        <v>63</v>
      </c>
      <c r="S27" s="14" t="s">
        <v>63</v>
      </c>
      <c r="T27" s="14" t="s">
        <v>63</v>
      </c>
      <c r="U27" s="14" t="s">
        <v>63</v>
      </c>
      <c r="V27" s="14" t="s">
        <v>63</v>
      </c>
      <c r="W27" s="14" t="s">
        <v>63</v>
      </c>
      <c r="X27" s="14" t="s">
        <v>63</v>
      </c>
      <c r="Y27" s="14" t="s">
        <v>63</v>
      </c>
      <c r="Z27" s="14" t="s">
        <v>63</v>
      </c>
      <c r="AA27" s="14" t="s">
        <v>63</v>
      </c>
      <c r="AB27" s="14" t="s">
        <v>63</v>
      </c>
      <c r="AC27" s="6">
        <v>11</v>
      </c>
      <c r="AD27" s="14">
        <v>11</v>
      </c>
      <c r="AE27" s="6"/>
      <c r="AF27" s="6">
        <v>11</v>
      </c>
      <c r="AG27" s="6">
        <v>11</v>
      </c>
      <c r="AH27" s="2">
        <f t="shared" si="0"/>
        <v>99</v>
      </c>
    </row>
    <row r="28" spans="1:41" ht="25" customHeight="1" x14ac:dyDescent="0.6">
      <c r="A28" s="10" t="s">
        <v>94</v>
      </c>
      <c r="B28" s="10" t="s">
        <v>14</v>
      </c>
      <c r="C28" s="6"/>
      <c r="D28" s="6">
        <v>11</v>
      </c>
      <c r="E28" s="6">
        <v>11</v>
      </c>
      <c r="F28" s="6"/>
      <c r="G28" s="6"/>
      <c r="H28" s="6">
        <v>11</v>
      </c>
      <c r="I28" s="6">
        <v>11</v>
      </c>
      <c r="J28" s="6"/>
      <c r="K28" s="6"/>
      <c r="L28" s="6">
        <v>11</v>
      </c>
      <c r="M28" s="6">
        <v>11</v>
      </c>
      <c r="N28" s="6"/>
      <c r="O28" s="6"/>
      <c r="P28" s="6">
        <v>11</v>
      </c>
      <c r="Q28" s="8" t="s">
        <v>11</v>
      </c>
      <c r="R28" s="8" t="s">
        <v>11</v>
      </c>
      <c r="S28" s="8" t="s">
        <v>11</v>
      </c>
      <c r="T28" s="8" t="s">
        <v>11</v>
      </c>
      <c r="U28" s="8" t="s">
        <v>11</v>
      </c>
      <c r="V28" s="8" t="s">
        <v>11</v>
      </c>
      <c r="W28" s="8" t="s">
        <v>11</v>
      </c>
      <c r="X28" s="8" t="s">
        <v>11</v>
      </c>
      <c r="Y28" s="8" t="s">
        <v>11</v>
      </c>
      <c r="Z28" s="8" t="s">
        <v>11</v>
      </c>
      <c r="AA28" s="8" t="s">
        <v>11</v>
      </c>
      <c r="AB28" s="8" t="s">
        <v>11</v>
      </c>
      <c r="AC28" s="8" t="s">
        <v>11</v>
      </c>
      <c r="AD28" s="6"/>
      <c r="AE28" s="6"/>
      <c r="AF28" s="6">
        <v>11</v>
      </c>
      <c r="AG28" s="6">
        <v>11</v>
      </c>
      <c r="AH28" s="2">
        <f>SUM(C28:AG28)</f>
        <v>99</v>
      </c>
    </row>
    <row r="29" spans="1:41" ht="25" customHeight="1" x14ac:dyDescent="0.6">
      <c r="A29" s="10" t="s">
        <v>92</v>
      </c>
      <c r="B29" s="10" t="s">
        <v>14</v>
      </c>
      <c r="C29" s="6"/>
      <c r="D29" s="6"/>
      <c r="E29" s="6"/>
      <c r="F29" s="6"/>
      <c r="G29" s="6"/>
      <c r="H29" s="8"/>
      <c r="I29" s="8"/>
      <c r="J29" s="6"/>
      <c r="K29" s="6"/>
      <c r="L29" s="6"/>
      <c r="M29" s="6"/>
      <c r="N29" s="6"/>
      <c r="O29" s="6"/>
      <c r="P29" s="6"/>
      <c r="Q29" s="6">
        <v>11</v>
      </c>
      <c r="R29" s="6"/>
      <c r="S29" s="6"/>
      <c r="T29" s="12" t="s">
        <v>71</v>
      </c>
      <c r="U29" s="6">
        <v>3</v>
      </c>
      <c r="V29" s="6"/>
      <c r="W29" s="6"/>
      <c r="X29" s="6">
        <v>11</v>
      </c>
      <c r="Y29" s="12" t="s">
        <v>71</v>
      </c>
      <c r="Z29" s="6"/>
      <c r="AA29" s="6"/>
      <c r="AB29" s="12" t="s">
        <v>71</v>
      </c>
      <c r="AC29" s="12" t="s">
        <v>71</v>
      </c>
      <c r="AD29" s="6"/>
      <c r="AE29" s="6"/>
      <c r="AF29" s="6">
        <v>10</v>
      </c>
      <c r="AG29" s="31"/>
      <c r="AH29" s="2">
        <f>SUM(C29:AG29)</f>
        <v>35</v>
      </c>
    </row>
    <row r="30" spans="1:41" ht="25" customHeight="1" x14ac:dyDescent="0.6">
      <c r="A30" s="10" t="s">
        <v>54</v>
      </c>
      <c r="B30" s="10" t="s">
        <v>14</v>
      </c>
      <c r="C30" s="6"/>
      <c r="D30" s="6">
        <v>11</v>
      </c>
      <c r="E30" s="6">
        <v>11</v>
      </c>
      <c r="F30" s="6"/>
      <c r="G30" s="6"/>
      <c r="H30" s="6">
        <v>11</v>
      </c>
      <c r="I30" s="6">
        <v>9</v>
      </c>
      <c r="J30" s="6"/>
      <c r="K30" s="6"/>
      <c r="L30" s="6">
        <v>11</v>
      </c>
      <c r="M30" s="6">
        <v>11</v>
      </c>
      <c r="N30" s="6"/>
      <c r="O30" s="6"/>
      <c r="P30" s="6">
        <v>11</v>
      </c>
      <c r="Q30" s="6">
        <v>11</v>
      </c>
      <c r="R30" s="6"/>
      <c r="S30" s="6"/>
      <c r="T30" s="6">
        <v>11</v>
      </c>
      <c r="U30" s="6">
        <v>11</v>
      </c>
      <c r="V30" s="6"/>
      <c r="W30" s="6"/>
      <c r="X30" s="6">
        <v>11</v>
      </c>
      <c r="Y30" s="6">
        <v>11</v>
      </c>
      <c r="Z30" s="6"/>
      <c r="AA30" s="6"/>
      <c r="AB30" s="6">
        <v>11</v>
      </c>
      <c r="AC30" s="6">
        <v>11</v>
      </c>
      <c r="AD30" s="6">
        <v>2</v>
      </c>
      <c r="AE30" s="6"/>
      <c r="AF30" s="6">
        <v>11</v>
      </c>
      <c r="AG30" s="6">
        <v>11</v>
      </c>
      <c r="AH30" s="2">
        <f>SUM(C30:AG30)</f>
        <v>176</v>
      </c>
    </row>
    <row r="31" spans="1:41" ht="25" customHeight="1" x14ac:dyDescent="0.6">
      <c r="A31" s="10" t="s">
        <v>32</v>
      </c>
      <c r="B31" s="10" t="s">
        <v>14</v>
      </c>
      <c r="C31" s="6"/>
      <c r="D31" s="6">
        <v>11</v>
      </c>
      <c r="E31" s="6">
        <v>11</v>
      </c>
      <c r="F31" s="6"/>
      <c r="G31" s="6"/>
      <c r="H31" s="6">
        <v>11</v>
      </c>
      <c r="I31" s="6">
        <v>11</v>
      </c>
      <c r="J31" s="6"/>
      <c r="K31" s="6"/>
      <c r="L31" s="6">
        <v>11</v>
      </c>
      <c r="M31" s="6">
        <v>11</v>
      </c>
      <c r="N31" s="6"/>
      <c r="O31" s="6"/>
      <c r="P31" s="6">
        <v>11</v>
      </c>
      <c r="Q31" s="15">
        <v>11</v>
      </c>
      <c r="R31" s="6"/>
      <c r="S31" s="6"/>
      <c r="T31" s="6">
        <v>11</v>
      </c>
      <c r="U31" s="6">
        <v>8</v>
      </c>
      <c r="V31" s="6"/>
      <c r="W31" s="6"/>
      <c r="X31" s="6">
        <v>11</v>
      </c>
      <c r="Y31" s="6">
        <v>11</v>
      </c>
      <c r="Z31" s="6">
        <v>11</v>
      </c>
      <c r="AA31" s="6"/>
      <c r="AB31" s="24">
        <v>11</v>
      </c>
      <c r="AC31" s="6">
        <v>11</v>
      </c>
      <c r="AD31" s="6"/>
      <c r="AE31" s="6"/>
      <c r="AF31" s="6">
        <v>11</v>
      </c>
      <c r="AG31" s="6">
        <v>11</v>
      </c>
      <c r="AH31" s="2">
        <f t="shared" si="0"/>
        <v>184</v>
      </c>
    </row>
    <row r="32" spans="1:41" ht="25" customHeight="1" x14ac:dyDescent="0.6">
      <c r="A32" s="10" t="s">
        <v>28</v>
      </c>
      <c r="B32" s="10" t="s">
        <v>14</v>
      </c>
      <c r="C32" s="6"/>
      <c r="D32" s="6">
        <v>11</v>
      </c>
      <c r="E32" s="6">
        <v>11</v>
      </c>
      <c r="F32" s="6"/>
      <c r="G32" s="6"/>
      <c r="H32" s="6">
        <v>11</v>
      </c>
      <c r="I32" s="6">
        <v>11</v>
      </c>
      <c r="J32" s="6"/>
      <c r="K32" s="6"/>
      <c r="L32" s="6">
        <v>11</v>
      </c>
      <c r="M32" s="6">
        <v>11</v>
      </c>
      <c r="N32" s="6"/>
      <c r="O32" s="6"/>
      <c r="P32" s="6">
        <v>11</v>
      </c>
      <c r="Q32" s="6">
        <v>11</v>
      </c>
      <c r="R32" s="6"/>
      <c r="S32" s="6"/>
      <c r="T32" s="6">
        <v>11</v>
      </c>
      <c r="U32" s="6">
        <v>11</v>
      </c>
      <c r="V32" s="6"/>
      <c r="W32" s="24"/>
      <c r="X32" s="24">
        <v>11</v>
      </c>
      <c r="Y32" s="6">
        <v>11</v>
      </c>
      <c r="Z32" s="6"/>
      <c r="AA32" s="6"/>
      <c r="AB32" s="6">
        <v>11</v>
      </c>
      <c r="AC32" s="6">
        <v>11</v>
      </c>
      <c r="AD32" s="6"/>
      <c r="AE32" s="6"/>
      <c r="AF32" s="6">
        <v>11</v>
      </c>
      <c r="AG32" s="6">
        <v>11</v>
      </c>
      <c r="AH32" s="2">
        <f>SUM(C32:AG32)</f>
        <v>176</v>
      </c>
    </row>
    <row r="33" spans="1:34" ht="25" customHeight="1" x14ac:dyDescent="0.6">
      <c r="A33" s="1" t="s">
        <v>35</v>
      </c>
      <c r="B33" s="1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2"/>
    </row>
    <row r="34" spans="1:34" ht="25" customHeight="1" x14ac:dyDescent="0.6">
      <c r="A34" s="10" t="s">
        <v>12</v>
      </c>
      <c r="B34" s="10" t="s">
        <v>6</v>
      </c>
      <c r="C34" s="6">
        <v>8</v>
      </c>
      <c r="D34" s="6">
        <v>8</v>
      </c>
      <c r="E34" s="6">
        <v>8</v>
      </c>
      <c r="F34" s="12" t="s">
        <v>74</v>
      </c>
      <c r="G34" s="6"/>
      <c r="H34" s="6">
        <v>8</v>
      </c>
      <c r="I34" s="6">
        <v>8</v>
      </c>
      <c r="J34" s="12" t="s">
        <v>74</v>
      </c>
      <c r="K34" s="6">
        <v>8</v>
      </c>
      <c r="L34" s="6">
        <v>8</v>
      </c>
      <c r="M34" s="6">
        <v>5</v>
      </c>
      <c r="N34" s="6"/>
      <c r="O34" s="6">
        <v>8</v>
      </c>
      <c r="P34" s="6">
        <v>8</v>
      </c>
      <c r="Q34" s="6">
        <v>8</v>
      </c>
      <c r="R34" s="6">
        <v>8</v>
      </c>
      <c r="S34" s="6">
        <v>8</v>
      </c>
      <c r="T34" s="6">
        <v>5</v>
      </c>
      <c r="U34" s="6"/>
      <c r="V34" s="6">
        <v>8</v>
      </c>
      <c r="W34" s="6">
        <v>8</v>
      </c>
      <c r="X34" s="6">
        <v>8</v>
      </c>
      <c r="Y34" s="6">
        <v>8</v>
      </c>
      <c r="Z34" s="6">
        <v>8</v>
      </c>
      <c r="AA34" s="6">
        <v>5</v>
      </c>
      <c r="AB34" s="6"/>
      <c r="AC34" s="6">
        <v>8</v>
      </c>
      <c r="AD34" s="6">
        <v>8</v>
      </c>
      <c r="AE34" s="6">
        <v>8</v>
      </c>
      <c r="AF34" s="6">
        <v>8</v>
      </c>
      <c r="AG34" s="6">
        <v>8</v>
      </c>
      <c r="AH34" s="2">
        <f t="shared" si="0"/>
        <v>191</v>
      </c>
    </row>
    <row r="35" spans="1:34" ht="25" customHeight="1" x14ac:dyDescent="0.6">
      <c r="A35" s="10" t="s">
        <v>8</v>
      </c>
      <c r="B35" s="10" t="s">
        <v>6</v>
      </c>
      <c r="C35" s="8" t="s">
        <v>11</v>
      </c>
      <c r="D35" s="8" t="s">
        <v>11</v>
      </c>
      <c r="E35" s="8" t="s">
        <v>11</v>
      </c>
      <c r="F35" s="8" t="s">
        <v>11</v>
      </c>
      <c r="G35" s="8" t="s">
        <v>11</v>
      </c>
      <c r="H35" s="8" t="s">
        <v>11</v>
      </c>
      <c r="I35" s="8" t="s">
        <v>11</v>
      </c>
      <c r="J35" s="8" t="s">
        <v>11</v>
      </c>
      <c r="K35" s="8" t="s">
        <v>11</v>
      </c>
      <c r="L35" s="8" t="s">
        <v>11</v>
      </c>
      <c r="M35" s="6">
        <v>5</v>
      </c>
      <c r="N35" s="6"/>
      <c r="O35" s="6">
        <v>8</v>
      </c>
      <c r="P35" s="6">
        <v>8</v>
      </c>
      <c r="Q35" s="6">
        <v>8</v>
      </c>
      <c r="R35" s="6">
        <v>8</v>
      </c>
      <c r="S35" s="6">
        <v>8</v>
      </c>
      <c r="T35" s="6">
        <v>5</v>
      </c>
      <c r="U35" s="6"/>
      <c r="V35" s="6">
        <v>5</v>
      </c>
      <c r="W35" s="6">
        <v>8</v>
      </c>
      <c r="X35" s="6">
        <v>8</v>
      </c>
      <c r="Y35" s="6">
        <v>8</v>
      </c>
      <c r="Z35" s="6">
        <v>8</v>
      </c>
      <c r="AA35" s="6">
        <v>5</v>
      </c>
      <c r="AB35" s="6"/>
      <c r="AC35" s="6">
        <v>8</v>
      </c>
      <c r="AD35" s="6">
        <v>8</v>
      </c>
      <c r="AE35" s="6">
        <v>8</v>
      </c>
      <c r="AF35" s="6">
        <v>8</v>
      </c>
      <c r="AG35" s="6">
        <v>8</v>
      </c>
      <c r="AH35" s="2">
        <f t="shared" si="0"/>
        <v>132</v>
      </c>
    </row>
    <row r="36" spans="1:34" ht="25" customHeight="1" x14ac:dyDescent="0.6">
      <c r="A36" s="10" t="s">
        <v>9</v>
      </c>
      <c r="B36" s="10" t="s">
        <v>6</v>
      </c>
      <c r="C36" s="6">
        <v>8</v>
      </c>
      <c r="D36" s="6">
        <v>8</v>
      </c>
      <c r="E36" s="6">
        <v>8</v>
      </c>
      <c r="F36" s="6">
        <v>5</v>
      </c>
      <c r="G36" s="6"/>
      <c r="H36" s="6">
        <v>8</v>
      </c>
      <c r="I36" s="6">
        <v>8</v>
      </c>
      <c r="J36" s="12" t="s">
        <v>74</v>
      </c>
      <c r="K36" s="6">
        <v>8</v>
      </c>
      <c r="L36" s="6">
        <v>8</v>
      </c>
      <c r="M36" s="6">
        <v>5</v>
      </c>
      <c r="N36" s="6"/>
      <c r="O36" s="6">
        <v>8</v>
      </c>
      <c r="P36" s="6">
        <v>8</v>
      </c>
      <c r="Q36" s="6">
        <v>8</v>
      </c>
      <c r="R36" s="6">
        <v>8</v>
      </c>
      <c r="S36" s="6">
        <v>8</v>
      </c>
      <c r="T36" s="12" t="s">
        <v>74</v>
      </c>
      <c r="U36" s="6"/>
      <c r="V36" s="6">
        <v>8</v>
      </c>
      <c r="W36" s="6">
        <v>8</v>
      </c>
      <c r="X36" s="6">
        <v>8</v>
      </c>
      <c r="Y36" s="6">
        <v>8</v>
      </c>
      <c r="Z36" s="6">
        <v>8</v>
      </c>
      <c r="AA36" s="6">
        <v>5</v>
      </c>
      <c r="AB36" s="6"/>
      <c r="AC36" s="6">
        <v>8</v>
      </c>
      <c r="AD36" s="6">
        <v>8</v>
      </c>
      <c r="AE36" s="6">
        <v>8</v>
      </c>
      <c r="AF36" s="8" t="s">
        <v>11</v>
      </c>
      <c r="AG36" s="8" t="s">
        <v>11</v>
      </c>
      <c r="AH36" s="2">
        <f t="shared" si="0"/>
        <v>175</v>
      </c>
    </row>
    <row r="37" spans="1:34" ht="25" customHeight="1" x14ac:dyDescent="0.6">
      <c r="A37" s="10" t="s">
        <v>7</v>
      </c>
      <c r="B37" s="10" t="s">
        <v>6</v>
      </c>
      <c r="C37" s="6">
        <v>8</v>
      </c>
      <c r="D37" s="6">
        <v>8</v>
      </c>
      <c r="E37" s="6">
        <v>8</v>
      </c>
      <c r="F37" s="6">
        <v>5</v>
      </c>
      <c r="G37" s="6"/>
      <c r="H37" s="6">
        <v>8</v>
      </c>
      <c r="I37" s="6">
        <v>8</v>
      </c>
      <c r="J37" s="12" t="s">
        <v>74</v>
      </c>
      <c r="K37" s="6">
        <v>8</v>
      </c>
      <c r="L37" s="6">
        <v>8</v>
      </c>
      <c r="M37" s="6">
        <v>5</v>
      </c>
      <c r="N37" s="6"/>
      <c r="O37" s="6">
        <v>8</v>
      </c>
      <c r="P37" s="6">
        <v>8</v>
      </c>
      <c r="Q37" s="6">
        <v>8</v>
      </c>
      <c r="R37" s="6">
        <v>8</v>
      </c>
      <c r="S37" s="6">
        <v>8</v>
      </c>
      <c r="T37" s="6">
        <v>5</v>
      </c>
      <c r="U37" s="6"/>
      <c r="V37" s="6">
        <v>8</v>
      </c>
      <c r="W37" s="6">
        <v>8</v>
      </c>
      <c r="X37" s="6">
        <v>8</v>
      </c>
      <c r="Y37" s="6">
        <v>8</v>
      </c>
      <c r="Z37" s="6">
        <v>8</v>
      </c>
      <c r="AA37" s="6">
        <v>5</v>
      </c>
      <c r="AB37" s="6"/>
      <c r="AC37" s="6">
        <v>8</v>
      </c>
      <c r="AD37" s="6">
        <v>8</v>
      </c>
      <c r="AE37" s="6">
        <v>8</v>
      </c>
      <c r="AF37" s="6">
        <v>8</v>
      </c>
      <c r="AG37" s="6">
        <v>8</v>
      </c>
      <c r="AH37" s="2">
        <f t="shared" si="0"/>
        <v>196</v>
      </c>
    </row>
    <row r="38" spans="1:34" ht="25" customHeight="1" x14ac:dyDescent="0.6">
      <c r="A38" s="10" t="s">
        <v>90</v>
      </c>
      <c r="B38" s="10" t="s">
        <v>6</v>
      </c>
      <c r="C38" s="6"/>
      <c r="D38" s="6"/>
      <c r="E38" s="6"/>
      <c r="F38" s="6"/>
      <c r="G38" s="6"/>
      <c r="H38" s="6">
        <v>8</v>
      </c>
      <c r="I38" s="6">
        <v>8</v>
      </c>
      <c r="J38" s="12" t="s">
        <v>74</v>
      </c>
      <c r="K38" s="6">
        <v>8</v>
      </c>
      <c r="L38" s="6">
        <v>8</v>
      </c>
      <c r="M38" s="12" t="s">
        <v>74</v>
      </c>
      <c r="N38" s="6"/>
      <c r="O38" s="6">
        <v>8</v>
      </c>
      <c r="P38" s="6">
        <v>8</v>
      </c>
      <c r="Q38" s="6">
        <v>8</v>
      </c>
      <c r="R38" s="6">
        <v>8</v>
      </c>
      <c r="S38" s="6">
        <v>8</v>
      </c>
      <c r="T38" s="12" t="s">
        <v>74</v>
      </c>
      <c r="U38" s="6"/>
      <c r="V38" s="6">
        <v>8</v>
      </c>
      <c r="W38" s="6">
        <v>8</v>
      </c>
      <c r="X38" s="6">
        <v>8</v>
      </c>
      <c r="Y38" s="6">
        <v>8</v>
      </c>
      <c r="Z38" s="6">
        <v>8</v>
      </c>
      <c r="AA38" s="6">
        <v>5</v>
      </c>
      <c r="AB38" s="6"/>
      <c r="AC38" s="6">
        <v>8</v>
      </c>
      <c r="AD38" s="6">
        <v>8</v>
      </c>
      <c r="AE38" s="6">
        <v>8</v>
      </c>
      <c r="AF38" s="6" t="s">
        <v>66</v>
      </c>
      <c r="AG38" s="6" t="s">
        <v>66</v>
      </c>
      <c r="AH38" s="2">
        <f>SUM(C38:AG38)</f>
        <v>141</v>
      </c>
    </row>
    <row r="39" spans="1:34" ht="25" customHeight="1" x14ac:dyDescent="0.6">
      <c r="A39" s="10" t="s">
        <v>62</v>
      </c>
      <c r="B39" s="10" t="s">
        <v>6</v>
      </c>
      <c r="C39" s="6">
        <v>8</v>
      </c>
      <c r="D39" s="6">
        <v>8</v>
      </c>
      <c r="E39" s="6">
        <v>8</v>
      </c>
      <c r="F39" s="6">
        <v>5</v>
      </c>
      <c r="G39" s="6"/>
      <c r="H39" s="6">
        <v>8</v>
      </c>
      <c r="I39" s="6">
        <v>8</v>
      </c>
      <c r="J39" s="12" t="s">
        <v>74</v>
      </c>
      <c r="K39" s="6">
        <v>8</v>
      </c>
      <c r="L39" s="6">
        <v>8</v>
      </c>
      <c r="M39" s="6" t="s">
        <v>89</v>
      </c>
      <c r="N39" s="6"/>
      <c r="O39" s="6">
        <v>8</v>
      </c>
      <c r="P39" s="6">
        <v>8</v>
      </c>
      <c r="Q39" s="6">
        <v>8</v>
      </c>
      <c r="R39" s="6">
        <v>8</v>
      </c>
      <c r="S39" s="6">
        <v>8</v>
      </c>
      <c r="T39" s="6">
        <v>5</v>
      </c>
      <c r="U39" s="6"/>
      <c r="V39" s="6">
        <v>8</v>
      </c>
      <c r="W39" s="6">
        <v>8</v>
      </c>
      <c r="X39" s="6">
        <v>8</v>
      </c>
      <c r="Y39" s="6">
        <v>8</v>
      </c>
      <c r="Z39" s="6">
        <v>8</v>
      </c>
      <c r="AA39" s="6">
        <v>5</v>
      </c>
      <c r="AB39" s="6"/>
      <c r="AC39" s="6">
        <v>8</v>
      </c>
      <c r="AD39" s="6">
        <v>8</v>
      </c>
      <c r="AE39" s="6">
        <v>8</v>
      </c>
      <c r="AF39" s="6">
        <v>8</v>
      </c>
      <c r="AG39" s="6">
        <v>8</v>
      </c>
      <c r="AH39" s="2">
        <f t="shared" si="0"/>
        <v>191</v>
      </c>
    </row>
    <row r="40" spans="1:34" ht="25" customHeight="1" x14ac:dyDescent="0.6">
      <c r="A40" s="10" t="s">
        <v>10</v>
      </c>
      <c r="B40" s="10" t="s">
        <v>44</v>
      </c>
      <c r="C40" s="6">
        <v>8</v>
      </c>
      <c r="D40" s="6">
        <v>8</v>
      </c>
      <c r="E40" s="6">
        <v>8</v>
      </c>
      <c r="F40" s="6">
        <v>5</v>
      </c>
      <c r="G40" s="6"/>
      <c r="H40" s="6">
        <v>8</v>
      </c>
      <c r="I40" s="6">
        <v>8</v>
      </c>
      <c r="J40" s="12" t="s">
        <v>74</v>
      </c>
      <c r="K40" s="6">
        <v>8</v>
      </c>
      <c r="L40" s="6">
        <v>8</v>
      </c>
      <c r="M40" s="12" t="s">
        <v>74</v>
      </c>
      <c r="N40" s="6"/>
      <c r="O40" s="6">
        <v>8</v>
      </c>
      <c r="P40" s="6">
        <v>8</v>
      </c>
      <c r="Q40" s="6">
        <v>8</v>
      </c>
      <c r="R40" s="6">
        <v>8</v>
      </c>
      <c r="S40" s="6">
        <v>8</v>
      </c>
      <c r="T40" s="12" t="s">
        <v>74</v>
      </c>
      <c r="U40" s="6"/>
      <c r="V40" s="6">
        <v>8</v>
      </c>
      <c r="W40" s="6">
        <v>8</v>
      </c>
      <c r="X40" s="6">
        <v>8</v>
      </c>
      <c r="Y40" s="6">
        <v>8</v>
      </c>
      <c r="Z40" s="6">
        <v>8</v>
      </c>
      <c r="AA40" s="6">
        <v>5</v>
      </c>
      <c r="AB40" s="6"/>
      <c r="AC40" s="6">
        <v>8</v>
      </c>
      <c r="AD40" s="6">
        <v>8</v>
      </c>
      <c r="AE40" s="6">
        <v>8</v>
      </c>
      <c r="AF40" s="6">
        <v>8</v>
      </c>
      <c r="AG40" s="6">
        <v>8</v>
      </c>
      <c r="AH40" s="2">
        <f t="shared" si="0"/>
        <v>186</v>
      </c>
    </row>
  </sheetData>
  <customSheetViews>
    <customSheetView guid="{4F012F30-D444-4BDC-A46D-4E093BC826A4}" showPageBreaks="1">
      <selection activeCell="C18" sqref="C18:AF18"/>
      <pageMargins left="0.7" right="0.7" top="0.75" bottom="0.75" header="0.3" footer="0.3"/>
      <pageSetup paperSize="9" orientation="portrait" r:id="rId1"/>
    </customSheetView>
    <customSheetView guid="{DA405C25-BFAD-40C2-8078-4938CB55E50C}" scale="70">
      <pane xSplit="2" ySplit="2" topLeftCell="C24" activePane="bottomRight" state="frozen"/>
      <selection pane="bottomRight" activeCell="C18" sqref="C18:AF18"/>
      <pageMargins left="0.7" right="0.7" top="0.75" bottom="0.75" header="0.3" footer="0.3"/>
      <pageSetup paperSize="9" orientation="portrait" r:id="rId2"/>
    </customSheetView>
    <customSheetView guid="{20FEDB4B-47F3-466C-A344-03AE32A4ADB6}" scale="70">
      <pane xSplit="2" ySplit="2" topLeftCell="C24" activePane="bottomRight" state="frozen"/>
      <selection pane="bottomRight" activeCell="C18" sqref="C18:AF18"/>
      <pageMargins left="0.7" right="0.7" top="0.75" bottom="0.75" header="0.3" footer="0.3"/>
      <pageSetup paperSize="9" orientation="portrait" r:id="rId3"/>
    </customSheetView>
  </customSheetViews>
  <phoneticPr fontId="4" type="noConversion"/>
  <pageMargins left="0.7" right="0.7" top="0.75" bottom="0.75" header="0.3" footer="0.3"/>
  <pageSetup paperSize="9"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9FDDA-BBD1-49CC-BA7B-4BAD697453CA}">
  <dimension ref="A1:AH43"/>
  <sheetViews>
    <sheetView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1" sqref="D11"/>
    </sheetView>
  </sheetViews>
  <sheetFormatPr defaultColWidth="9.15625" defaultRowHeight="15.6" x14ac:dyDescent="0.6"/>
  <cols>
    <col min="1" max="1" width="26.26171875" style="4" customWidth="1"/>
    <col min="2" max="2" width="32.83984375" style="4" customWidth="1"/>
    <col min="3" max="27" width="6.68359375" style="11" customWidth="1"/>
    <col min="28" max="28" width="8" style="11" customWidth="1"/>
    <col min="29" max="32" width="6.68359375" style="11" customWidth="1"/>
    <col min="33" max="16384" width="9.15625" style="4"/>
  </cols>
  <sheetData>
    <row r="1" spans="1:34" x14ac:dyDescent="0.6">
      <c r="B1" s="4" t="s">
        <v>45</v>
      </c>
      <c r="C1" s="11" t="s">
        <v>49</v>
      </c>
      <c r="D1" s="11" t="s">
        <v>50</v>
      </c>
      <c r="E1" s="11" t="s">
        <v>51</v>
      </c>
      <c r="F1" s="11" t="s">
        <v>52</v>
      </c>
      <c r="G1" s="11" t="s">
        <v>53</v>
      </c>
      <c r="H1" s="11" t="s">
        <v>47</v>
      </c>
      <c r="I1" s="11" t="s">
        <v>48</v>
      </c>
      <c r="J1" s="11" t="s">
        <v>49</v>
      </c>
      <c r="K1" s="11" t="s">
        <v>50</v>
      </c>
      <c r="L1" s="11" t="s">
        <v>51</v>
      </c>
      <c r="M1" s="11" t="s">
        <v>52</v>
      </c>
      <c r="N1" s="11" t="s">
        <v>53</v>
      </c>
      <c r="O1" s="11" t="s">
        <v>47</v>
      </c>
      <c r="P1" s="11" t="s">
        <v>48</v>
      </c>
      <c r="Q1" s="11" t="s">
        <v>49</v>
      </c>
      <c r="R1" s="11" t="s">
        <v>50</v>
      </c>
      <c r="S1" s="11" t="s">
        <v>51</v>
      </c>
      <c r="T1" s="11" t="s">
        <v>52</v>
      </c>
      <c r="U1" s="11" t="s">
        <v>53</v>
      </c>
      <c r="V1" s="11" t="s">
        <v>47</v>
      </c>
      <c r="W1" s="11" t="s">
        <v>48</v>
      </c>
      <c r="X1" s="11" t="s">
        <v>49</v>
      </c>
      <c r="Y1" s="11" t="s">
        <v>50</v>
      </c>
      <c r="Z1" s="11" t="s">
        <v>51</v>
      </c>
      <c r="AA1" s="11" t="s">
        <v>52</v>
      </c>
      <c r="AB1" s="11" t="s">
        <v>53</v>
      </c>
      <c r="AC1" s="11" t="s">
        <v>47</v>
      </c>
      <c r="AD1" s="11" t="s">
        <v>48</v>
      </c>
      <c r="AE1" s="11" t="s">
        <v>49</v>
      </c>
      <c r="AF1" s="11" t="s">
        <v>50</v>
      </c>
    </row>
    <row r="2" spans="1:34" ht="25" customHeight="1" x14ac:dyDescent="0.6">
      <c r="A2" s="1" t="s">
        <v>38</v>
      </c>
      <c r="B2" s="1" t="s">
        <v>43</v>
      </c>
      <c r="C2" s="3">
        <v>45017</v>
      </c>
      <c r="D2" s="3">
        <v>45018</v>
      </c>
      <c r="E2" s="3">
        <v>45019</v>
      </c>
      <c r="F2" s="3">
        <v>45020</v>
      </c>
      <c r="G2" s="3">
        <v>45021</v>
      </c>
      <c r="H2" s="3">
        <v>45022</v>
      </c>
      <c r="I2" s="3">
        <v>45023</v>
      </c>
      <c r="J2" s="3">
        <v>45024</v>
      </c>
      <c r="K2" s="3">
        <v>45025</v>
      </c>
      <c r="L2" s="3">
        <v>45026</v>
      </c>
      <c r="M2" s="3">
        <v>45027</v>
      </c>
      <c r="N2" s="3">
        <v>45028</v>
      </c>
      <c r="O2" s="3">
        <v>45029</v>
      </c>
      <c r="P2" s="3">
        <v>45030</v>
      </c>
      <c r="Q2" s="3">
        <v>45031</v>
      </c>
      <c r="R2" s="3">
        <v>45032</v>
      </c>
      <c r="S2" s="3">
        <v>45033</v>
      </c>
      <c r="T2" s="3">
        <v>45034</v>
      </c>
      <c r="U2" s="3">
        <v>45035</v>
      </c>
      <c r="V2" s="3">
        <v>45036</v>
      </c>
      <c r="W2" s="3">
        <v>45037</v>
      </c>
      <c r="X2" s="3">
        <v>45038</v>
      </c>
      <c r="Y2" s="3">
        <v>45039</v>
      </c>
      <c r="Z2" s="3">
        <v>45040</v>
      </c>
      <c r="AA2" s="3">
        <v>45041</v>
      </c>
      <c r="AB2" s="3">
        <v>45042</v>
      </c>
      <c r="AC2" s="3">
        <v>45043</v>
      </c>
      <c r="AD2" s="3">
        <v>45044</v>
      </c>
      <c r="AE2" s="3">
        <v>45045</v>
      </c>
      <c r="AF2" s="3">
        <v>45046</v>
      </c>
      <c r="AG2" s="2" t="s">
        <v>37</v>
      </c>
    </row>
    <row r="3" spans="1:34" ht="25" customHeight="1" x14ac:dyDescent="0.6">
      <c r="A3" s="5" t="s">
        <v>39</v>
      </c>
      <c r="B3" s="5" t="s">
        <v>0</v>
      </c>
      <c r="C3" s="6">
        <v>5</v>
      </c>
      <c r="D3" s="6"/>
      <c r="E3" s="6">
        <v>8</v>
      </c>
      <c r="F3" s="6">
        <v>8</v>
      </c>
      <c r="G3" s="6">
        <v>8</v>
      </c>
      <c r="H3" s="6">
        <v>8</v>
      </c>
      <c r="I3" s="6">
        <v>8</v>
      </c>
      <c r="J3" s="12" t="s">
        <v>74</v>
      </c>
      <c r="K3" s="6"/>
      <c r="L3" s="6">
        <v>8</v>
      </c>
      <c r="M3" s="6">
        <v>8</v>
      </c>
      <c r="N3" s="6">
        <v>8</v>
      </c>
      <c r="O3" s="6">
        <v>8</v>
      </c>
      <c r="P3" s="12" t="s">
        <v>71</v>
      </c>
      <c r="Q3" s="6">
        <v>5</v>
      </c>
      <c r="R3" s="6"/>
      <c r="S3" s="6">
        <v>8</v>
      </c>
      <c r="T3" s="6">
        <v>8</v>
      </c>
      <c r="U3" s="6">
        <v>8</v>
      </c>
      <c r="V3" s="6">
        <v>8</v>
      </c>
      <c r="W3" s="12" t="s">
        <v>102</v>
      </c>
      <c r="X3" s="12" t="s">
        <v>74</v>
      </c>
      <c r="Y3" s="6"/>
      <c r="Z3" s="6">
        <v>8</v>
      </c>
      <c r="AA3" s="6">
        <v>8</v>
      </c>
      <c r="AB3" s="6">
        <v>8</v>
      </c>
      <c r="AC3" s="6">
        <v>7</v>
      </c>
      <c r="AD3" s="6">
        <v>8</v>
      </c>
      <c r="AE3" s="6">
        <v>5</v>
      </c>
      <c r="AF3" s="6"/>
      <c r="AG3" s="2">
        <f>SUM(C3:AF3)+4</f>
        <v>162</v>
      </c>
      <c r="AH3" s="13"/>
    </row>
    <row r="4" spans="1:34" ht="25" customHeight="1" x14ac:dyDescent="0.6">
      <c r="A4" s="5" t="s">
        <v>1</v>
      </c>
      <c r="B4" s="5" t="s">
        <v>2</v>
      </c>
      <c r="C4" s="12" t="s">
        <v>74</v>
      </c>
      <c r="D4" s="6"/>
      <c r="E4" s="6">
        <v>8</v>
      </c>
      <c r="F4" s="6">
        <v>8</v>
      </c>
      <c r="G4" s="6">
        <v>8</v>
      </c>
      <c r="H4" s="14" t="s">
        <v>63</v>
      </c>
      <c r="I4" s="14" t="s">
        <v>63</v>
      </c>
      <c r="J4" s="14" t="s">
        <v>63</v>
      </c>
      <c r="K4" s="14" t="s">
        <v>63</v>
      </c>
      <c r="L4" s="14" t="s">
        <v>63</v>
      </c>
      <c r="M4" s="14" t="s">
        <v>63</v>
      </c>
      <c r="N4" s="14" t="s">
        <v>63</v>
      </c>
      <c r="O4" s="14" t="s">
        <v>63</v>
      </c>
      <c r="P4" s="14" t="s">
        <v>63</v>
      </c>
      <c r="Q4" s="14" t="s">
        <v>63</v>
      </c>
      <c r="R4" s="14" t="s">
        <v>63</v>
      </c>
      <c r="S4" s="14" t="s">
        <v>63</v>
      </c>
      <c r="T4" s="14" t="s">
        <v>63</v>
      </c>
      <c r="U4" s="14" t="s">
        <v>63</v>
      </c>
      <c r="V4" s="6">
        <v>8</v>
      </c>
      <c r="W4" s="12" t="s">
        <v>74</v>
      </c>
      <c r="X4" s="6">
        <v>5</v>
      </c>
      <c r="Y4" s="6"/>
      <c r="Z4" s="6">
        <v>8</v>
      </c>
      <c r="AA4" s="6">
        <v>8</v>
      </c>
      <c r="AB4" s="6">
        <v>8</v>
      </c>
      <c r="AC4" s="6">
        <v>8</v>
      </c>
      <c r="AD4" s="6">
        <v>8</v>
      </c>
      <c r="AE4" s="12" t="s">
        <v>74</v>
      </c>
      <c r="AF4" s="6"/>
      <c r="AG4" s="2">
        <f>SUM(C4:AF4)</f>
        <v>77</v>
      </c>
    </row>
    <row r="5" spans="1:34" ht="25" customHeight="1" x14ac:dyDescent="0.6">
      <c r="A5" s="5" t="s">
        <v>23</v>
      </c>
      <c r="B5" s="5" t="s">
        <v>46</v>
      </c>
      <c r="C5" s="6">
        <v>6</v>
      </c>
      <c r="D5" s="6"/>
      <c r="E5" s="6">
        <v>8</v>
      </c>
      <c r="F5" s="6">
        <v>8</v>
      </c>
      <c r="G5" s="6">
        <v>8</v>
      </c>
      <c r="H5" s="6">
        <v>8</v>
      </c>
      <c r="I5" s="6">
        <v>8</v>
      </c>
      <c r="J5" s="6">
        <v>7</v>
      </c>
      <c r="K5" s="6"/>
      <c r="L5" s="6">
        <v>10</v>
      </c>
      <c r="M5" s="6">
        <v>11</v>
      </c>
      <c r="N5" s="6">
        <v>10</v>
      </c>
      <c r="O5" s="6">
        <v>9</v>
      </c>
      <c r="P5" s="6">
        <v>9</v>
      </c>
      <c r="Q5" s="6">
        <v>7</v>
      </c>
      <c r="R5" s="6"/>
      <c r="S5" s="6">
        <v>11</v>
      </c>
      <c r="T5" s="6">
        <v>11</v>
      </c>
      <c r="U5" s="6">
        <v>11</v>
      </c>
      <c r="V5" s="6">
        <v>8</v>
      </c>
      <c r="W5" s="12" t="s">
        <v>74</v>
      </c>
      <c r="X5" s="12" t="s">
        <v>74</v>
      </c>
      <c r="Y5" s="6"/>
      <c r="Z5" s="6">
        <v>8</v>
      </c>
      <c r="AA5" s="6">
        <v>8</v>
      </c>
      <c r="AB5" s="6">
        <v>8</v>
      </c>
      <c r="AC5" s="6">
        <v>8</v>
      </c>
      <c r="AD5" s="6">
        <v>8</v>
      </c>
      <c r="AE5" s="6">
        <v>5</v>
      </c>
      <c r="AF5" s="6"/>
      <c r="AG5" s="2">
        <f t="shared" ref="AG5:AG41" si="0">SUM(C5:AF5)</f>
        <v>195</v>
      </c>
    </row>
    <row r="6" spans="1:34" ht="25" customHeight="1" x14ac:dyDescent="0.6">
      <c r="A6" s="5" t="s">
        <v>91</v>
      </c>
      <c r="B6" s="5" t="s">
        <v>4</v>
      </c>
      <c r="C6" s="12" t="s">
        <v>74</v>
      </c>
      <c r="D6" s="6"/>
      <c r="E6" s="6">
        <v>8</v>
      </c>
      <c r="F6" s="6">
        <v>8</v>
      </c>
      <c r="G6" s="6">
        <v>8</v>
      </c>
      <c r="H6" s="6">
        <v>8</v>
      </c>
      <c r="I6" s="6">
        <v>8</v>
      </c>
      <c r="J6" s="6">
        <v>5</v>
      </c>
      <c r="K6" s="6"/>
      <c r="L6" s="6">
        <v>8</v>
      </c>
      <c r="M6" s="6">
        <v>8</v>
      </c>
      <c r="N6" s="6">
        <v>8</v>
      </c>
      <c r="O6" s="6">
        <v>8</v>
      </c>
      <c r="P6" s="6">
        <v>8</v>
      </c>
      <c r="Q6" s="12" t="s">
        <v>74</v>
      </c>
      <c r="R6" s="6"/>
      <c r="S6" s="6">
        <v>8</v>
      </c>
      <c r="T6" s="6">
        <v>8</v>
      </c>
      <c r="U6" s="6">
        <v>8</v>
      </c>
      <c r="V6" s="6">
        <v>8</v>
      </c>
      <c r="W6" s="12" t="s">
        <v>74</v>
      </c>
      <c r="X6" s="6">
        <v>5</v>
      </c>
      <c r="Y6" s="6"/>
      <c r="Z6" s="6">
        <v>8</v>
      </c>
      <c r="AA6" s="6">
        <v>8</v>
      </c>
      <c r="AB6" s="6">
        <v>8</v>
      </c>
      <c r="AC6" s="6">
        <v>8</v>
      </c>
      <c r="AD6" s="6">
        <v>8</v>
      </c>
      <c r="AE6" s="12" t="s">
        <v>74</v>
      </c>
      <c r="AF6" s="6"/>
      <c r="AG6" s="2">
        <f t="shared" si="0"/>
        <v>162</v>
      </c>
    </row>
    <row r="7" spans="1:34" ht="25" customHeight="1" x14ac:dyDescent="0.6">
      <c r="A7" s="1" t="s">
        <v>34</v>
      </c>
      <c r="B7" s="1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2">
        <f t="shared" si="0"/>
        <v>0</v>
      </c>
    </row>
    <row r="8" spans="1:34" ht="25" customHeight="1" x14ac:dyDescent="0.6">
      <c r="A8" s="5" t="s">
        <v>15</v>
      </c>
      <c r="B8" s="5" t="s">
        <v>33</v>
      </c>
      <c r="C8" s="6">
        <v>11</v>
      </c>
      <c r="D8" s="6">
        <v>11</v>
      </c>
      <c r="E8" s="6"/>
      <c r="F8" s="6"/>
      <c r="G8" s="6">
        <v>11</v>
      </c>
      <c r="H8" s="6">
        <v>11</v>
      </c>
      <c r="I8" s="6"/>
      <c r="J8" s="6"/>
      <c r="K8" s="6">
        <v>11</v>
      </c>
      <c r="L8" s="6">
        <v>11</v>
      </c>
      <c r="M8" s="6"/>
      <c r="N8" s="6"/>
      <c r="O8" s="6">
        <v>11</v>
      </c>
      <c r="P8" s="6">
        <v>11</v>
      </c>
      <c r="Q8" s="6"/>
      <c r="R8" s="6"/>
      <c r="S8" s="6">
        <v>11</v>
      </c>
      <c r="T8" s="6">
        <v>11</v>
      </c>
      <c r="U8" s="6"/>
      <c r="V8" s="6"/>
      <c r="W8" s="6">
        <v>11</v>
      </c>
      <c r="X8" s="6">
        <v>11</v>
      </c>
      <c r="Y8" s="6"/>
      <c r="Z8" s="6"/>
      <c r="AA8" s="6">
        <v>11</v>
      </c>
      <c r="AB8" s="6">
        <v>11</v>
      </c>
      <c r="AC8" s="6"/>
      <c r="AD8" s="6"/>
      <c r="AE8" s="6">
        <v>11</v>
      </c>
      <c r="AF8" s="6">
        <v>11</v>
      </c>
      <c r="AG8" s="2">
        <f t="shared" si="0"/>
        <v>176</v>
      </c>
    </row>
    <row r="9" spans="1:34" ht="25" customHeight="1" x14ac:dyDescent="0.6">
      <c r="A9" s="10" t="s">
        <v>16</v>
      </c>
      <c r="B9" s="10" t="s">
        <v>14</v>
      </c>
      <c r="C9" s="6">
        <v>11</v>
      </c>
      <c r="D9" s="6">
        <v>11</v>
      </c>
      <c r="E9" s="6"/>
      <c r="F9" s="6"/>
      <c r="G9" s="6">
        <v>11</v>
      </c>
      <c r="H9" s="6">
        <v>11</v>
      </c>
      <c r="I9" s="6"/>
      <c r="J9" s="6"/>
      <c r="K9" s="6">
        <v>11</v>
      </c>
      <c r="L9" s="6">
        <v>11</v>
      </c>
      <c r="M9" s="6"/>
      <c r="N9" s="6"/>
      <c r="O9" s="6">
        <v>11</v>
      </c>
      <c r="P9" s="6">
        <v>11</v>
      </c>
      <c r="Q9" s="6"/>
      <c r="R9" s="6"/>
      <c r="S9" s="14" t="s">
        <v>63</v>
      </c>
      <c r="T9" s="14" t="s">
        <v>63</v>
      </c>
      <c r="U9" s="14" t="s">
        <v>63</v>
      </c>
      <c r="V9" s="14" t="s">
        <v>63</v>
      </c>
      <c r="W9" s="14" t="s">
        <v>63</v>
      </c>
      <c r="X9" s="14" t="s">
        <v>63</v>
      </c>
      <c r="Y9" s="14" t="s">
        <v>63</v>
      </c>
      <c r="Z9" s="14" t="s">
        <v>63</v>
      </c>
      <c r="AA9" s="14" t="s">
        <v>63</v>
      </c>
      <c r="AB9" s="14" t="s">
        <v>63</v>
      </c>
      <c r="AC9" s="14" t="s">
        <v>63</v>
      </c>
      <c r="AD9" s="14" t="s">
        <v>63</v>
      </c>
      <c r="AE9" s="14" t="s">
        <v>63</v>
      </c>
      <c r="AF9" s="14" t="s">
        <v>63</v>
      </c>
      <c r="AG9" s="2">
        <f t="shared" si="0"/>
        <v>88</v>
      </c>
    </row>
    <row r="10" spans="1:34" ht="25" customHeight="1" x14ac:dyDescent="0.6">
      <c r="A10" s="10" t="s">
        <v>17</v>
      </c>
      <c r="B10" s="10" t="s">
        <v>14</v>
      </c>
      <c r="C10" s="6">
        <v>11</v>
      </c>
      <c r="D10" s="6">
        <v>11</v>
      </c>
      <c r="E10" s="6"/>
      <c r="F10" s="6"/>
      <c r="G10" s="6">
        <v>11</v>
      </c>
      <c r="H10" s="6">
        <v>11</v>
      </c>
      <c r="I10" s="6"/>
      <c r="J10" s="6"/>
      <c r="K10" s="6">
        <v>11</v>
      </c>
      <c r="L10" s="6">
        <v>11</v>
      </c>
      <c r="M10" s="6"/>
      <c r="N10" s="6"/>
      <c r="O10" s="6">
        <v>11</v>
      </c>
      <c r="P10" s="6">
        <v>11</v>
      </c>
      <c r="Q10" s="6"/>
      <c r="R10" s="6"/>
      <c r="S10" s="6">
        <v>11</v>
      </c>
      <c r="T10" s="6">
        <v>11</v>
      </c>
      <c r="U10" s="6"/>
      <c r="V10" s="6"/>
      <c r="W10" s="6">
        <v>11</v>
      </c>
      <c r="X10" s="6">
        <v>11</v>
      </c>
      <c r="Y10" s="24"/>
      <c r="Z10" s="6"/>
      <c r="AA10" s="6">
        <v>11</v>
      </c>
      <c r="AB10" s="6">
        <v>11</v>
      </c>
      <c r="AC10" s="6"/>
      <c r="AD10" s="6"/>
      <c r="AE10" s="6">
        <v>11</v>
      </c>
      <c r="AF10" s="6">
        <v>11</v>
      </c>
      <c r="AG10" s="2">
        <f t="shared" si="0"/>
        <v>176</v>
      </c>
    </row>
    <row r="11" spans="1:34" ht="25" customHeight="1" x14ac:dyDescent="0.6">
      <c r="A11" s="10" t="s">
        <v>88</v>
      </c>
      <c r="B11" s="10" t="s">
        <v>14</v>
      </c>
      <c r="C11" s="6">
        <v>11</v>
      </c>
      <c r="D11" s="12" t="s">
        <v>71</v>
      </c>
      <c r="E11" s="6"/>
      <c r="F11" s="6"/>
      <c r="G11" s="6">
        <v>11</v>
      </c>
      <c r="H11" s="6">
        <v>11</v>
      </c>
      <c r="I11" s="6"/>
      <c r="J11" s="6"/>
      <c r="K11" s="6">
        <v>11</v>
      </c>
      <c r="L11" s="6">
        <v>11</v>
      </c>
      <c r="M11" s="6"/>
      <c r="N11" s="6"/>
      <c r="O11" s="6">
        <v>11</v>
      </c>
      <c r="P11" s="6">
        <v>11</v>
      </c>
      <c r="Q11" s="6"/>
      <c r="R11" s="6"/>
      <c r="S11" s="12" t="s">
        <v>71</v>
      </c>
      <c r="T11" s="6">
        <v>11</v>
      </c>
      <c r="U11" s="6"/>
      <c r="V11" s="6"/>
      <c r="W11" s="6">
        <v>11</v>
      </c>
      <c r="X11" s="6">
        <v>11</v>
      </c>
      <c r="Y11" s="24"/>
      <c r="Z11" s="6"/>
      <c r="AA11" s="6">
        <v>11</v>
      </c>
      <c r="AB11" s="12" t="s">
        <v>71</v>
      </c>
      <c r="AC11" s="6"/>
      <c r="AD11" s="6"/>
      <c r="AE11" s="6">
        <v>11</v>
      </c>
      <c r="AF11" s="6">
        <v>11</v>
      </c>
      <c r="AG11" s="2">
        <f t="shared" si="0"/>
        <v>143</v>
      </c>
    </row>
    <row r="12" spans="1:34" ht="32.25" customHeight="1" x14ac:dyDescent="0.6">
      <c r="A12" s="10" t="s">
        <v>19</v>
      </c>
      <c r="B12" s="10" t="s">
        <v>14</v>
      </c>
      <c r="C12" s="6">
        <v>11</v>
      </c>
      <c r="D12" s="30" t="s">
        <v>72</v>
      </c>
      <c r="E12" s="6"/>
      <c r="F12" s="6"/>
      <c r="G12" s="6">
        <v>11</v>
      </c>
      <c r="H12" s="6">
        <v>11</v>
      </c>
      <c r="I12" s="6"/>
      <c r="J12" s="6"/>
      <c r="K12" s="6">
        <v>11</v>
      </c>
      <c r="L12" s="6">
        <v>11</v>
      </c>
      <c r="M12" s="6"/>
      <c r="N12" s="6"/>
      <c r="O12" s="6">
        <v>11</v>
      </c>
      <c r="P12" s="6">
        <v>11</v>
      </c>
      <c r="Q12" s="6"/>
      <c r="R12" s="6"/>
      <c r="S12" s="6">
        <v>11</v>
      </c>
      <c r="T12" s="6">
        <v>11</v>
      </c>
      <c r="U12" s="6"/>
      <c r="V12" s="6"/>
      <c r="W12" s="6">
        <v>11</v>
      </c>
      <c r="X12" s="6">
        <v>11</v>
      </c>
      <c r="Y12" s="6"/>
      <c r="Z12" s="6"/>
      <c r="AA12" s="6">
        <v>11</v>
      </c>
      <c r="AB12" s="6">
        <v>11</v>
      </c>
      <c r="AC12" s="6"/>
      <c r="AD12" s="6"/>
      <c r="AE12" s="6">
        <v>11</v>
      </c>
      <c r="AF12" s="6">
        <v>11</v>
      </c>
      <c r="AG12" s="2">
        <f t="shared" si="0"/>
        <v>165</v>
      </c>
    </row>
    <row r="13" spans="1:34" ht="25" customHeight="1" x14ac:dyDescent="0.6">
      <c r="A13" s="10" t="s">
        <v>21</v>
      </c>
      <c r="B13" s="10" t="s">
        <v>14</v>
      </c>
      <c r="C13" s="6">
        <v>11</v>
      </c>
      <c r="D13" s="6">
        <v>11</v>
      </c>
      <c r="E13" s="6"/>
      <c r="F13" s="6"/>
      <c r="G13" s="6">
        <v>11</v>
      </c>
      <c r="H13" s="6">
        <v>11</v>
      </c>
      <c r="I13" s="6"/>
      <c r="J13" s="6"/>
      <c r="K13" s="6">
        <v>11</v>
      </c>
      <c r="L13" s="6">
        <v>11</v>
      </c>
      <c r="M13" s="6"/>
      <c r="N13" s="6"/>
      <c r="O13" s="6">
        <v>11</v>
      </c>
      <c r="P13" s="6">
        <v>11</v>
      </c>
      <c r="Q13" s="6"/>
      <c r="R13" s="6"/>
      <c r="S13" s="6">
        <v>11</v>
      </c>
      <c r="T13" s="6">
        <v>11</v>
      </c>
      <c r="U13" s="6"/>
      <c r="V13" s="6"/>
      <c r="W13" s="6">
        <v>11</v>
      </c>
      <c r="X13" s="6">
        <v>11</v>
      </c>
      <c r="Y13" s="6"/>
      <c r="Z13" s="6"/>
      <c r="AA13" s="6">
        <v>11</v>
      </c>
      <c r="AB13" s="6">
        <v>11</v>
      </c>
      <c r="AC13" s="6"/>
      <c r="AD13" s="6"/>
      <c r="AE13" s="6">
        <v>11</v>
      </c>
      <c r="AF13" s="6">
        <v>11</v>
      </c>
      <c r="AG13" s="2">
        <f t="shared" si="0"/>
        <v>176</v>
      </c>
    </row>
    <row r="14" spans="1:34" ht="25" customHeight="1" x14ac:dyDescent="0.6">
      <c r="A14" s="10" t="s">
        <v>60</v>
      </c>
      <c r="B14" s="10" t="s">
        <v>14</v>
      </c>
      <c r="C14" s="6">
        <v>11</v>
      </c>
      <c r="D14" s="6">
        <v>11</v>
      </c>
      <c r="E14" s="6"/>
      <c r="F14" s="15"/>
      <c r="G14" s="6">
        <v>11</v>
      </c>
      <c r="H14" s="6">
        <v>11</v>
      </c>
      <c r="I14" s="6"/>
      <c r="J14" s="6"/>
      <c r="K14" s="6">
        <v>11</v>
      </c>
      <c r="L14" s="6">
        <v>11</v>
      </c>
      <c r="M14" s="6"/>
      <c r="N14" s="6"/>
      <c r="O14" s="6">
        <v>10</v>
      </c>
      <c r="P14" s="6">
        <v>11</v>
      </c>
      <c r="Q14" s="6"/>
      <c r="R14" s="6"/>
      <c r="S14" s="6">
        <v>11</v>
      </c>
      <c r="T14" s="6">
        <v>11</v>
      </c>
      <c r="U14" s="6"/>
      <c r="V14" s="6"/>
      <c r="W14" s="6">
        <v>11</v>
      </c>
      <c r="X14" s="6">
        <v>11</v>
      </c>
      <c r="Y14" s="6"/>
      <c r="Z14" s="6"/>
      <c r="AA14" s="6">
        <v>11</v>
      </c>
      <c r="AB14" s="6">
        <v>11</v>
      </c>
      <c r="AC14" s="6"/>
      <c r="AD14" s="6"/>
      <c r="AE14" s="6">
        <v>11</v>
      </c>
      <c r="AF14" s="6">
        <v>11</v>
      </c>
      <c r="AG14" s="2">
        <f t="shared" si="0"/>
        <v>175</v>
      </c>
    </row>
    <row r="15" spans="1:34" ht="35.25" customHeight="1" x14ac:dyDescent="0.6">
      <c r="A15" s="10" t="s">
        <v>27</v>
      </c>
      <c r="B15" s="10" t="s">
        <v>14</v>
      </c>
      <c r="C15" s="6">
        <v>6</v>
      </c>
      <c r="D15" s="30" t="s">
        <v>72</v>
      </c>
      <c r="E15" s="6"/>
      <c r="F15" s="6"/>
      <c r="G15" s="6">
        <v>11</v>
      </c>
      <c r="H15" s="6">
        <v>11</v>
      </c>
      <c r="I15" s="6"/>
      <c r="J15" s="14">
        <v>10</v>
      </c>
      <c r="K15" s="6">
        <v>11</v>
      </c>
      <c r="L15" s="6">
        <v>11</v>
      </c>
      <c r="M15" s="6">
        <v>11</v>
      </c>
      <c r="N15" s="24"/>
      <c r="O15" s="6">
        <v>11</v>
      </c>
      <c r="P15" s="6">
        <v>11</v>
      </c>
      <c r="Q15" s="6"/>
      <c r="R15" s="6"/>
      <c r="S15" s="6">
        <v>11</v>
      </c>
      <c r="T15" s="6">
        <v>11</v>
      </c>
      <c r="U15" s="6"/>
      <c r="V15" s="6"/>
      <c r="W15" s="6">
        <v>11</v>
      </c>
      <c r="X15" s="6">
        <v>11</v>
      </c>
      <c r="Y15" s="6"/>
      <c r="Z15" s="6"/>
      <c r="AA15" s="6">
        <v>11</v>
      </c>
      <c r="AB15" s="6">
        <v>11</v>
      </c>
      <c r="AC15" s="6"/>
      <c r="AD15" s="6"/>
      <c r="AE15" s="6">
        <v>11</v>
      </c>
      <c r="AF15" s="6">
        <v>11</v>
      </c>
      <c r="AG15" s="2">
        <f t="shared" si="0"/>
        <v>181</v>
      </c>
    </row>
    <row r="16" spans="1:34" ht="25" customHeight="1" x14ac:dyDescent="0.6">
      <c r="A16" s="10" t="s">
        <v>22</v>
      </c>
      <c r="B16" s="10" t="s">
        <v>14</v>
      </c>
      <c r="C16" s="14" t="s">
        <v>63</v>
      </c>
      <c r="D16" s="14" t="s">
        <v>63</v>
      </c>
      <c r="E16" s="14" t="s">
        <v>63</v>
      </c>
      <c r="F16" s="14" t="s">
        <v>63</v>
      </c>
      <c r="G16" s="14" t="s">
        <v>63</v>
      </c>
      <c r="H16" s="14" t="s">
        <v>63</v>
      </c>
      <c r="I16" s="14" t="s">
        <v>63</v>
      </c>
      <c r="J16" s="14" t="s">
        <v>63</v>
      </c>
      <c r="K16" s="14" t="s">
        <v>63</v>
      </c>
      <c r="L16" s="6">
        <v>11</v>
      </c>
      <c r="M16" s="6"/>
      <c r="N16" s="6"/>
      <c r="O16" s="6">
        <v>11</v>
      </c>
      <c r="P16" s="6">
        <v>11</v>
      </c>
      <c r="Q16" s="6"/>
      <c r="R16" s="6"/>
      <c r="S16" s="12" t="s">
        <v>71</v>
      </c>
      <c r="T16" s="6">
        <v>11</v>
      </c>
      <c r="U16" s="6">
        <v>11</v>
      </c>
      <c r="V16" s="6"/>
      <c r="W16" s="6">
        <v>11</v>
      </c>
      <c r="X16" s="6">
        <v>11</v>
      </c>
      <c r="Y16" s="6"/>
      <c r="Z16" s="6"/>
      <c r="AA16" s="6">
        <v>8</v>
      </c>
      <c r="AB16" s="6">
        <v>11</v>
      </c>
      <c r="AC16" s="6"/>
      <c r="AD16" s="6"/>
      <c r="AE16" s="6">
        <v>11</v>
      </c>
      <c r="AF16" s="6">
        <v>11</v>
      </c>
      <c r="AG16" s="2">
        <f t="shared" si="0"/>
        <v>118</v>
      </c>
    </row>
    <row r="17" spans="1:34" ht="35.25" customHeight="1" x14ac:dyDescent="0.6">
      <c r="A17" s="10" t="s">
        <v>20</v>
      </c>
      <c r="B17" s="10" t="s">
        <v>14</v>
      </c>
      <c r="C17" s="6">
        <v>7</v>
      </c>
      <c r="D17" s="30" t="s">
        <v>72</v>
      </c>
      <c r="E17" s="6"/>
      <c r="F17" s="6"/>
      <c r="G17" s="6">
        <v>11</v>
      </c>
      <c r="H17" s="6">
        <v>11</v>
      </c>
      <c r="I17" s="6"/>
      <c r="J17" s="15"/>
      <c r="K17" s="6">
        <v>11</v>
      </c>
      <c r="L17" s="12" t="s">
        <v>71</v>
      </c>
      <c r="M17" s="6"/>
      <c r="N17" s="15"/>
      <c r="O17" s="6">
        <v>11</v>
      </c>
      <c r="P17" s="6">
        <v>11</v>
      </c>
      <c r="Q17" s="6"/>
      <c r="R17" s="6"/>
      <c r="S17" s="6">
        <v>11</v>
      </c>
      <c r="T17" s="6">
        <v>11</v>
      </c>
      <c r="U17" s="6"/>
      <c r="V17" s="6"/>
      <c r="W17" s="6">
        <v>11</v>
      </c>
      <c r="X17" s="6">
        <v>11</v>
      </c>
      <c r="Y17" s="6"/>
      <c r="Z17" s="6"/>
      <c r="AA17" s="6">
        <v>11</v>
      </c>
      <c r="AB17" s="6">
        <v>11</v>
      </c>
      <c r="AC17" s="6"/>
      <c r="AD17" s="6"/>
      <c r="AE17" s="6">
        <v>11</v>
      </c>
      <c r="AF17" s="6">
        <v>11</v>
      </c>
      <c r="AG17" s="2">
        <f t="shared" si="0"/>
        <v>150</v>
      </c>
    </row>
    <row r="18" spans="1:34" ht="25" customHeight="1" x14ac:dyDescent="0.6">
      <c r="A18" s="10" t="s">
        <v>13</v>
      </c>
      <c r="B18" s="10" t="s">
        <v>96</v>
      </c>
      <c r="C18" s="12" t="s">
        <v>71</v>
      </c>
      <c r="D18" s="6">
        <v>11</v>
      </c>
      <c r="E18" s="6"/>
      <c r="F18" s="6"/>
      <c r="G18" s="6">
        <v>11</v>
      </c>
      <c r="H18" s="6">
        <v>11</v>
      </c>
      <c r="I18" s="6"/>
      <c r="J18" s="6"/>
      <c r="K18" s="6">
        <v>11</v>
      </c>
      <c r="L18" s="6">
        <v>11</v>
      </c>
      <c r="M18" s="6"/>
      <c r="N18" s="6"/>
      <c r="O18" s="6">
        <v>11</v>
      </c>
      <c r="P18" s="6">
        <v>11</v>
      </c>
      <c r="Q18" s="6"/>
      <c r="R18" s="6"/>
      <c r="S18" s="6">
        <v>11</v>
      </c>
      <c r="T18" s="6">
        <v>11</v>
      </c>
      <c r="U18" s="6"/>
      <c r="V18" s="6"/>
      <c r="W18" s="12" t="s">
        <v>71</v>
      </c>
      <c r="X18" s="6">
        <v>11</v>
      </c>
      <c r="Y18" s="6"/>
      <c r="Z18" s="6"/>
      <c r="AA18" s="6">
        <v>11</v>
      </c>
      <c r="AB18" s="6">
        <v>11</v>
      </c>
      <c r="AC18" s="6"/>
      <c r="AD18" s="6"/>
      <c r="AE18" s="6">
        <v>11</v>
      </c>
      <c r="AF18" s="6">
        <v>11</v>
      </c>
      <c r="AG18" s="2">
        <f t="shared" si="0"/>
        <v>154</v>
      </c>
    </row>
    <row r="19" spans="1:34" ht="25" customHeight="1" x14ac:dyDescent="0.6">
      <c r="A19" s="1" t="s">
        <v>36</v>
      </c>
      <c r="B19" s="1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2">
        <f t="shared" si="0"/>
        <v>0</v>
      </c>
    </row>
    <row r="20" spans="1:34" ht="25" customHeight="1" x14ac:dyDescent="0.6">
      <c r="A20" s="5" t="s">
        <v>18</v>
      </c>
      <c r="B20" s="5" t="s">
        <v>33</v>
      </c>
      <c r="C20" s="6"/>
      <c r="D20" s="6"/>
      <c r="E20" s="6">
        <v>11</v>
      </c>
      <c r="F20" s="6">
        <v>11</v>
      </c>
      <c r="G20" s="6"/>
      <c r="H20" s="6"/>
      <c r="I20" s="6">
        <v>11</v>
      </c>
      <c r="J20" s="6">
        <v>11</v>
      </c>
      <c r="K20" s="6"/>
      <c r="L20" s="6"/>
      <c r="M20" s="6">
        <v>11</v>
      </c>
      <c r="N20" s="6">
        <v>11</v>
      </c>
      <c r="O20" s="6"/>
      <c r="P20" s="6"/>
      <c r="Q20" s="6">
        <v>11</v>
      </c>
      <c r="R20" s="6">
        <v>11</v>
      </c>
      <c r="S20" s="6"/>
      <c r="T20" s="6"/>
      <c r="U20" s="6">
        <v>11</v>
      </c>
      <c r="V20" s="6">
        <v>11</v>
      </c>
      <c r="W20" s="6"/>
      <c r="X20" s="6"/>
      <c r="Y20" s="6">
        <v>11</v>
      </c>
      <c r="Z20" s="6">
        <v>11</v>
      </c>
      <c r="AA20" s="6"/>
      <c r="AB20" s="6"/>
      <c r="AC20" s="6">
        <v>11</v>
      </c>
      <c r="AD20" s="6">
        <v>11</v>
      </c>
      <c r="AE20" s="6"/>
      <c r="AF20" s="6"/>
      <c r="AG20" s="2">
        <f t="shared" si="0"/>
        <v>154</v>
      </c>
      <c r="AH20" s="13"/>
    </row>
    <row r="21" spans="1:34" ht="25" customHeight="1" x14ac:dyDescent="0.6">
      <c r="A21" s="10" t="s">
        <v>24</v>
      </c>
      <c r="B21" s="10" t="s">
        <v>14</v>
      </c>
      <c r="C21" s="6"/>
      <c r="D21" s="6"/>
      <c r="E21" s="6">
        <v>11</v>
      </c>
      <c r="F21" s="6">
        <v>11</v>
      </c>
      <c r="G21" s="6"/>
      <c r="H21" s="6"/>
      <c r="I21" s="6">
        <v>11</v>
      </c>
      <c r="J21" s="6">
        <v>11</v>
      </c>
      <c r="K21" s="6"/>
      <c r="L21" s="14" t="s">
        <v>63</v>
      </c>
      <c r="M21" s="14" t="s">
        <v>63</v>
      </c>
      <c r="N21" s="14" t="s">
        <v>63</v>
      </c>
      <c r="O21" s="14" t="s">
        <v>63</v>
      </c>
      <c r="P21" s="14" t="s">
        <v>63</v>
      </c>
      <c r="Q21" s="14" t="s">
        <v>63</v>
      </c>
      <c r="R21" s="14" t="s">
        <v>63</v>
      </c>
      <c r="S21" s="14" t="s">
        <v>63</v>
      </c>
      <c r="T21" s="14" t="s">
        <v>63</v>
      </c>
      <c r="U21" s="14" t="s">
        <v>63</v>
      </c>
      <c r="V21" s="14" t="s">
        <v>63</v>
      </c>
      <c r="W21" s="14" t="s">
        <v>63</v>
      </c>
      <c r="X21" s="14" t="s">
        <v>63</v>
      </c>
      <c r="Y21" s="14" t="s">
        <v>63</v>
      </c>
      <c r="Z21" s="6">
        <v>11</v>
      </c>
      <c r="AA21" s="6"/>
      <c r="AB21" s="6"/>
      <c r="AC21" s="6">
        <v>11</v>
      </c>
      <c r="AD21" s="6">
        <v>11</v>
      </c>
      <c r="AE21" s="6"/>
      <c r="AF21" s="6"/>
      <c r="AG21" s="2">
        <f t="shared" si="0"/>
        <v>77</v>
      </c>
    </row>
    <row r="22" spans="1:34" ht="25" customHeight="1" x14ac:dyDescent="0.6">
      <c r="A22" s="10" t="s">
        <v>25</v>
      </c>
      <c r="B22" s="10" t="s">
        <v>96</v>
      </c>
      <c r="C22" s="6"/>
      <c r="D22" s="6"/>
      <c r="E22" s="6">
        <v>11</v>
      </c>
      <c r="F22" s="24">
        <v>11</v>
      </c>
      <c r="G22" s="24"/>
      <c r="H22" s="6"/>
      <c r="I22" s="6">
        <v>11</v>
      </c>
      <c r="J22" s="6">
        <v>11</v>
      </c>
      <c r="K22" s="6"/>
      <c r="L22" s="6"/>
      <c r="M22" s="6">
        <v>11</v>
      </c>
      <c r="N22" s="6">
        <v>9</v>
      </c>
      <c r="O22" s="6"/>
      <c r="P22" s="6"/>
      <c r="Q22" s="6">
        <v>10</v>
      </c>
      <c r="R22" s="6">
        <v>11</v>
      </c>
      <c r="S22" s="6"/>
      <c r="T22" s="6"/>
      <c r="U22" s="6">
        <v>11</v>
      </c>
      <c r="V22" s="6">
        <v>11</v>
      </c>
      <c r="W22" s="6"/>
      <c r="X22" s="6"/>
      <c r="Y22" s="6">
        <v>11</v>
      </c>
      <c r="Z22" s="6">
        <v>11</v>
      </c>
      <c r="AA22" s="6"/>
      <c r="AB22" s="6"/>
      <c r="AC22" s="6">
        <v>11</v>
      </c>
      <c r="AD22" s="6">
        <v>11</v>
      </c>
      <c r="AE22" s="6"/>
      <c r="AF22" s="6"/>
      <c r="AG22" s="2">
        <f t="shared" si="0"/>
        <v>151</v>
      </c>
    </row>
    <row r="23" spans="1:34" ht="25" customHeight="1" x14ac:dyDescent="0.6">
      <c r="A23" s="10" t="s">
        <v>84</v>
      </c>
      <c r="B23" s="10" t="s">
        <v>14</v>
      </c>
      <c r="C23" s="6"/>
      <c r="D23" s="6"/>
      <c r="E23" s="12" t="s">
        <v>42</v>
      </c>
      <c r="F23" s="6">
        <v>11</v>
      </c>
      <c r="G23" s="6"/>
      <c r="H23" s="6"/>
      <c r="I23" s="6">
        <v>11</v>
      </c>
      <c r="J23" s="6">
        <v>11</v>
      </c>
      <c r="K23" s="6"/>
      <c r="L23" s="6"/>
      <c r="M23" s="6">
        <v>11</v>
      </c>
      <c r="N23" s="6">
        <v>11</v>
      </c>
      <c r="O23" s="6"/>
      <c r="P23" s="6"/>
      <c r="Q23" s="6">
        <v>2</v>
      </c>
      <c r="R23" s="12" t="s">
        <v>71</v>
      </c>
      <c r="S23" s="6"/>
      <c r="T23" s="6"/>
      <c r="U23" s="58" t="s">
        <v>100</v>
      </c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60"/>
      <c r="AG23" s="2">
        <f t="shared" si="0"/>
        <v>57</v>
      </c>
    </row>
    <row r="24" spans="1:34" ht="25" customHeight="1" x14ac:dyDescent="0.6">
      <c r="A24" s="10" t="s">
        <v>68</v>
      </c>
      <c r="B24" s="10" t="s">
        <v>14</v>
      </c>
      <c r="C24" s="6"/>
      <c r="D24" s="6"/>
      <c r="E24" s="6">
        <v>11</v>
      </c>
      <c r="F24" s="6">
        <v>11</v>
      </c>
      <c r="G24" s="6"/>
      <c r="H24" s="6"/>
      <c r="I24" s="6">
        <v>11</v>
      </c>
      <c r="J24" s="6">
        <v>11</v>
      </c>
      <c r="K24" s="6"/>
      <c r="L24" s="6"/>
      <c r="M24" s="6">
        <v>11</v>
      </c>
      <c r="N24" s="6">
        <v>11</v>
      </c>
      <c r="O24" s="6"/>
      <c r="P24" s="15"/>
      <c r="Q24" s="15">
        <v>11</v>
      </c>
      <c r="R24" s="6">
        <v>11</v>
      </c>
      <c r="S24" s="6"/>
      <c r="T24" s="6"/>
      <c r="U24" s="6">
        <v>11</v>
      </c>
      <c r="V24" s="6">
        <v>11</v>
      </c>
      <c r="W24" s="6"/>
      <c r="X24" s="6"/>
      <c r="Y24" s="15">
        <v>11</v>
      </c>
      <c r="Z24" s="6">
        <v>11</v>
      </c>
      <c r="AA24" s="6"/>
      <c r="AB24" s="6"/>
      <c r="AC24" s="6">
        <v>11</v>
      </c>
      <c r="AD24" s="6">
        <v>11</v>
      </c>
      <c r="AE24" s="6"/>
      <c r="AF24" s="6"/>
      <c r="AG24" s="2">
        <f t="shared" si="0"/>
        <v>154</v>
      </c>
    </row>
    <row r="25" spans="1:34" ht="25" customHeight="1" x14ac:dyDescent="0.6">
      <c r="A25" s="10" t="s">
        <v>26</v>
      </c>
      <c r="B25" s="10" t="s">
        <v>14</v>
      </c>
      <c r="C25" s="6"/>
      <c r="D25" s="6"/>
      <c r="E25" s="6">
        <v>11</v>
      </c>
      <c r="F25" s="6">
        <v>11</v>
      </c>
      <c r="G25" s="6"/>
      <c r="H25" s="6"/>
      <c r="I25" s="12" t="s">
        <v>71</v>
      </c>
      <c r="J25" s="12" t="s">
        <v>71</v>
      </c>
      <c r="K25" s="6"/>
      <c r="L25" s="6"/>
      <c r="M25" s="6">
        <v>11</v>
      </c>
      <c r="N25" s="6">
        <v>11</v>
      </c>
      <c r="O25" s="6"/>
      <c r="P25" s="6"/>
      <c r="Q25" s="6">
        <v>11</v>
      </c>
      <c r="R25" s="6">
        <v>11</v>
      </c>
      <c r="S25" s="6"/>
      <c r="T25" s="6"/>
      <c r="U25" s="6">
        <v>11</v>
      </c>
      <c r="V25" s="6">
        <v>11</v>
      </c>
      <c r="W25" s="6"/>
      <c r="X25" s="6"/>
      <c r="Y25" s="6">
        <v>11</v>
      </c>
      <c r="Z25" s="6">
        <v>11</v>
      </c>
      <c r="AA25" s="6"/>
      <c r="AB25" s="24"/>
      <c r="AC25" s="6">
        <v>11</v>
      </c>
      <c r="AD25" s="6">
        <v>11</v>
      </c>
      <c r="AE25" s="6"/>
      <c r="AF25" s="6"/>
      <c r="AG25" s="2">
        <f t="shared" si="0"/>
        <v>132</v>
      </c>
    </row>
    <row r="26" spans="1:34" ht="25" customHeight="1" x14ac:dyDescent="0.6">
      <c r="A26" s="10" t="s">
        <v>101</v>
      </c>
      <c r="B26" s="10" t="s">
        <v>14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24"/>
      <c r="AC26" s="6">
        <v>11</v>
      </c>
      <c r="AD26" s="6">
        <v>11</v>
      </c>
      <c r="AE26" s="6"/>
      <c r="AF26" s="6"/>
      <c r="AG26" s="2">
        <f t="shared" si="0"/>
        <v>22</v>
      </c>
    </row>
    <row r="27" spans="1:34" ht="40.5" customHeight="1" x14ac:dyDescent="0.6">
      <c r="A27" s="10" t="s">
        <v>31</v>
      </c>
      <c r="B27" s="10" t="s">
        <v>14</v>
      </c>
      <c r="C27" s="6"/>
      <c r="D27" s="6"/>
      <c r="E27" s="6">
        <v>11</v>
      </c>
      <c r="F27" s="6">
        <v>11</v>
      </c>
      <c r="G27" s="6"/>
      <c r="H27" s="6"/>
      <c r="I27" s="6">
        <v>11</v>
      </c>
      <c r="J27" s="6">
        <v>11</v>
      </c>
      <c r="K27" s="6"/>
      <c r="L27" s="6"/>
      <c r="M27" s="24">
        <v>11</v>
      </c>
      <c r="N27" s="6">
        <v>11</v>
      </c>
      <c r="O27" s="14">
        <v>11</v>
      </c>
      <c r="P27" s="6"/>
      <c r="Q27" s="6">
        <v>11</v>
      </c>
      <c r="R27" s="30" t="s">
        <v>72</v>
      </c>
      <c r="S27" s="6"/>
      <c r="T27" s="6"/>
      <c r="U27" s="6">
        <v>11</v>
      </c>
      <c r="V27" s="6">
        <v>11</v>
      </c>
      <c r="W27" s="6"/>
      <c r="X27" s="6"/>
      <c r="Y27" s="6">
        <v>11</v>
      </c>
      <c r="Z27" s="6">
        <v>11</v>
      </c>
      <c r="AA27" s="6"/>
      <c r="AB27" s="6"/>
      <c r="AC27" s="6">
        <v>11</v>
      </c>
      <c r="AD27" s="6">
        <v>11</v>
      </c>
      <c r="AE27" s="6"/>
      <c r="AF27" s="6"/>
      <c r="AG27" s="2">
        <f t="shared" si="0"/>
        <v>154</v>
      </c>
    </row>
    <row r="28" spans="1:34" ht="25" customHeight="1" x14ac:dyDescent="0.6">
      <c r="A28" s="10" t="s">
        <v>94</v>
      </c>
      <c r="B28" s="10" t="s">
        <v>14</v>
      </c>
      <c r="C28" s="6"/>
      <c r="D28" s="6"/>
      <c r="E28" s="6">
        <v>11</v>
      </c>
      <c r="F28" s="6">
        <v>11</v>
      </c>
      <c r="G28" s="6"/>
      <c r="H28" s="6"/>
      <c r="I28" s="6">
        <v>11</v>
      </c>
      <c r="J28" s="6">
        <v>11</v>
      </c>
      <c r="K28" s="6"/>
      <c r="L28" s="6"/>
      <c r="M28" s="6">
        <v>11</v>
      </c>
      <c r="N28" s="6">
        <v>11</v>
      </c>
      <c r="O28" s="6"/>
      <c r="P28" s="6"/>
      <c r="Q28" s="6">
        <v>11</v>
      </c>
      <c r="R28" s="6">
        <v>11</v>
      </c>
      <c r="S28" s="6"/>
      <c r="T28" s="6"/>
      <c r="U28" s="6">
        <v>11</v>
      </c>
      <c r="V28" s="6">
        <v>11</v>
      </c>
      <c r="W28" s="6"/>
      <c r="X28" s="6"/>
      <c r="Y28" s="6">
        <v>11</v>
      </c>
      <c r="Z28" s="6">
        <v>11</v>
      </c>
      <c r="AA28" s="6"/>
      <c r="AB28" s="6"/>
      <c r="AC28" s="6">
        <v>11</v>
      </c>
      <c r="AD28" s="6">
        <v>11</v>
      </c>
      <c r="AE28" s="6"/>
      <c r="AF28" s="6"/>
      <c r="AG28" s="2">
        <f t="shared" si="0"/>
        <v>154</v>
      </c>
    </row>
    <row r="29" spans="1:34" ht="25" customHeight="1" x14ac:dyDescent="0.6">
      <c r="A29" s="10" t="s">
        <v>92</v>
      </c>
      <c r="B29" s="10" t="s">
        <v>14</v>
      </c>
      <c r="C29" s="58" t="s">
        <v>58</v>
      </c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60"/>
      <c r="AG29" s="2">
        <f t="shared" si="0"/>
        <v>0</v>
      </c>
    </row>
    <row r="30" spans="1:34" ht="33" customHeight="1" x14ac:dyDescent="0.6">
      <c r="A30" s="10" t="s">
        <v>54</v>
      </c>
      <c r="B30" s="10" t="s">
        <v>14</v>
      </c>
      <c r="C30" s="6"/>
      <c r="D30" s="6"/>
      <c r="E30" s="6">
        <v>11</v>
      </c>
      <c r="F30" s="6">
        <v>11</v>
      </c>
      <c r="G30" s="6"/>
      <c r="H30" s="6"/>
      <c r="I30" s="6">
        <v>11</v>
      </c>
      <c r="J30" s="6">
        <v>11</v>
      </c>
      <c r="K30" s="6"/>
      <c r="L30" s="6"/>
      <c r="M30" s="6">
        <v>11</v>
      </c>
      <c r="N30" s="6">
        <v>11</v>
      </c>
      <c r="O30" s="6"/>
      <c r="P30" s="6"/>
      <c r="Q30" s="6">
        <v>11</v>
      </c>
      <c r="R30" s="6">
        <v>11</v>
      </c>
      <c r="S30" s="6"/>
      <c r="T30" s="6"/>
      <c r="U30" s="6">
        <v>11</v>
      </c>
      <c r="V30" s="6">
        <v>11</v>
      </c>
      <c r="W30" s="6"/>
      <c r="X30" s="6"/>
      <c r="Y30" s="6">
        <v>11</v>
      </c>
      <c r="Z30" s="6">
        <v>11</v>
      </c>
      <c r="AA30" s="6"/>
      <c r="AB30" s="6"/>
      <c r="AC30" s="6">
        <v>11</v>
      </c>
      <c r="AD30" s="6">
        <v>11</v>
      </c>
      <c r="AE30" s="6"/>
      <c r="AF30" s="6"/>
      <c r="AG30" s="2">
        <f t="shared" si="0"/>
        <v>154</v>
      </c>
    </row>
    <row r="31" spans="1:34" ht="31.5" customHeight="1" x14ac:dyDescent="0.6">
      <c r="A31" s="10" t="s">
        <v>32</v>
      </c>
      <c r="B31" s="10" t="s">
        <v>14</v>
      </c>
      <c r="C31" s="6"/>
      <c r="D31" s="6"/>
      <c r="E31" s="6">
        <v>11</v>
      </c>
      <c r="F31" s="6">
        <v>11</v>
      </c>
      <c r="G31" s="6"/>
      <c r="H31" s="6"/>
      <c r="I31" s="6">
        <v>11</v>
      </c>
      <c r="J31" s="30" t="s">
        <v>72</v>
      </c>
      <c r="K31" s="6"/>
      <c r="L31" s="6"/>
      <c r="M31" s="6">
        <v>11</v>
      </c>
      <c r="N31" s="6">
        <v>11</v>
      </c>
      <c r="O31" s="6"/>
      <c r="P31" s="6"/>
      <c r="Q31" s="15">
        <v>11</v>
      </c>
      <c r="R31" s="6">
        <v>11</v>
      </c>
      <c r="S31" s="6"/>
      <c r="T31" s="6"/>
      <c r="U31" s="6">
        <v>11</v>
      </c>
      <c r="V31" s="6">
        <v>11</v>
      </c>
      <c r="W31" s="6"/>
      <c r="X31" s="6"/>
      <c r="Y31" s="6">
        <v>11</v>
      </c>
      <c r="Z31" s="6">
        <v>11</v>
      </c>
      <c r="AA31" s="6"/>
      <c r="AB31" s="24"/>
      <c r="AC31" s="6">
        <v>11</v>
      </c>
      <c r="AD31" s="6">
        <v>11</v>
      </c>
      <c r="AE31" s="6">
        <v>11</v>
      </c>
      <c r="AF31" s="6"/>
      <c r="AG31" s="2">
        <f t="shared" si="0"/>
        <v>154</v>
      </c>
    </row>
    <row r="32" spans="1:34" ht="25" customHeight="1" x14ac:dyDescent="0.6">
      <c r="A32" s="10" t="s">
        <v>28</v>
      </c>
      <c r="B32" s="10" t="s">
        <v>14</v>
      </c>
      <c r="C32" s="6"/>
      <c r="D32" s="6"/>
      <c r="E32" s="6">
        <v>11</v>
      </c>
      <c r="F32" s="6">
        <v>11</v>
      </c>
      <c r="G32" s="6"/>
      <c r="H32" s="6"/>
      <c r="I32" s="6">
        <v>11</v>
      </c>
      <c r="J32" s="6">
        <v>11</v>
      </c>
      <c r="K32" s="6"/>
      <c r="L32" s="6"/>
      <c r="M32" s="6">
        <v>11</v>
      </c>
      <c r="N32" s="6">
        <v>11</v>
      </c>
      <c r="O32" s="6"/>
      <c r="P32" s="6"/>
      <c r="Q32" s="6">
        <v>11</v>
      </c>
      <c r="R32" s="6">
        <v>11</v>
      </c>
      <c r="S32" s="6"/>
      <c r="T32" s="6"/>
      <c r="U32" s="6">
        <v>11</v>
      </c>
      <c r="V32" s="6">
        <v>11</v>
      </c>
      <c r="W32" s="24"/>
      <c r="X32" s="24"/>
      <c r="Y32" s="6">
        <v>11</v>
      </c>
      <c r="Z32" s="6">
        <v>11</v>
      </c>
      <c r="AA32" s="6"/>
      <c r="AB32" s="6"/>
      <c r="AC32" s="6">
        <v>11</v>
      </c>
      <c r="AD32" s="6">
        <v>11</v>
      </c>
      <c r="AE32" s="6"/>
      <c r="AF32" s="6"/>
      <c r="AG32" s="2">
        <f t="shared" si="0"/>
        <v>154</v>
      </c>
    </row>
    <row r="33" spans="1:33" ht="25" customHeight="1" x14ac:dyDescent="0.6">
      <c r="A33" s="10" t="s">
        <v>99</v>
      </c>
      <c r="B33" s="10" t="s">
        <v>14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>
        <v>11</v>
      </c>
      <c r="W33" s="61" t="s">
        <v>100</v>
      </c>
      <c r="X33" s="62"/>
      <c r="Y33" s="62"/>
      <c r="Z33" s="62"/>
      <c r="AA33" s="62"/>
      <c r="AB33" s="62"/>
      <c r="AC33" s="62"/>
      <c r="AD33" s="62"/>
      <c r="AE33" s="62"/>
      <c r="AF33" s="63"/>
      <c r="AG33" s="2">
        <f t="shared" si="0"/>
        <v>11</v>
      </c>
    </row>
    <row r="34" spans="1:33" ht="25" customHeight="1" x14ac:dyDescent="0.6">
      <c r="A34" s="1" t="s">
        <v>35</v>
      </c>
      <c r="B34" s="1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2">
        <f t="shared" si="0"/>
        <v>0</v>
      </c>
    </row>
    <row r="35" spans="1:33" ht="25" customHeight="1" x14ac:dyDescent="0.6">
      <c r="A35" s="10" t="s">
        <v>12</v>
      </c>
      <c r="B35" s="10" t="s">
        <v>6</v>
      </c>
      <c r="C35" s="6">
        <v>5</v>
      </c>
      <c r="D35" s="6"/>
      <c r="E35" s="6">
        <v>8</v>
      </c>
      <c r="F35" s="6">
        <v>8</v>
      </c>
      <c r="G35" s="6">
        <v>8</v>
      </c>
      <c r="H35" s="6">
        <v>8</v>
      </c>
      <c r="I35" s="6">
        <v>8</v>
      </c>
      <c r="J35" s="12" t="s">
        <v>74</v>
      </c>
      <c r="K35" s="6"/>
      <c r="L35" s="6">
        <v>8</v>
      </c>
      <c r="M35" s="6">
        <v>8</v>
      </c>
      <c r="N35" s="6">
        <v>8</v>
      </c>
      <c r="O35" s="6">
        <v>8</v>
      </c>
      <c r="P35" s="6">
        <v>8</v>
      </c>
      <c r="Q35" s="6">
        <v>5</v>
      </c>
      <c r="R35" s="6"/>
      <c r="S35" s="6">
        <v>8</v>
      </c>
      <c r="T35" s="6">
        <v>8</v>
      </c>
      <c r="U35" s="6">
        <v>8</v>
      </c>
      <c r="V35" s="6">
        <v>8</v>
      </c>
      <c r="W35" s="12" t="s">
        <v>74</v>
      </c>
      <c r="X35" s="6">
        <v>5</v>
      </c>
      <c r="Y35" s="6"/>
      <c r="Z35" s="6">
        <v>8</v>
      </c>
      <c r="AA35" s="6">
        <v>8</v>
      </c>
      <c r="AB35" s="6">
        <v>8</v>
      </c>
      <c r="AC35" s="6">
        <v>8</v>
      </c>
      <c r="AD35" s="6">
        <v>8</v>
      </c>
      <c r="AE35" s="12" t="s">
        <v>74</v>
      </c>
      <c r="AF35" s="6"/>
      <c r="AG35" s="2">
        <f t="shared" si="0"/>
        <v>167</v>
      </c>
    </row>
    <row r="36" spans="1:33" ht="25" customHeight="1" x14ac:dyDescent="0.6">
      <c r="A36" s="10" t="s">
        <v>95</v>
      </c>
      <c r="B36" s="10" t="s">
        <v>6</v>
      </c>
      <c r="C36" s="6">
        <v>5</v>
      </c>
      <c r="D36" s="6"/>
      <c r="E36" s="6">
        <v>8</v>
      </c>
      <c r="F36" s="6">
        <v>8</v>
      </c>
      <c r="G36" s="6">
        <v>8</v>
      </c>
      <c r="H36" s="6">
        <v>8</v>
      </c>
      <c r="I36" s="6">
        <v>8</v>
      </c>
      <c r="J36" s="6">
        <v>5</v>
      </c>
      <c r="K36" s="6"/>
      <c r="L36" s="6">
        <v>8</v>
      </c>
      <c r="M36" s="6">
        <v>8</v>
      </c>
      <c r="N36" s="6">
        <v>8</v>
      </c>
      <c r="O36" s="6">
        <v>8</v>
      </c>
      <c r="P36" s="6">
        <v>8</v>
      </c>
      <c r="Q36" s="6">
        <v>5</v>
      </c>
      <c r="R36" s="6"/>
      <c r="S36" s="6">
        <v>8</v>
      </c>
      <c r="T36" s="12" t="s">
        <v>74</v>
      </c>
      <c r="U36" s="6">
        <v>8</v>
      </c>
      <c r="V36" s="6">
        <v>8</v>
      </c>
      <c r="W36" s="12" t="s">
        <v>74</v>
      </c>
      <c r="X36" s="6">
        <v>5</v>
      </c>
      <c r="Y36" s="6"/>
      <c r="Z36" s="6">
        <v>8</v>
      </c>
      <c r="AA36" s="6">
        <v>8</v>
      </c>
      <c r="AB36" s="6">
        <v>8</v>
      </c>
      <c r="AC36" s="6">
        <v>8</v>
      </c>
      <c r="AD36" s="6">
        <v>8</v>
      </c>
      <c r="AE36" s="6">
        <v>5</v>
      </c>
      <c r="AF36" s="6"/>
      <c r="AG36" s="2">
        <f t="shared" si="0"/>
        <v>169</v>
      </c>
    </row>
    <row r="37" spans="1:33" ht="25" customHeight="1" x14ac:dyDescent="0.6">
      <c r="A37" s="10" t="s">
        <v>8</v>
      </c>
      <c r="B37" s="10" t="s">
        <v>6</v>
      </c>
      <c r="C37" s="6">
        <v>5</v>
      </c>
      <c r="D37" s="6"/>
      <c r="E37" s="6">
        <v>8</v>
      </c>
      <c r="F37" s="6">
        <v>8</v>
      </c>
      <c r="G37" s="6">
        <v>8</v>
      </c>
      <c r="H37" s="6">
        <v>8</v>
      </c>
      <c r="I37" s="6">
        <v>8</v>
      </c>
      <c r="J37" s="6">
        <v>5</v>
      </c>
      <c r="K37" s="6"/>
      <c r="L37" s="6">
        <v>8</v>
      </c>
      <c r="M37" s="6">
        <v>8</v>
      </c>
      <c r="N37" s="6">
        <v>8</v>
      </c>
      <c r="O37" s="6">
        <v>8</v>
      </c>
      <c r="P37" s="6">
        <v>8</v>
      </c>
      <c r="Q37" s="6">
        <v>5</v>
      </c>
      <c r="R37" s="6"/>
      <c r="S37" s="6">
        <v>8</v>
      </c>
      <c r="T37" s="6">
        <v>8</v>
      </c>
      <c r="U37" s="6">
        <v>8</v>
      </c>
      <c r="V37" s="6">
        <v>8</v>
      </c>
      <c r="W37" s="12" t="s">
        <v>74</v>
      </c>
      <c r="X37" s="12" t="s">
        <v>74</v>
      </c>
      <c r="Y37" s="6"/>
      <c r="Z37" s="6">
        <v>8</v>
      </c>
      <c r="AA37" s="6">
        <v>8</v>
      </c>
      <c r="AB37" s="6">
        <v>8</v>
      </c>
      <c r="AC37" s="6">
        <v>8</v>
      </c>
      <c r="AD37" s="6">
        <v>8</v>
      </c>
      <c r="AE37" s="12" t="s">
        <v>74</v>
      </c>
      <c r="AF37" s="6"/>
      <c r="AG37" s="2">
        <f t="shared" si="0"/>
        <v>167</v>
      </c>
    </row>
    <row r="38" spans="1:33" ht="25" customHeight="1" x14ac:dyDescent="0.6">
      <c r="A38" s="10" t="s">
        <v>9</v>
      </c>
      <c r="B38" s="10" t="s">
        <v>6</v>
      </c>
      <c r="C38" s="8" t="s">
        <v>11</v>
      </c>
      <c r="D38" s="8" t="s">
        <v>11</v>
      </c>
      <c r="E38" s="8" t="s">
        <v>11</v>
      </c>
      <c r="F38" s="6">
        <v>8</v>
      </c>
      <c r="G38" s="6">
        <v>8</v>
      </c>
      <c r="H38" s="6">
        <v>8</v>
      </c>
      <c r="I38" s="6">
        <v>8</v>
      </c>
      <c r="J38" s="6">
        <v>5</v>
      </c>
      <c r="K38" s="6"/>
      <c r="L38" s="6">
        <v>8</v>
      </c>
      <c r="M38" s="6">
        <v>8</v>
      </c>
      <c r="N38" s="6">
        <v>8</v>
      </c>
      <c r="O38" s="6">
        <v>8</v>
      </c>
      <c r="P38" s="6">
        <v>8</v>
      </c>
      <c r="Q38" s="6">
        <v>5</v>
      </c>
      <c r="R38" s="6"/>
      <c r="S38" s="6">
        <v>8</v>
      </c>
      <c r="T38" s="6">
        <v>8</v>
      </c>
      <c r="U38" s="6">
        <v>8</v>
      </c>
      <c r="V38" s="6">
        <v>8</v>
      </c>
      <c r="W38" s="12" t="s">
        <v>74</v>
      </c>
      <c r="X38" s="6">
        <v>5</v>
      </c>
      <c r="Y38" s="6"/>
      <c r="Z38" s="6">
        <v>8</v>
      </c>
      <c r="AA38" s="6">
        <v>8</v>
      </c>
      <c r="AB38" s="6">
        <v>8</v>
      </c>
      <c r="AC38" s="6">
        <v>8</v>
      </c>
      <c r="AD38" s="6">
        <v>8</v>
      </c>
      <c r="AE38" s="6">
        <v>5</v>
      </c>
      <c r="AF38" s="6"/>
      <c r="AG38" s="2">
        <f t="shared" si="0"/>
        <v>164</v>
      </c>
    </row>
    <row r="39" spans="1:33" ht="25" customHeight="1" x14ac:dyDescent="0.6">
      <c r="A39" s="10" t="s">
        <v>7</v>
      </c>
      <c r="B39" s="10" t="s">
        <v>6</v>
      </c>
      <c r="C39" s="6">
        <v>5</v>
      </c>
      <c r="D39" s="6"/>
      <c r="E39" s="6">
        <v>8</v>
      </c>
      <c r="F39" s="6">
        <v>8</v>
      </c>
      <c r="G39" s="6">
        <v>8</v>
      </c>
      <c r="H39" s="6">
        <v>8</v>
      </c>
      <c r="I39" s="6">
        <v>8</v>
      </c>
      <c r="J39" s="6">
        <v>5</v>
      </c>
      <c r="K39" s="6"/>
      <c r="L39" s="6">
        <v>8</v>
      </c>
      <c r="M39" s="6">
        <v>8</v>
      </c>
      <c r="N39" s="6">
        <v>8</v>
      </c>
      <c r="O39" s="6">
        <v>8</v>
      </c>
      <c r="P39" s="6">
        <v>8</v>
      </c>
      <c r="Q39" s="12" t="s">
        <v>74</v>
      </c>
      <c r="R39" s="6"/>
      <c r="S39" s="6">
        <v>8</v>
      </c>
      <c r="T39" s="6">
        <v>8</v>
      </c>
      <c r="U39" s="6">
        <v>8</v>
      </c>
      <c r="V39" s="6">
        <v>8</v>
      </c>
      <c r="W39" s="12" t="s">
        <v>74</v>
      </c>
      <c r="X39" s="6">
        <v>5</v>
      </c>
      <c r="Y39" s="6"/>
      <c r="Z39" s="6">
        <v>8</v>
      </c>
      <c r="AA39" s="6">
        <v>8</v>
      </c>
      <c r="AB39" s="6">
        <v>8</v>
      </c>
      <c r="AC39" s="6">
        <v>8</v>
      </c>
      <c r="AD39" s="6">
        <v>8</v>
      </c>
      <c r="AE39" s="6">
        <v>5</v>
      </c>
      <c r="AF39" s="6"/>
      <c r="AG39" s="2">
        <f t="shared" si="0"/>
        <v>172</v>
      </c>
    </row>
    <row r="40" spans="1:33" ht="25" customHeight="1" x14ac:dyDescent="0.6">
      <c r="A40" s="10" t="s">
        <v>62</v>
      </c>
      <c r="B40" s="10" t="s">
        <v>6</v>
      </c>
      <c r="C40" s="6">
        <v>5</v>
      </c>
      <c r="D40" s="6"/>
      <c r="E40" s="6">
        <v>8</v>
      </c>
      <c r="F40" s="6">
        <v>8</v>
      </c>
      <c r="G40" s="6">
        <v>8</v>
      </c>
      <c r="H40" s="6">
        <v>8</v>
      </c>
      <c r="I40" s="6">
        <v>8</v>
      </c>
      <c r="J40" s="6">
        <v>5</v>
      </c>
      <c r="K40" s="6"/>
      <c r="L40" s="6">
        <v>8</v>
      </c>
      <c r="M40" s="6">
        <v>8</v>
      </c>
      <c r="N40" s="6">
        <v>8</v>
      </c>
      <c r="O40" s="6">
        <v>8</v>
      </c>
      <c r="P40" s="6">
        <v>8</v>
      </c>
      <c r="Q40" s="6">
        <v>5</v>
      </c>
      <c r="R40" s="6"/>
      <c r="S40" s="6">
        <v>8</v>
      </c>
      <c r="T40" s="6">
        <v>8</v>
      </c>
      <c r="U40" s="6">
        <v>8</v>
      </c>
      <c r="V40" s="6">
        <v>8</v>
      </c>
      <c r="W40" s="12" t="s">
        <v>74</v>
      </c>
      <c r="X40" s="12" t="s">
        <v>74</v>
      </c>
      <c r="Y40" s="6"/>
      <c r="Z40" s="6">
        <v>8</v>
      </c>
      <c r="AA40" s="6">
        <v>8</v>
      </c>
      <c r="AB40" s="6">
        <v>8</v>
      </c>
      <c r="AC40" s="6">
        <v>8</v>
      </c>
      <c r="AD40" s="6">
        <v>8</v>
      </c>
      <c r="AE40" s="6">
        <v>5</v>
      </c>
      <c r="AF40" s="6"/>
      <c r="AG40" s="2">
        <f t="shared" si="0"/>
        <v>172</v>
      </c>
    </row>
    <row r="41" spans="1:33" ht="25" customHeight="1" x14ac:dyDescent="0.6">
      <c r="A41" s="10" t="s">
        <v>10</v>
      </c>
      <c r="B41" s="10" t="s">
        <v>44</v>
      </c>
      <c r="C41" s="6">
        <v>5</v>
      </c>
      <c r="D41" s="6"/>
      <c r="E41" s="6">
        <v>8</v>
      </c>
      <c r="F41" s="6">
        <v>8</v>
      </c>
      <c r="G41" s="6">
        <v>8</v>
      </c>
      <c r="H41" s="6">
        <v>8</v>
      </c>
      <c r="I41" s="6">
        <v>8</v>
      </c>
      <c r="J41" s="6">
        <v>5</v>
      </c>
      <c r="K41" s="6"/>
      <c r="L41" s="6">
        <v>8</v>
      </c>
      <c r="M41" s="6">
        <v>8</v>
      </c>
      <c r="N41" s="6">
        <v>8</v>
      </c>
      <c r="O41" s="6">
        <v>8</v>
      </c>
      <c r="P41" s="6">
        <v>8</v>
      </c>
      <c r="Q41" s="12" t="s">
        <v>74</v>
      </c>
      <c r="R41" s="6"/>
      <c r="S41" s="6">
        <v>8</v>
      </c>
      <c r="T41" s="6">
        <v>8</v>
      </c>
      <c r="U41" s="6">
        <v>8</v>
      </c>
      <c r="V41" s="6">
        <v>8</v>
      </c>
      <c r="W41" s="12" t="s">
        <v>74</v>
      </c>
      <c r="X41" s="12" t="s">
        <v>74</v>
      </c>
      <c r="Y41" s="6"/>
      <c r="Z41" s="6">
        <v>8</v>
      </c>
      <c r="AA41" s="6">
        <v>8</v>
      </c>
      <c r="AB41" s="6">
        <v>8</v>
      </c>
      <c r="AC41" s="6">
        <v>8</v>
      </c>
      <c r="AD41" s="6">
        <v>8</v>
      </c>
      <c r="AE41" s="6">
        <v>5</v>
      </c>
      <c r="AF41" s="6"/>
      <c r="AG41" s="2">
        <f t="shared" si="0"/>
        <v>167</v>
      </c>
    </row>
    <row r="42" spans="1:33" x14ac:dyDescent="0.6">
      <c r="A42" s="4" t="s">
        <v>98</v>
      </c>
      <c r="L42" s="11">
        <v>6500</v>
      </c>
      <c r="T42" s="11">
        <v>7300</v>
      </c>
      <c r="AB42" s="11">
        <v>22920</v>
      </c>
      <c r="AD42" s="11">
        <v>3300</v>
      </c>
      <c r="AG42" s="4">
        <f>SUM(C42:AF42)</f>
        <v>40020</v>
      </c>
    </row>
    <row r="43" spans="1:33" x14ac:dyDescent="0.6">
      <c r="A43" s="4" t="s">
        <v>97</v>
      </c>
    </row>
  </sheetData>
  <sortState xmlns:xlrd2="http://schemas.microsoft.com/office/spreadsheetml/2017/richdata2" ref="A9:A18">
    <sortCondition ref="A9:A18"/>
  </sortState>
  <customSheetViews>
    <customSheetView guid="{4F012F30-D444-4BDC-A46D-4E093BC826A4}" showPageBreaks="1">
      <selection activeCell="A18" sqref="A18"/>
      <pageMargins left="0.7" right="0.7" top="0.75" bottom="0.75" header="0.3" footer="0.3"/>
      <pageSetup paperSize="9" orientation="portrait" r:id="rId1"/>
    </customSheetView>
    <customSheetView guid="{DA405C25-BFAD-40C2-8078-4938CB55E50C}" scale="70">
      <pane xSplit="2" ySplit="2" topLeftCell="C6" activePane="bottomRight" state="frozen"/>
      <selection pane="bottomRight" activeCell="A18" sqref="A18"/>
      <pageMargins left="0.7" right="0.7" top="0.75" bottom="0.75" header="0.3" footer="0.3"/>
      <pageSetup paperSize="9" orientation="portrait" r:id="rId2"/>
    </customSheetView>
    <customSheetView guid="{20FEDB4B-47F3-466C-A344-03AE32A4ADB6}" scale="70">
      <pane xSplit="2" ySplit="2" topLeftCell="C6" activePane="bottomRight" state="frozen"/>
      <selection pane="bottomRight" activeCell="A18" sqref="A18"/>
      <pageMargins left="0.7" right="0.7" top="0.75" bottom="0.75" header="0.3" footer="0.3"/>
      <pageSetup paperSize="9" orientation="portrait" r:id="rId3"/>
    </customSheetView>
  </customSheetViews>
  <mergeCells count="3">
    <mergeCell ref="C29:AF29"/>
    <mergeCell ref="U23:AF23"/>
    <mergeCell ref="W33:AF33"/>
  </mergeCells>
  <phoneticPr fontId="4" type="noConversion"/>
  <pageMargins left="0.7" right="0.7" top="0.75" bottom="0.75" header="0.3" footer="0.3"/>
  <pageSetup paperSize="9" orientation="portrait" r:id="rId4"/>
  <legacy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B47AB-71D5-4839-BD7A-7E0E1DCC53E1}">
  <dimension ref="A1:AI40"/>
  <sheetViews>
    <sheetView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24" sqref="D24"/>
    </sheetView>
  </sheetViews>
  <sheetFormatPr defaultColWidth="9.15625" defaultRowHeight="15.6" x14ac:dyDescent="0.6"/>
  <cols>
    <col min="1" max="1" width="26.26171875" style="4" customWidth="1"/>
    <col min="2" max="2" width="32.83984375" style="4" customWidth="1"/>
    <col min="3" max="27" width="6.68359375" style="11" customWidth="1"/>
    <col min="28" max="28" width="8" style="11" customWidth="1"/>
    <col min="29" max="33" width="6.68359375" style="11" customWidth="1"/>
    <col min="34" max="16384" width="9.15625" style="4"/>
  </cols>
  <sheetData>
    <row r="1" spans="1:35" x14ac:dyDescent="0.6">
      <c r="B1" s="4" t="s">
        <v>45</v>
      </c>
      <c r="C1" s="11" t="s">
        <v>103</v>
      </c>
      <c r="D1" s="11" t="s">
        <v>104</v>
      </c>
      <c r="E1" s="11" t="s">
        <v>105</v>
      </c>
      <c r="F1" s="11" t="s">
        <v>106</v>
      </c>
      <c r="G1" s="11" t="s">
        <v>107</v>
      </c>
      <c r="H1" s="11" t="s">
        <v>108</v>
      </c>
      <c r="I1" s="11" t="s">
        <v>109</v>
      </c>
      <c r="J1" s="11" t="s">
        <v>103</v>
      </c>
      <c r="K1" s="11" t="s">
        <v>104</v>
      </c>
      <c r="L1" s="11" t="s">
        <v>105</v>
      </c>
      <c r="M1" s="11" t="s">
        <v>106</v>
      </c>
      <c r="N1" s="11" t="s">
        <v>107</v>
      </c>
      <c r="O1" s="11" t="s">
        <v>108</v>
      </c>
      <c r="P1" s="11" t="s">
        <v>109</v>
      </c>
      <c r="Q1" s="11" t="s">
        <v>103</v>
      </c>
      <c r="R1" s="11" t="s">
        <v>104</v>
      </c>
      <c r="S1" s="11" t="s">
        <v>105</v>
      </c>
      <c r="T1" s="11" t="s">
        <v>106</v>
      </c>
      <c r="U1" s="11" t="s">
        <v>107</v>
      </c>
      <c r="V1" s="11" t="s">
        <v>108</v>
      </c>
      <c r="W1" s="11" t="s">
        <v>109</v>
      </c>
      <c r="X1" s="11" t="s">
        <v>103</v>
      </c>
      <c r="Y1" s="11" t="s">
        <v>104</v>
      </c>
      <c r="Z1" s="11" t="s">
        <v>105</v>
      </c>
      <c r="AA1" s="11" t="s">
        <v>106</v>
      </c>
      <c r="AB1" s="11" t="s">
        <v>107</v>
      </c>
      <c r="AC1" s="11" t="s">
        <v>108</v>
      </c>
      <c r="AD1" s="11" t="s">
        <v>109</v>
      </c>
      <c r="AE1" s="11" t="s">
        <v>103</v>
      </c>
      <c r="AF1" s="11" t="s">
        <v>104</v>
      </c>
      <c r="AG1" s="11" t="s">
        <v>105</v>
      </c>
    </row>
    <row r="2" spans="1:35" ht="25" customHeight="1" x14ac:dyDescent="0.6">
      <c r="A2" s="1" t="s">
        <v>38</v>
      </c>
      <c r="B2" s="1" t="s">
        <v>43</v>
      </c>
      <c r="C2" s="3">
        <v>45047</v>
      </c>
      <c r="D2" s="3">
        <v>45048</v>
      </c>
      <c r="E2" s="3">
        <v>45049</v>
      </c>
      <c r="F2" s="3">
        <v>45050</v>
      </c>
      <c r="G2" s="3">
        <v>45051</v>
      </c>
      <c r="H2" s="3">
        <v>45052</v>
      </c>
      <c r="I2" s="3">
        <v>45053</v>
      </c>
      <c r="J2" s="3">
        <v>45054</v>
      </c>
      <c r="K2" s="3">
        <v>45055</v>
      </c>
      <c r="L2" s="3">
        <v>45056</v>
      </c>
      <c r="M2" s="3">
        <v>45057</v>
      </c>
      <c r="N2" s="3">
        <v>45058</v>
      </c>
      <c r="O2" s="3">
        <v>45059</v>
      </c>
      <c r="P2" s="3">
        <v>45060</v>
      </c>
      <c r="Q2" s="3">
        <v>45061</v>
      </c>
      <c r="R2" s="3">
        <v>45062</v>
      </c>
      <c r="S2" s="3">
        <v>45063</v>
      </c>
      <c r="T2" s="3">
        <v>45064</v>
      </c>
      <c r="U2" s="3">
        <v>45065</v>
      </c>
      <c r="V2" s="3">
        <v>45066</v>
      </c>
      <c r="W2" s="3">
        <v>45067</v>
      </c>
      <c r="X2" s="3">
        <v>45068</v>
      </c>
      <c r="Y2" s="3">
        <v>45069</v>
      </c>
      <c r="Z2" s="3">
        <v>45070</v>
      </c>
      <c r="AA2" s="3">
        <v>45071</v>
      </c>
      <c r="AB2" s="3">
        <v>45072</v>
      </c>
      <c r="AC2" s="3">
        <v>45073</v>
      </c>
      <c r="AD2" s="3">
        <v>45074</v>
      </c>
      <c r="AE2" s="3">
        <v>45075</v>
      </c>
      <c r="AF2" s="3">
        <v>45076</v>
      </c>
      <c r="AG2" s="3">
        <v>45077</v>
      </c>
      <c r="AH2" s="2" t="s">
        <v>37</v>
      </c>
    </row>
    <row r="3" spans="1:35" ht="25" customHeight="1" x14ac:dyDescent="0.6">
      <c r="A3" s="5" t="s">
        <v>39</v>
      </c>
      <c r="B3" s="5" t="s">
        <v>0</v>
      </c>
      <c r="C3" s="6" t="s">
        <v>74</v>
      </c>
      <c r="D3" s="6">
        <v>8</v>
      </c>
      <c r="E3" s="6">
        <v>8</v>
      </c>
      <c r="F3" s="6">
        <v>8</v>
      </c>
      <c r="G3" s="6">
        <v>8</v>
      </c>
      <c r="H3" s="12" t="s">
        <v>74</v>
      </c>
      <c r="I3" s="6"/>
      <c r="J3" s="12" t="s">
        <v>74</v>
      </c>
      <c r="K3" s="12" t="s">
        <v>74</v>
      </c>
      <c r="L3" s="32" t="s">
        <v>63</v>
      </c>
      <c r="M3" s="32" t="s">
        <v>63</v>
      </c>
      <c r="N3" s="32" t="s">
        <v>63</v>
      </c>
      <c r="O3" s="32" t="s">
        <v>63</v>
      </c>
      <c r="P3" s="32" t="s">
        <v>63</v>
      </c>
      <c r="Q3" s="32" t="s">
        <v>63</v>
      </c>
      <c r="R3" s="32" t="s">
        <v>63</v>
      </c>
      <c r="S3" s="6">
        <v>8</v>
      </c>
      <c r="T3" s="6">
        <v>8</v>
      </c>
      <c r="U3" s="6">
        <v>8</v>
      </c>
      <c r="V3" s="12" t="s">
        <v>74</v>
      </c>
      <c r="W3" s="6"/>
      <c r="X3" s="6">
        <v>8</v>
      </c>
      <c r="Y3" s="6">
        <v>8</v>
      </c>
      <c r="Z3" s="6">
        <v>8</v>
      </c>
      <c r="AA3" s="6">
        <v>8</v>
      </c>
      <c r="AB3" s="6">
        <v>8</v>
      </c>
      <c r="AC3" s="6">
        <v>5</v>
      </c>
      <c r="AD3" s="6"/>
      <c r="AE3" s="6">
        <v>8</v>
      </c>
      <c r="AF3" s="6">
        <v>8</v>
      </c>
      <c r="AG3" s="6">
        <v>8</v>
      </c>
      <c r="AH3" s="2">
        <f>SUM(C3:AG3)</f>
        <v>125</v>
      </c>
      <c r="AI3" s="13"/>
    </row>
    <row r="4" spans="1:35" ht="25" customHeight="1" x14ac:dyDescent="0.6">
      <c r="A4" s="5" t="s">
        <v>1</v>
      </c>
      <c r="B4" s="5" t="s">
        <v>2</v>
      </c>
      <c r="C4" s="6" t="s">
        <v>74</v>
      </c>
      <c r="D4" s="6">
        <v>8</v>
      </c>
      <c r="E4" s="6">
        <v>8</v>
      </c>
      <c r="F4" s="6">
        <v>8</v>
      </c>
      <c r="G4" s="6">
        <v>8</v>
      </c>
      <c r="H4" s="6">
        <v>5</v>
      </c>
      <c r="I4" s="6"/>
      <c r="J4" s="12" t="s">
        <v>74</v>
      </c>
      <c r="K4" s="12" t="s">
        <v>74</v>
      </c>
      <c r="L4" s="6">
        <v>8</v>
      </c>
      <c r="M4" s="6">
        <v>8</v>
      </c>
      <c r="N4" s="6">
        <v>8</v>
      </c>
      <c r="O4" s="12" t="s">
        <v>74</v>
      </c>
      <c r="P4" s="6"/>
      <c r="Q4" s="6">
        <v>8</v>
      </c>
      <c r="R4" s="6">
        <v>8</v>
      </c>
      <c r="S4" s="6">
        <v>8</v>
      </c>
      <c r="T4" s="6">
        <v>8</v>
      </c>
      <c r="U4" s="6">
        <v>8</v>
      </c>
      <c r="V4" s="6">
        <v>5</v>
      </c>
      <c r="W4" s="6"/>
      <c r="X4" s="6">
        <v>8</v>
      </c>
      <c r="Y4" s="6">
        <v>8</v>
      </c>
      <c r="Z4" s="6">
        <v>8</v>
      </c>
      <c r="AA4" s="6">
        <v>8</v>
      </c>
      <c r="AB4" s="6">
        <v>8</v>
      </c>
      <c r="AC4" s="12" t="s">
        <v>74</v>
      </c>
      <c r="AD4" s="6"/>
      <c r="AE4" s="6">
        <v>8</v>
      </c>
      <c r="AF4" s="6">
        <v>8</v>
      </c>
      <c r="AG4" s="6">
        <v>8</v>
      </c>
      <c r="AH4" s="2">
        <f t="shared" ref="AH4:AH38" si="0">SUM(C4:AG4)</f>
        <v>170</v>
      </c>
    </row>
    <row r="5" spans="1:35" ht="25" customHeight="1" x14ac:dyDescent="0.6">
      <c r="A5" s="5" t="s">
        <v>23</v>
      </c>
      <c r="B5" s="5" t="s">
        <v>46</v>
      </c>
      <c r="C5" s="6" t="s">
        <v>74</v>
      </c>
      <c r="D5" s="6">
        <v>8</v>
      </c>
      <c r="E5" s="6">
        <v>8</v>
      </c>
      <c r="F5" s="6">
        <v>8</v>
      </c>
      <c r="G5" s="6">
        <v>8</v>
      </c>
      <c r="H5" s="12" t="s">
        <v>74</v>
      </c>
      <c r="I5" s="6"/>
      <c r="J5" s="12" t="s">
        <v>74</v>
      </c>
      <c r="K5" s="12" t="s">
        <v>74</v>
      </c>
      <c r="L5" s="6">
        <v>8</v>
      </c>
      <c r="M5" s="6">
        <v>8</v>
      </c>
      <c r="N5" s="6">
        <v>8</v>
      </c>
      <c r="O5" s="6">
        <v>7</v>
      </c>
      <c r="P5" s="6"/>
      <c r="Q5" s="6">
        <v>8</v>
      </c>
      <c r="R5" s="6">
        <v>8</v>
      </c>
      <c r="S5" s="6">
        <v>8</v>
      </c>
      <c r="T5" s="6">
        <v>8</v>
      </c>
      <c r="U5" s="6">
        <v>8</v>
      </c>
      <c r="V5" s="12" t="s">
        <v>74</v>
      </c>
      <c r="W5" s="6"/>
      <c r="X5" s="6">
        <v>8</v>
      </c>
      <c r="Y5" s="6">
        <v>8</v>
      </c>
      <c r="Z5" s="6">
        <v>8</v>
      </c>
      <c r="AA5" s="6">
        <v>8</v>
      </c>
      <c r="AB5" s="6">
        <v>8</v>
      </c>
      <c r="AC5" s="6">
        <v>7</v>
      </c>
      <c r="AD5" s="6"/>
      <c r="AE5" s="6">
        <v>8</v>
      </c>
      <c r="AF5" s="6">
        <v>8</v>
      </c>
      <c r="AG5" s="6">
        <v>8</v>
      </c>
      <c r="AH5" s="2">
        <f t="shared" si="0"/>
        <v>174</v>
      </c>
    </row>
    <row r="6" spans="1:35" ht="25" customHeight="1" x14ac:dyDescent="0.6">
      <c r="A6" s="5" t="s">
        <v>91</v>
      </c>
      <c r="B6" s="5" t="s">
        <v>4</v>
      </c>
      <c r="C6" s="6" t="s">
        <v>74</v>
      </c>
      <c r="D6" s="6">
        <v>8</v>
      </c>
      <c r="E6" s="6">
        <v>8</v>
      </c>
      <c r="F6" s="6">
        <v>8</v>
      </c>
      <c r="G6" s="6">
        <v>8</v>
      </c>
      <c r="H6" s="6">
        <v>5</v>
      </c>
      <c r="I6" s="6"/>
      <c r="J6" s="12" t="s">
        <v>74</v>
      </c>
      <c r="K6" s="12" t="s">
        <v>74</v>
      </c>
      <c r="L6" s="6">
        <v>8</v>
      </c>
      <c r="M6" s="6">
        <v>8</v>
      </c>
      <c r="N6" s="6">
        <v>8</v>
      </c>
      <c r="O6" s="12" t="s">
        <v>74</v>
      </c>
      <c r="P6" s="6"/>
      <c r="Q6" s="6">
        <v>8</v>
      </c>
      <c r="R6" s="6">
        <v>8</v>
      </c>
      <c r="S6" s="6">
        <v>8</v>
      </c>
      <c r="T6" s="6">
        <v>8</v>
      </c>
      <c r="U6" s="6">
        <v>8</v>
      </c>
      <c r="V6" s="6">
        <v>5</v>
      </c>
      <c r="W6" s="6"/>
      <c r="X6" s="6">
        <v>8</v>
      </c>
      <c r="Y6" s="6">
        <v>8</v>
      </c>
      <c r="Z6" s="6">
        <v>8</v>
      </c>
      <c r="AA6" s="6">
        <v>8</v>
      </c>
      <c r="AB6" s="6">
        <v>8</v>
      </c>
      <c r="AC6" s="12" t="s">
        <v>74</v>
      </c>
      <c r="AD6" s="6"/>
      <c r="AE6" s="6">
        <v>8</v>
      </c>
      <c r="AF6" s="6">
        <v>8</v>
      </c>
      <c r="AG6" s="6">
        <v>8</v>
      </c>
      <c r="AH6" s="2">
        <f t="shared" si="0"/>
        <v>170</v>
      </c>
    </row>
    <row r="7" spans="1:35" ht="25" customHeight="1" x14ac:dyDescent="0.6">
      <c r="A7" s="1" t="s">
        <v>34</v>
      </c>
      <c r="B7" s="1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2">
        <f t="shared" si="0"/>
        <v>0</v>
      </c>
    </row>
    <row r="8" spans="1:35" ht="25" customHeight="1" x14ac:dyDescent="0.6">
      <c r="A8" s="5" t="s">
        <v>15</v>
      </c>
      <c r="B8" s="5" t="s">
        <v>33</v>
      </c>
      <c r="C8" s="6"/>
      <c r="D8" s="6"/>
      <c r="E8" s="6">
        <v>11</v>
      </c>
      <c r="F8" s="6">
        <v>11</v>
      </c>
      <c r="G8" s="6"/>
      <c r="H8" s="6"/>
      <c r="I8" s="6">
        <v>11</v>
      </c>
      <c r="J8" s="6">
        <v>11</v>
      </c>
      <c r="K8" s="6"/>
      <c r="L8" s="6"/>
      <c r="M8" s="6">
        <v>11</v>
      </c>
      <c r="N8" s="6">
        <v>11</v>
      </c>
      <c r="O8" s="6"/>
      <c r="P8" s="6"/>
      <c r="Q8" s="6">
        <v>11</v>
      </c>
      <c r="R8" s="6">
        <v>11</v>
      </c>
      <c r="S8" s="6"/>
      <c r="T8" s="6"/>
      <c r="U8" s="6">
        <v>11</v>
      </c>
      <c r="V8" s="6">
        <v>11</v>
      </c>
      <c r="W8" s="6"/>
      <c r="X8" s="6"/>
      <c r="Y8" s="6">
        <v>11</v>
      </c>
      <c r="Z8" s="6">
        <v>11</v>
      </c>
      <c r="AA8" s="6"/>
      <c r="AB8" s="6"/>
      <c r="AC8" s="6">
        <v>11</v>
      </c>
      <c r="AD8" s="6">
        <v>11</v>
      </c>
      <c r="AE8" s="6"/>
      <c r="AF8" s="6"/>
      <c r="AG8" s="6">
        <v>11</v>
      </c>
      <c r="AH8" s="2">
        <f t="shared" si="0"/>
        <v>165</v>
      </c>
    </row>
    <row r="9" spans="1:35" ht="25" customHeight="1" x14ac:dyDescent="0.6">
      <c r="A9" s="10" t="s">
        <v>16</v>
      </c>
      <c r="B9" s="10" t="s">
        <v>14</v>
      </c>
      <c r="C9" s="6"/>
      <c r="D9" s="6"/>
      <c r="E9" s="6">
        <v>11</v>
      </c>
      <c r="F9" s="12" t="s">
        <v>71</v>
      </c>
      <c r="G9" s="6"/>
      <c r="H9" s="6"/>
      <c r="I9" s="6">
        <v>11</v>
      </c>
      <c r="J9" s="6">
        <v>11</v>
      </c>
      <c r="K9" s="6"/>
      <c r="L9" s="6"/>
      <c r="M9" s="6">
        <v>11</v>
      </c>
      <c r="N9" s="6">
        <v>11</v>
      </c>
      <c r="O9" s="6"/>
      <c r="P9" s="6"/>
      <c r="Q9" s="6">
        <v>11</v>
      </c>
      <c r="R9" s="6">
        <v>11</v>
      </c>
      <c r="S9" s="6"/>
      <c r="T9" s="6"/>
      <c r="U9" s="8" t="s">
        <v>11</v>
      </c>
      <c r="V9" s="8" t="s">
        <v>11</v>
      </c>
      <c r="W9" s="8" t="s">
        <v>11</v>
      </c>
      <c r="X9" s="8" t="s">
        <v>11</v>
      </c>
      <c r="Y9" s="8" t="s">
        <v>11</v>
      </c>
      <c r="Z9" s="8" t="s">
        <v>11</v>
      </c>
      <c r="AA9" s="8" t="s">
        <v>11</v>
      </c>
      <c r="AB9" s="8" t="s">
        <v>11</v>
      </c>
      <c r="AC9" s="8" t="s">
        <v>11</v>
      </c>
      <c r="AD9" s="8" t="s">
        <v>11</v>
      </c>
      <c r="AE9" s="8" t="s">
        <v>11</v>
      </c>
      <c r="AF9" s="8" t="s">
        <v>11</v>
      </c>
      <c r="AG9" s="8" t="s">
        <v>11</v>
      </c>
      <c r="AH9" s="2">
        <f t="shared" si="0"/>
        <v>77</v>
      </c>
    </row>
    <row r="10" spans="1:35" ht="25" customHeight="1" x14ac:dyDescent="0.6">
      <c r="A10" s="10" t="s">
        <v>17</v>
      </c>
      <c r="B10" s="10" t="s">
        <v>14</v>
      </c>
      <c r="C10" s="6"/>
      <c r="D10" s="6"/>
      <c r="E10" s="6">
        <v>11</v>
      </c>
      <c r="F10" s="6">
        <v>11</v>
      </c>
      <c r="G10" s="6"/>
      <c r="H10" s="6"/>
      <c r="I10" s="6">
        <v>11</v>
      </c>
      <c r="J10" s="6">
        <v>11</v>
      </c>
      <c r="K10" s="6"/>
      <c r="L10" s="6"/>
      <c r="M10" s="6">
        <v>11</v>
      </c>
      <c r="N10" s="6">
        <v>11</v>
      </c>
      <c r="O10" s="6"/>
      <c r="P10" s="6"/>
      <c r="Q10" s="6">
        <v>11</v>
      </c>
      <c r="R10" s="6">
        <v>11</v>
      </c>
      <c r="S10" s="6"/>
      <c r="T10" s="6"/>
      <c r="U10" s="6">
        <v>11</v>
      </c>
      <c r="V10" s="6">
        <v>11</v>
      </c>
      <c r="W10" s="6"/>
      <c r="X10" s="6"/>
      <c r="Y10" s="6">
        <v>11</v>
      </c>
      <c r="Z10" s="6">
        <v>11</v>
      </c>
      <c r="AA10" s="6"/>
      <c r="AB10" s="6"/>
      <c r="AC10" s="6">
        <v>11</v>
      </c>
      <c r="AD10" s="6">
        <v>11</v>
      </c>
      <c r="AE10" s="6"/>
      <c r="AF10" s="6"/>
      <c r="AG10" s="6">
        <v>11</v>
      </c>
      <c r="AH10" s="2">
        <f t="shared" si="0"/>
        <v>165</v>
      </c>
    </row>
    <row r="11" spans="1:35" ht="25" customHeight="1" x14ac:dyDescent="0.6">
      <c r="A11" s="10" t="s">
        <v>88</v>
      </c>
      <c r="B11" s="10" t="s">
        <v>14</v>
      </c>
      <c r="C11" s="6"/>
      <c r="D11" s="6"/>
      <c r="E11" s="12" t="s">
        <v>71</v>
      </c>
      <c r="F11" s="12" t="s">
        <v>71</v>
      </c>
      <c r="G11" s="6"/>
      <c r="H11" s="6"/>
      <c r="I11" s="6">
        <v>11</v>
      </c>
      <c r="J11" s="29" t="s">
        <v>71</v>
      </c>
      <c r="K11" s="6"/>
      <c r="L11" s="6"/>
      <c r="M11" s="6">
        <v>11</v>
      </c>
      <c r="N11" s="6">
        <v>11</v>
      </c>
      <c r="O11" s="6"/>
      <c r="P11" s="6"/>
      <c r="Q11" s="6">
        <v>11</v>
      </c>
      <c r="R11" s="6">
        <v>11</v>
      </c>
      <c r="S11" s="6"/>
      <c r="T11" s="6"/>
      <c r="U11" s="6">
        <v>11</v>
      </c>
      <c r="V11" s="6">
        <v>11</v>
      </c>
      <c r="W11" s="6"/>
      <c r="X11" s="6"/>
      <c r="Y11" s="6">
        <v>11</v>
      </c>
      <c r="Z11" s="6">
        <v>11</v>
      </c>
      <c r="AA11" s="6"/>
      <c r="AB11" s="6"/>
      <c r="AC11" s="33">
        <v>11</v>
      </c>
      <c r="AD11" s="6">
        <v>11</v>
      </c>
      <c r="AE11" s="6"/>
      <c r="AF11" s="6"/>
      <c r="AG11" s="6">
        <v>11</v>
      </c>
      <c r="AH11" s="2">
        <f t="shared" si="0"/>
        <v>132</v>
      </c>
    </row>
    <row r="12" spans="1:35" ht="25" customHeight="1" x14ac:dyDescent="0.6">
      <c r="A12" s="10" t="s">
        <v>19</v>
      </c>
      <c r="B12" s="10" t="s">
        <v>14</v>
      </c>
      <c r="C12" s="6"/>
      <c r="D12" s="24"/>
      <c r="E12" s="6">
        <v>11</v>
      </c>
      <c r="F12" s="6">
        <v>11</v>
      </c>
      <c r="G12" s="6"/>
      <c r="H12" s="6"/>
      <c r="I12" s="6">
        <v>11</v>
      </c>
      <c r="J12" s="6">
        <v>11</v>
      </c>
      <c r="K12" s="6"/>
      <c r="L12" s="6"/>
      <c r="M12" s="6">
        <v>11</v>
      </c>
      <c r="N12" s="6">
        <v>11</v>
      </c>
      <c r="O12" s="6"/>
      <c r="P12" s="6"/>
      <c r="Q12" s="6">
        <v>11</v>
      </c>
      <c r="R12" s="6">
        <v>11</v>
      </c>
      <c r="S12" s="6"/>
      <c r="T12" s="6"/>
      <c r="U12" s="6">
        <v>11</v>
      </c>
      <c r="V12" s="6">
        <v>11</v>
      </c>
      <c r="W12" s="6"/>
      <c r="X12" s="32" t="s">
        <v>63</v>
      </c>
      <c r="Y12" s="32" t="s">
        <v>63</v>
      </c>
      <c r="Z12" s="32" t="s">
        <v>63</v>
      </c>
      <c r="AA12" s="32" t="s">
        <v>63</v>
      </c>
      <c r="AB12" s="32" t="s">
        <v>63</v>
      </c>
      <c r="AC12" s="32" t="s">
        <v>63</v>
      </c>
      <c r="AD12" s="32" t="s">
        <v>63</v>
      </c>
      <c r="AE12" s="32" t="s">
        <v>63</v>
      </c>
      <c r="AF12" s="32" t="s">
        <v>63</v>
      </c>
      <c r="AG12" s="32" t="s">
        <v>63</v>
      </c>
      <c r="AH12" s="2">
        <f>SUM(C12:W12)</f>
        <v>110</v>
      </c>
    </row>
    <row r="13" spans="1:35" ht="25" customHeight="1" x14ac:dyDescent="0.6">
      <c r="A13" s="10" t="s">
        <v>21</v>
      </c>
      <c r="B13" s="10" t="s">
        <v>14</v>
      </c>
      <c r="C13" s="6"/>
      <c r="D13" s="6"/>
      <c r="E13" s="6">
        <v>11</v>
      </c>
      <c r="F13" s="6">
        <v>11</v>
      </c>
      <c r="G13" s="6"/>
      <c r="H13" s="6"/>
      <c r="I13" s="6">
        <v>11</v>
      </c>
      <c r="J13" s="6">
        <v>11</v>
      </c>
      <c r="K13" s="6"/>
      <c r="L13" s="6"/>
      <c r="M13" s="6">
        <v>11</v>
      </c>
      <c r="N13" s="6">
        <v>11</v>
      </c>
      <c r="O13" s="6"/>
      <c r="P13" s="6"/>
      <c r="Q13" s="6">
        <v>11</v>
      </c>
      <c r="R13" s="6">
        <v>11</v>
      </c>
      <c r="S13" s="6"/>
      <c r="T13" s="6"/>
      <c r="U13" s="6">
        <v>11</v>
      </c>
      <c r="V13" s="6">
        <v>11</v>
      </c>
      <c r="W13" s="6"/>
      <c r="X13" s="6"/>
      <c r="Y13" s="6">
        <v>11</v>
      </c>
      <c r="Z13" s="6">
        <v>11</v>
      </c>
      <c r="AA13" s="6"/>
      <c r="AB13" s="6"/>
      <c r="AC13" s="6">
        <v>11</v>
      </c>
      <c r="AD13" s="6">
        <v>11</v>
      </c>
      <c r="AE13" s="6"/>
      <c r="AF13" s="6"/>
      <c r="AG13" s="6">
        <v>11</v>
      </c>
      <c r="AH13" s="2">
        <f t="shared" si="0"/>
        <v>165</v>
      </c>
    </row>
    <row r="14" spans="1:35" ht="25" customHeight="1" x14ac:dyDescent="0.6">
      <c r="A14" s="10" t="s">
        <v>60</v>
      </c>
      <c r="B14" s="10" t="s">
        <v>14</v>
      </c>
      <c r="C14" s="6"/>
      <c r="D14" s="6"/>
      <c r="E14" s="6">
        <v>11</v>
      </c>
      <c r="F14" s="6">
        <v>11</v>
      </c>
      <c r="G14" s="6"/>
      <c r="H14" s="6"/>
      <c r="I14" s="6">
        <v>11</v>
      </c>
      <c r="J14" s="6">
        <v>11</v>
      </c>
      <c r="K14" s="6"/>
      <c r="L14" s="6"/>
      <c r="M14" s="6">
        <v>11</v>
      </c>
      <c r="N14" s="6">
        <v>11</v>
      </c>
      <c r="O14" s="6"/>
      <c r="P14" s="6"/>
      <c r="Q14" s="6">
        <v>11</v>
      </c>
      <c r="R14" s="6">
        <v>11</v>
      </c>
      <c r="S14" s="6"/>
      <c r="T14" s="6"/>
      <c r="U14" s="6">
        <v>11</v>
      </c>
      <c r="V14" s="6">
        <v>11</v>
      </c>
      <c r="W14" s="6"/>
      <c r="X14" s="6"/>
      <c r="Y14" s="6">
        <v>11</v>
      </c>
      <c r="Z14" s="6">
        <v>11</v>
      </c>
      <c r="AA14" s="6"/>
      <c r="AB14" s="6"/>
      <c r="AC14" s="33">
        <v>11</v>
      </c>
      <c r="AD14" s="6">
        <v>11</v>
      </c>
      <c r="AE14" s="6"/>
      <c r="AF14" s="6"/>
      <c r="AG14" s="6">
        <v>11</v>
      </c>
      <c r="AH14" s="2">
        <f t="shared" si="0"/>
        <v>165</v>
      </c>
    </row>
    <row r="15" spans="1:35" ht="25" customHeight="1" x14ac:dyDescent="0.6">
      <c r="A15" s="10" t="s">
        <v>27</v>
      </c>
      <c r="B15" s="10" t="s">
        <v>14</v>
      </c>
      <c r="C15" s="6"/>
      <c r="D15" s="24"/>
      <c r="E15" s="6">
        <v>11</v>
      </c>
      <c r="F15" s="6">
        <v>11</v>
      </c>
      <c r="G15" s="6"/>
      <c r="H15" s="6"/>
      <c r="I15" s="6">
        <v>11</v>
      </c>
      <c r="J15" s="6">
        <v>7</v>
      </c>
      <c r="K15" s="6"/>
      <c r="L15" s="6"/>
      <c r="M15" s="6">
        <v>11</v>
      </c>
      <c r="N15" s="6">
        <v>11</v>
      </c>
      <c r="O15" s="6"/>
      <c r="P15" s="6"/>
      <c r="Q15" s="32" t="s">
        <v>63</v>
      </c>
      <c r="R15" s="32" t="s">
        <v>63</v>
      </c>
      <c r="S15" s="32" t="s">
        <v>63</v>
      </c>
      <c r="T15" s="32" t="s">
        <v>63</v>
      </c>
      <c r="U15" s="32" t="s">
        <v>63</v>
      </c>
      <c r="V15" s="32" t="s">
        <v>63</v>
      </c>
      <c r="W15" s="32" t="s">
        <v>63</v>
      </c>
      <c r="X15" s="6"/>
      <c r="Y15" s="6">
        <v>11</v>
      </c>
      <c r="Z15" s="6">
        <v>11</v>
      </c>
      <c r="AA15" s="6"/>
      <c r="AB15" s="6"/>
      <c r="AC15" s="29" t="s">
        <v>71</v>
      </c>
      <c r="AD15" s="6">
        <v>11</v>
      </c>
      <c r="AE15" s="6"/>
      <c r="AF15" s="6"/>
      <c r="AG15" s="6">
        <v>11</v>
      </c>
      <c r="AH15" s="2">
        <f>SUM(C15:AG15)</f>
        <v>106</v>
      </c>
    </row>
    <row r="16" spans="1:35" ht="25" customHeight="1" x14ac:dyDescent="0.6">
      <c r="A16" s="10" t="s">
        <v>22</v>
      </c>
      <c r="B16" s="10" t="s">
        <v>14</v>
      </c>
      <c r="C16" s="6"/>
      <c r="D16" s="6"/>
      <c r="E16" s="6">
        <v>11</v>
      </c>
      <c r="F16" s="6">
        <v>11</v>
      </c>
      <c r="G16" s="6"/>
      <c r="H16" s="6"/>
      <c r="I16" s="6">
        <v>11</v>
      </c>
      <c r="J16" s="6">
        <v>11</v>
      </c>
      <c r="K16" s="6"/>
      <c r="L16" s="6"/>
      <c r="M16" s="6">
        <v>11</v>
      </c>
      <c r="N16" s="6">
        <v>11</v>
      </c>
      <c r="O16" s="6"/>
      <c r="P16" s="6"/>
      <c r="Q16" s="6">
        <v>9</v>
      </c>
      <c r="R16" s="6">
        <v>11</v>
      </c>
      <c r="S16" s="6"/>
      <c r="T16" s="6"/>
      <c r="U16" s="6">
        <v>11</v>
      </c>
      <c r="V16" s="6">
        <v>11</v>
      </c>
      <c r="W16" s="6"/>
      <c r="X16" s="6"/>
      <c r="Y16" s="6">
        <v>11</v>
      </c>
      <c r="Z16" s="29" t="s">
        <v>71</v>
      </c>
      <c r="AA16" s="6"/>
      <c r="AB16" s="6"/>
      <c r="AC16" s="29" t="s">
        <v>71</v>
      </c>
      <c r="AD16" s="29" t="s">
        <v>71</v>
      </c>
      <c r="AE16" s="6"/>
      <c r="AF16" s="6"/>
      <c r="AG16" s="6">
        <v>11</v>
      </c>
      <c r="AH16" s="2">
        <f t="shared" si="0"/>
        <v>130</v>
      </c>
    </row>
    <row r="17" spans="1:35" ht="25" customHeight="1" x14ac:dyDescent="0.6">
      <c r="A17" s="10" t="s">
        <v>20</v>
      </c>
      <c r="B17" s="10" t="s">
        <v>14</v>
      </c>
      <c r="C17" s="6"/>
      <c r="D17" s="6"/>
      <c r="E17" s="6">
        <v>11</v>
      </c>
      <c r="F17" s="6">
        <v>11</v>
      </c>
      <c r="G17" s="6"/>
      <c r="H17" s="6"/>
      <c r="I17" s="29" t="s">
        <v>71</v>
      </c>
      <c r="J17" s="29" t="s">
        <v>71</v>
      </c>
      <c r="K17" s="6"/>
      <c r="L17" s="6"/>
      <c r="M17" s="29" t="s">
        <v>71</v>
      </c>
      <c r="N17" s="29" t="s">
        <v>71</v>
      </c>
      <c r="O17" s="6"/>
      <c r="P17" s="6"/>
      <c r="Q17" s="29" t="s">
        <v>71</v>
      </c>
      <c r="R17" s="29" t="s">
        <v>71</v>
      </c>
      <c r="S17" s="6"/>
      <c r="T17" s="6"/>
      <c r="U17" s="6">
        <v>11</v>
      </c>
      <c r="V17" s="6">
        <v>11</v>
      </c>
      <c r="W17" s="6"/>
      <c r="X17" s="6"/>
      <c r="Y17" s="6">
        <v>11</v>
      </c>
      <c r="Z17" s="6">
        <v>11</v>
      </c>
      <c r="AA17" s="6"/>
      <c r="AB17" s="6"/>
      <c r="AC17" s="6">
        <v>11</v>
      </c>
      <c r="AD17" s="6">
        <v>11</v>
      </c>
      <c r="AE17" s="6"/>
      <c r="AF17" s="6"/>
      <c r="AG17" s="6">
        <v>11</v>
      </c>
      <c r="AH17" s="2">
        <f t="shared" si="0"/>
        <v>99</v>
      </c>
    </row>
    <row r="18" spans="1:35" ht="25" customHeight="1" x14ac:dyDescent="0.6">
      <c r="A18" s="10" t="s">
        <v>13</v>
      </c>
      <c r="B18" s="10" t="s">
        <v>96</v>
      </c>
      <c r="C18" s="6"/>
      <c r="D18" s="6"/>
      <c r="E18" s="6">
        <v>11</v>
      </c>
      <c r="F18" s="6">
        <v>11</v>
      </c>
      <c r="G18" s="6"/>
      <c r="H18" s="6"/>
      <c r="I18" s="6">
        <v>11</v>
      </c>
      <c r="J18" s="6">
        <v>7</v>
      </c>
      <c r="K18" s="6"/>
      <c r="L18" s="6"/>
      <c r="M18" s="6">
        <v>11</v>
      </c>
      <c r="N18" s="6">
        <v>11</v>
      </c>
      <c r="O18" s="6"/>
      <c r="P18" s="6"/>
      <c r="Q18" s="6">
        <v>11</v>
      </c>
      <c r="R18" s="6">
        <v>11</v>
      </c>
      <c r="S18" s="6"/>
      <c r="T18" s="6"/>
      <c r="U18" s="6">
        <v>11</v>
      </c>
      <c r="V18" s="6">
        <v>11</v>
      </c>
      <c r="W18" s="6"/>
      <c r="X18" s="6"/>
      <c r="Y18" s="6">
        <v>11</v>
      </c>
      <c r="Z18" s="6">
        <v>11</v>
      </c>
      <c r="AA18" s="6"/>
      <c r="AB18" s="6"/>
      <c r="AC18" s="6">
        <v>11</v>
      </c>
      <c r="AD18" s="6">
        <v>11</v>
      </c>
      <c r="AE18" s="6"/>
      <c r="AF18" s="6"/>
      <c r="AG18" s="6">
        <v>11</v>
      </c>
      <c r="AH18" s="2">
        <f t="shared" si="0"/>
        <v>161</v>
      </c>
    </row>
    <row r="19" spans="1:35" ht="25" customHeight="1" x14ac:dyDescent="0.6">
      <c r="A19" s="1" t="s">
        <v>36</v>
      </c>
      <c r="B19" s="1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2">
        <f t="shared" si="0"/>
        <v>0</v>
      </c>
    </row>
    <row r="20" spans="1:35" ht="25" customHeight="1" x14ac:dyDescent="0.6">
      <c r="A20" s="5" t="s">
        <v>18</v>
      </c>
      <c r="B20" s="5" t="s">
        <v>33</v>
      </c>
      <c r="C20" s="6">
        <v>11</v>
      </c>
      <c r="D20" s="6">
        <v>11</v>
      </c>
      <c r="E20" s="6"/>
      <c r="F20" s="6"/>
      <c r="G20" s="6">
        <v>11</v>
      </c>
      <c r="H20" s="6">
        <v>11</v>
      </c>
      <c r="I20" s="6"/>
      <c r="J20" s="6"/>
      <c r="K20" s="6">
        <v>11</v>
      </c>
      <c r="L20" s="6">
        <v>11</v>
      </c>
      <c r="M20" s="6"/>
      <c r="N20" s="6"/>
      <c r="O20" s="6">
        <v>11</v>
      </c>
      <c r="P20" s="6">
        <v>11</v>
      </c>
      <c r="Q20" s="6"/>
      <c r="R20" s="6"/>
      <c r="S20" s="6">
        <v>11</v>
      </c>
      <c r="T20" s="6">
        <v>11</v>
      </c>
      <c r="U20" s="6"/>
      <c r="V20" s="6"/>
      <c r="W20" s="6">
        <v>11</v>
      </c>
      <c r="X20" s="6">
        <v>11</v>
      </c>
      <c r="Y20" s="6"/>
      <c r="Z20" s="6"/>
      <c r="AA20" s="6">
        <v>11</v>
      </c>
      <c r="AB20" s="6">
        <v>11</v>
      </c>
      <c r="AC20" s="6"/>
      <c r="AD20" s="6"/>
      <c r="AE20" s="6">
        <v>11</v>
      </c>
      <c r="AF20" s="6">
        <v>11</v>
      </c>
      <c r="AG20" s="6"/>
      <c r="AH20" s="2">
        <f>SUM(C20:AG20)</f>
        <v>176</v>
      </c>
      <c r="AI20" s="13"/>
    </row>
    <row r="21" spans="1:35" ht="25" customHeight="1" x14ac:dyDescent="0.6">
      <c r="A21" s="10" t="s">
        <v>24</v>
      </c>
      <c r="B21" s="10" t="s">
        <v>14</v>
      </c>
      <c r="C21" s="6">
        <v>11</v>
      </c>
      <c r="D21" s="6">
        <v>11</v>
      </c>
      <c r="E21" s="6">
        <v>5</v>
      </c>
      <c r="F21" s="6"/>
      <c r="G21" s="6">
        <v>11</v>
      </c>
      <c r="H21" s="6">
        <v>11</v>
      </c>
      <c r="I21" s="6"/>
      <c r="J21" s="6"/>
      <c r="K21" s="6">
        <v>11</v>
      </c>
      <c r="L21" s="6">
        <v>11</v>
      </c>
      <c r="M21" s="6"/>
      <c r="N21" s="6"/>
      <c r="O21" s="8" t="s">
        <v>11</v>
      </c>
      <c r="P21" s="8" t="s">
        <v>11</v>
      </c>
      <c r="Q21" s="8" t="s">
        <v>11</v>
      </c>
      <c r="R21" s="8" t="s">
        <v>11</v>
      </c>
      <c r="S21" s="8" t="s">
        <v>11</v>
      </c>
      <c r="T21" s="6">
        <v>11</v>
      </c>
      <c r="U21" s="6"/>
      <c r="V21" s="6"/>
      <c r="W21" s="6">
        <v>11</v>
      </c>
      <c r="X21" s="6">
        <v>11</v>
      </c>
      <c r="Y21" s="6"/>
      <c r="Z21" s="6"/>
      <c r="AA21" s="6">
        <v>11</v>
      </c>
      <c r="AB21" s="6">
        <v>11</v>
      </c>
      <c r="AC21" s="6"/>
      <c r="AD21" s="6"/>
      <c r="AE21" s="6">
        <v>11</v>
      </c>
      <c r="AF21" s="6">
        <v>11</v>
      </c>
      <c r="AG21" s="6"/>
      <c r="AH21" s="2">
        <f>SUM(C21:AG21)</f>
        <v>148</v>
      </c>
    </row>
    <row r="22" spans="1:35" ht="25" customHeight="1" x14ac:dyDescent="0.6">
      <c r="A22" s="10" t="s">
        <v>25</v>
      </c>
      <c r="B22" s="10" t="s">
        <v>96</v>
      </c>
      <c r="C22" s="6">
        <v>11</v>
      </c>
      <c r="D22" s="6">
        <v>11</v>
      </c>
      <c r="E22" s="6"/>
      <c r="F22" s="24"/>
      <c r="G22" s="24">
        <v>11</v>
      </c>
      <c r="H22" s="6">
        <v>11</v>
      </c>
      <c r="I22" s="6"/>
      <c r="J22" s="6"/>
      <c r="K22" s="6">
        <v>11</v>
      </c>
      <c r="L22" s="6">
        <v>11</v>
      </c>
      <c r="M22" s="6"/>
      <c r="N22" s="6"/>
      <c r="O22" s="6">
        <v>11</v>
      </c>
      <c r="P22" s="6">
        <v>11</v>
      </c>
      <c r="Q22" s="6"/>
      <c r="R22" s="6"/>
      <c r="S22" s="6">
        <v>11</v>
      </c>
      <c r="T22" s="6">
        <v>11</v>
      </c>
      <c r="U22" s="6"/>
      <c r="V22" s="6"/>
      <c r="W22" s="6">
        <v>11</v>
      </c>
      <c r="X22" s="6">
        <v>11</v>
      </c>
      <c r="Y22" s="6"/>
      <c r="Z22" s="6"/>
      <c r="AA22" s="6">
        <v>11</v>
      </c>
      <c r="AB22" s="6">
        <v>11</v>
      </c>
      <c r="AC22" s="6"/>
      <c r="AD22" s="6"/>
      <c r="AE22" s="6">
        <v>11</v>
      </c>
      <c r="AF22" s="6">
        <v>11</v>
      </c>
      <c r="AG22" s="6"/>
      <c r="AH22" s="2">
        <f t="shared" si="0"/>
        <v>176</v>
      </c>
    </row>
    <row r="23" spans="1:35" ht="25" customHeight="1" x14ac:dyDescent="0.6">
      <c r="A23" s="10" t="s">
        <v>68</v>
      </c>
      <c r="B23" s="10" t="s">
        <v>14</v>
      </c>
      <c r="C23" s="6">
        <v>11</v>
      </c>
      <c r="D23" s="6">
        <v>11</v>
      </c>
      <c r="E23" s="6"/>
      <c r="F23" s="6"/>
      <c r="G23" s="6">
        <v>11</v>
      </c>
      <c r="H23" s="6">
        <v>11</v>
      </c>
      <c r="I23" s="6"/>
      <c r="J23" s="6"/>
      <c r="K23" s="14" t="s">
        <v>110</v>
      </c>
      <c r="L23" s="6">
        <v>11</v>
      </c>
      <c r="M23" s="6"/>
      <c r="N23" s="6"/>
      <c r="O23" s="6">
        <v>11</v>
      </c>
      <c r="P23" s="15">
        <v>11</v>
      </c>
      <c r="Q23" s="15"/>
      <c r="R23" s="6"/>
      <c r="S23" s="6">
        <v>11</v>
      </c>
      <c r="T23" s="6">
        <v>11</v>
      </c>
      <c r="U23" s="6"/>
      <c r="V23" s="6"/>
      <c r="W23" s="6">
        <v>11</v>
      </c>
      <c r="X23" s="6">
        <v>11</v>
      </c>
      <c r="Y23" s="15"/>
      <c r="Z23" s="6"/>
      <c r="AA23" s="6">
        <v>11</v>
      </c>
      <c r="AB23" s="6">
        <v>11</v>
      </c>
      <c r="AC23" s="6"/>
      <c r="AD23" s="6"/>
      <c r="AE23" s="6">
        <v>11</v>
      </c>
      <c r="AF23" s="6">
        <v>11</v>
      </c>
      <c r="AG23" s="14">
        <v>11</v>
      </c>
      <c r="AH23" s="2">
        <f>SUM(C23:AG23)</f>
        <v>176</v>
      </c>
    </row>
    <row r="24" spans="1:35" ht="25" customHeight="1" x14ac:dyDescent="0.6">
      <c r="A24" s="10" t="s">
        <v>26</v>
      </c>
      <c r="B24" s="10" t="s">
        <v>14</v>
      </c>
      <c r="C24" s="12" t="s">
        <v>42</v>
      </c>
      <c r="D24" s="12" t="s">
        <v>42</v>
      </c>
      <c r="E24" s="6"/>
      <c r="F24" s="6"/>
      <c r="G24" s="6">
        <v>11</v>
      </c>
      <c r="H24" s="6">
        <v>11</v>
      </c>
      <c r="I24" s="6"/>
      <c r="J24" s="6"/>
      <c r="K24" s="6">
        <v>11</v>
      </c>
      <c r="L24" s="6">
        <v>11</v>
      </c>
      <c r="M24" s="6"/>
      <c r="N24" s="6"/>
      <c r="O24" s="6">
        <v>11</v>
      </c>
      <c r="P24" s="6">
        <v>11</v>
      </c>
      <c r="Q24" s="6"/>
      <c r="R24" s="6"/>
      <c r="S24" s="6">
        <v>11</v>
      </c>
      <c r="T24" s="6">
        <v>11</v>
      </c>
      <c r="U24" s="6"/>
      <c r="V24" s="6"/>
      <c r="W24" s="6">
        <v>11</v>
      </c>
      <c r="X24" s="6">
        <v>11</v>
      </c>
      <c r="Y24" s="6"/>
      <c r="Z24" s="6"/>
      <c r="AA24" s="12" t="s">
        <v>42</v>
      </c>
      <c r="AB24" s="24">
        <v>11</v>
      </c>
      <c r="AC24" s="6"/>
      <c r="AD24" s="6"/>
      <c r="AE24" s="6">
        <v>11</v>
      </c>
      <c r="AF24" s="6">
        <v>11</v>
      </c>
      <c r="AG24" s="6"/>
      <c r="AH24" s="2">
        <f t="shared" si="0"/>
        <v>143</v>
      </c>
    </row>
    <row r="25" spans="1:35" ht="26.25" customHeight="1" x14ac:dyDescent="0.6">
      <c r="A25" s="10" t="s">
        <v>101</v>
      </c>
      <c r="B25" s="10" t="s">
        <v>14</v>
      </c>
      <c r="C25" s="6">
        <v>11</v>
      </c>
      <c r="D25" s="6" t="s">
        <v>40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24"/>
      <c r="AC25" s="6"/>
      <c r="AD25" s="6"/>
      <c r="AE25" s="6"/>
      <c r="AF25" s="6"/>
      <c r="AG25" s="6"/>
      <c r="AH25" s="2">
        <f>SUM(C25:AG25)</f>
        <v>11</v>
      </c>
    </row>
    <row r="26" spans="1:35" ht="30" customHeight="1" x14ac:dyDescent="0.6">
      <c r="A26" s="10" t="s">
        <v>31</v>
      </c>
      <c r="B26" s="10" t="s">
        <v>14</v>
      </c>
      <c r="C26" s="6">
        <v>11</v>
      </c>
      <c r="D26" s="6">
        <v>11</v>
      </c>
      <c r="E26" s="6"/>
      <c r="F26" s="6"/>
      <c r="G26" s="6">
        <v>11</v>
      </c>
      <c r="H26" s="6">
        <v>11</v>
      </c>
      <c r="I26" s="6"/>
      <c r="J26" s="6"/>
      <c r="K26" s="14" t="s">
        <v>110</v>
      </c>
      <c r="L26" s="6">
        <v>11</v>
      </c>
      <c r="M26" s="24"/>
      <c r="N26" s="6"/>
      <c r="O26" s="6">
        <v>11</v>
      </c>
      <c r="P26" s="34" t="s">
        <v>110</v>
      </c>
      <c r="Q26" s="6"/>
      <c r="R26" s="24"/>
      <c r="S26" s="6">
        <v>11</v>
      </c>
      <c r="T26" s="6">
        <v>11</v>
      </c>
      <c r="U26" s="6"/>
      <c r="V26" s="6"/>
      <c r="W26" s="6">
        <v>11</v>
      </c>
      <c r="X26" s="6">
        <v>11</v>
      </c>
      <c r="Y26" s="14">
        <v>11</v>
      </c>
      <c r="Z26" s="6"/>
      <c r="AA26" s="6">
        <v>11</v>
      </c>
      <c r="AB26" s="6">
        <v>11</v>
      </c>
      <c r="AC26" s="6"/>
      <c r="AD26" s="6"/>
      <c r="AE26" s="6">
        <v>11</v>
      </c>
      <c r="AF26" s="6">
        <v>11</v>
      </c>
      <c r="AG26" s="14">
        <v>11</v>
      </c>
      <c r="AH26" s="2">
        <f t="shared" si="0"/>
        <v>176</v>
      </c>
    </row>
    <row r="27" spans="1:35" ht="25" customHeight="1" x14ac:dyDescent="0.6">
      <c r="A27" s="10" t="s">
        <v>94</v>
      </c>
      <c r="B27" s="10" t="s">
        <v>14</v>
      </c>
      <c r="C27" s="6">
        <v>11</v>
      </c>
      <c r="D27" s="6">
        <v>11</v>
      </c>
      <c r="E27" s="6"/>
      <c r="F27" s="6"/>
      <c r="G27" s="6">
        <v>5</v>
      </c>
      <c r="H27" s="8" t="s">
        <v>11</v>
      </c>
      <c r="I27" s="8" t="s">
        <v>11</v>
      </c>
      <c r="J27" s="8" t="s">
        <v>11</v>
      </c>
      <c r="K27" s="8" t="s">
        <v>11</v>
      </c>
      <c r="L27" s="8" t="s">
        <v>11</v>
      </c>
      <c r="M27" s="6"/>
      <c r="N27" s="6"/>
      <c r="O27" s="6">
        <v>11</v>
      </c>
      <c r="P27" s="6">
        <v>11</v>
      </c>
      <c r="Q27" s="6"/>
      <c r="R27" s="6"/>
      <c r="S27" s="6">
        <v>11</v>
      </c>
      <c r="T27" s="6">
        <v>11</v>
      </c>
      <c r="U27" s="6"/>
      <c r="V27" s="6"/>
      <c r="W27" s="6">
        <v>11</v>
      </c>
      <c r="X27" s="6">
        <v>11</v>
      </c>
      <c r="Y27" s="6"/>
      <c r="Z27" s="6"/>
      <c r="AA27" s="6">
        <v>11</v>
      </c>
      <c r="AB27" s="6">
        <v>11</v>
      </c>
      <c r="AC27" s="6"/>
      <c r="AD27" s="6"/>
      <c r="AE27" s="6">
        <v>11</v>
      </c>
      <c r="AF27" s="6">
        <v>11</v>
      </c>
      <c r="AG27" s="6"/>
      <c r="AH27" s="2">
        <f t="shared" si="0"/>
        <v>137</v>
      </c>
    </row>
    <row r="28" spans="1:35" ht="33" customHeight="1" x14ac:dyDescent="0.6">
      <c r="A28" s="10" t="s">
        <v>54</v>
      </c>
      <c r="B28" s="10" t="s">
        <v>14</v>
      </c>
      <c r="C28" s="8" t="s">
        <v>11</v>
      </c>
      <c r="D28" s="8" t="s">
        <v>11</v>
      </c>
      <c r="E28" s="8" t="s">
        <v>11</v>
      </c>
      <c r="F28" s="8" t="s">
        <v>11</v>
      </c>
      <c r="G28" s="6">
        <v>11</v>
      </c>
      <c r="H28" s="6">
        <v>11</v>
      </c>
      <c r="I28" s="6"/>
      <c r="J28" s="6"/>
      <c r="K28" s="6">
        <v>11</v>
      </c>
      <c r="L28" s="6">
        <v>11</v>
      </c>
      <c r="M28" s="6"/>
      <c r="N28" s="6"/>
      <c r="O28" s="6">
        <v>11</v>
      </c>
      <c r="P28" s="6">
        <v>11</v>
      </c>
      <c r="Q28" s="6"/>
      <c r="R28" s="6"/>
      <c r="S28" s="6">
        <v>11</v>
      </c>
      <c r="T28" s="6">
        <v>11</v>
      </c>
      <c r="U28" s="6"/>
      <c r="V28" s="6"/>
      <c r="W28" s="6">
        <v>11</v>
      </c>
      <c r="X28" s="6">
        <v>11</v>
      </c>
      <c r="Y28" s="6"/>
      <c r="Z28" s="6"/>
      <c r="AA28" s="6">
        <v>11</v>
      </c>
      <c r="AB28" s="6">
        <v>11</v>
      </c>
      <c r="AC28" s="6"/>
      <c r="AD28" s="6"/>
      <c r="AE28" s="6">
        <v>11</v>
      </c>
      <c r="AF28" s="6">
        <v>11</v>
      </c>
      <c r="AG28" s="6"/>
      <c r="AH28" s="2">
        <f t="shared" si="0"/>
        <v>154</v>
      </c>
    </row>
    <row r="29" spans="1:35" ht="31.5" customHeight="1" x14ac:dyDescent="0.6">
      <c r="A29" s="10" t="s">
        <v>32</v>
      </c>
      <c r="B29" s="10" t="s">
        <v>14</v>
      </c>
      <c r="C29" s="6">
        <v>11</v>
      </c>
      <c r="D29" s="6">
        <v>11</v>
      </c>
      <c r="E29" s="6"/>
      <c r="F29" s="6"/>
      <c r="G29" s="6">
        <v>11</v>
      </c>
      <c r="H29" s="6">
        <v>11</v>
      </c>
      <c r="I29" s="6"/>
      <c r="J29" s="24"/>
      <c r="K29" s="6">
        <v>11</v>
      </c>
      <c r="L29" s="6">
        <v>11</v>
      </c>
      <c r="M29" s="6"/>
      <c r="N29" s="6"/>
      <c r="O29" s="6">
        <v>11</v>
      </c>
      <c r="P29" s="6">
        <v>11</v>
      </c>
      <c r="Q29" s="15"/>
      <c r="R29" s="6"/>
      <c r="S29" s="6">
        <v>11</v>
      </c>
      <c r="T29" s="6">
        <v>11</v>
      </c>
      <c r="U29" s="6"/>
      <c r="V29" s="6"/>
      <c r="W29" s="6">
        <v>11</v>
      </c>
      <c r="X29" s="6">
        <v>11</v>
      </c>
      <c r="Y29" s="6"/>
      <c r="Z29" s="6"/>
      <c r="AA29" s="6">
        <v>11</v>
      </c>
      <c r="AB29" s="6">
        <v>11</v>
      </c>
      <c r="AC29" s="6">
        <v>11</v>
      </c>
      <c r="AD29" s="6"/>
      <c r="AE29" s="6">
        <v>11</v>
      </c>
      <c r="AF29" s="6">
        <v>11</v>
      </c>
      <c r="AG29" s="6"/>
      <c r="AH29" s="2">
        <f t="shared" si="0"/>
        <v>187</v>
      </c>
    </row>
    <row r="30" spans="1:35" ht="25" customHeight="1" x14ac:dyDescent="0.6">
      <c r="A30" s="10" t="s">
        <v>28</v>
      </c>
      <c r="B30" s="10" t="s">
        <v>14</v>
      </c>
      <c r="C30" s="6">
        <v>11</v>
      </c>
      <c r="D30" s="6">
        <v>11</v>
      </c>
      <c r="E30" s="6"/>
      <c r="F30" s="6"/>
      <c r="G30" s="6">
        <v>11</v>
      </c>
      <c r="H30" s="6">
        <v>11</v>
      </c>
      <c r="I30" s="6"/>
      <c r="J30" s="6"/>
      <c r="K30" s="6">
        <v>11</v>
      </c>
      <c r="L30" s="6">
        <v>11</v>
      </c>
      <c r="M30" s="6"/>
      <c r="N30" s="6"/>
      <c r="O30" s="6">
        <v>11</v>
      </c>
      <c r="P30" s="6">
        <v>11</v>
      </c>
      <c r="Q30" s="6"/>
      <c r="R30" s="6"/>
      <c r="S30" s="6">
        <v>11</v>
      </c>
      <c r="T30" s="6">
        <v>11</v>
      </c>
      <c r="U30" s="6"/>
      <c r="V30" s="6"/>
      <c r="W30" s="24">
        <v>11</v>
      </c>
      <c r="X30" s="24">
        <v>11</v>
      </c>
      <c r="Y30" s="6"/>
      <c r="Z30" s="6"/>
      <c r="AA30" s="6">
        <v>11</v>
      </c>
      <c r="AB30" s="6">
        <v>11</v>
      </c>
      <c r="AC30" s="6"/>
      <c r="AD30" s="6"/>
      <c r="AE30" s="6">
        <v>11</v>
      </c>
      <c r="AF30" s="6">
        <v>11</v>
      </c>
      <c r="AG30" s="6"/>
      <c r="AH30" s="2">
        <f t="shared" si="0"/>
        <v>176</v>
      </c>
    </row>
    <row r="31" spans="1:35" ht="25" customHeight="1" x14ac:dyDescent="0.6">
      <c r="A31" s="1" t="s">
        <v>35</v>
      </c>
      <c r="B31" s="1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2">
        <f t="shared" si="0"/>
        <v>0</v>
      </c>
    </row>
    <row r="32" spans="1:35" ht="25" customHeight="1" x14ac:dyDescent="0.6">
      <c r="A32" s="10" t="s">
        <v>12</v>
      </c>
      <c r="B32" s="10" t="s">
        <v>6</v>
      </c>
      <c r="C32" s="6" t="s">
        <v>74</v>
      </c>
      <c r="D32" s="6">
        <v>8</v>
      </c>
      <c r="E32" s="6">
        <v>8</v>
      </c>
      <c r="F32" s="6">
        <v>8</v>
      </c>
      <c r="G32" s="6">
        <v>8</v>
      </c>
      <c r="H32" s="6">
        <v>5</v>
      </c>
      <c r="I32" s="6"/>
      <c r="J32" s="12" t="s">
        <v>74</v>
      </c>
      <c r="K32" s="12" t="s">
        <v>74</v>
      </c>
      <c r="L32" s="6">
        <v>8</v>
      </c>
      <c r="M32" s="6">
        <v>8</v>
      </c>
      <c r="N32" s="6">
        <v>8</v>
      </c>
      <c r="O32" s="6">
        <v>5</v>
      </c>
      <c r="P32" s="6"/>
      <c r="Q32" s="6">
        <v>8</v>
      </c>
      <c r="R32" s="6">
        <v>8</v>
      </c>
      <c r="S32" s="6">
        <v>8</v>
      </c>
      <c r="T32" s="6">
        <v>8</v>
      </c>
      <c r="U32" s="6">
        <v>8</v>
      </c>
      <c r="V32" s="6">
        <v>5</v>
      </c>
      <c r="W32" s="6"/>
      <c r="X32" s="6">
        <v>8</v>
      </c>
      <c r="Y32" s="6">
        <v>8</v>
      </c>
      <c r="Z32" s="6">
        <v>8</v>
      </c>
      <c r="AA32" s="6">
        <v>8</v>
      </c>
      <c r="AB32" s="6">
        <v>8</v>
      </c>
      <c r="AC32" s="6">
        <v>5</v>
      </c>
      <c r="AD32" s="6"/>
      <c r="AE32" s="6">
        <v>8</v>
      </c>
      <c r="AF32" s="6">
        <v>8</v>
      </c>
      <c r="AG32" s="6">
        <v>8</v>
      </c>
      <c r="AH32" s="2">
        <f t="shared" si="0"/>
        <v>180</v>
      </c>
    </row>
    <row r="33" spans="1:34" ht="25" customHeight="1" x14ac:dyDescent="0.6">
      <c r="A33" s="10" t="s">
        <v>95</v>
      </c>
      <c r="B33" s="10" t="s">
        <v>6</v>
      </c>
      <c r="C33" s="6" t="s">
        <v>74</v>
      </c>
      <c r="D33" s="6">
        <v>8</v>
      </c>
      <c r="E33" s="6">
        <v>8</v>
      </c>
      <c r="F33" s="6">
        <v>8</v>
      </c>
      <c r="G33" s="6">
        <v>8</v>
      </c>
      <c r="H33" s="6">
        <v>5</v>
      </c>
      <c r="I33" s="6"/>
      <c r="J33" s="12" t="s">
        <v>74</v>
      </c>
      <c r="K33" s="12" t="s">
        <v>74</v>
      </c>
      <c r="L33" s="6">
        <v>8</v>
      </c>
      <c r="M33" s="6">
        <v>8</v>
      </c>
      <c r="N33" s="6">
        <v>8</v>
      </c>
      <c r="O33" s="6">
        <v>5</v>
      </c>
      <c r="P33" s="6"/>
      <c r="Q33" s="6">
        <v>8</v>
      </c>
      <c r="R33" s="6">
        <v>8</v>
      </c>
      <c r="S33" s="6">
        <v>8</v>
      </c>
      <c r="T33" s="6">
        <v>8</v>
      </c>
      <c r="U33" s="6">
        <v>8</v>
      </c>
      <c r="V33" s="6">
        <v>5</v>
      </c>
      <c r="W33" s="6">
        <v>8</v>
      </c>
      <c r="X33" s="6">
        <v>8</v>
      </c>
      <c r="Y33" s="6">
        <v>8</v>
      </c>
      <c r="Z33" s="6">
        <v>8</v>
      </c>
      <c r="AA33" s="6">
        <v>8</v>
      </c>
      <c r="AB33" s="6">
        <v>8</v>
      </c>
      <c r="AC33" s="6">
        <v>5</v>
      </c>
      <c r="AD33" s="6"/>
      <c r="AE33" s="6">
        <v>8</v>
      </c>
      <c r="AF33" s="6">
        <v>8</v>
      </c>
      <c r="AG33" s="6">
        <v>8</v>
      </c>
      <c r="AH33" s="2">
        <f t="shared" si="0"/>
        <v>188</v>
      </c>
    </row>
    <row r="34" spans="1:34" ht="25" customHeight="1" x14ac:dyDescent="0.6">
      <c r="A34" s="10" t="s">
        <v>8</v>
      </c>
      <c r="B34" s="10" t="s">
        <v>6</v>
      </c>
      <c r="C34" s="6" t="s">
        <v>74</v>
      </c>
      <c r="D34" s="6">
        <v>8</v>
      </c>
      <c r="E34" s="12" t="s">
        <v>78</v>
      </c>
      <c r="F34" s="6">
        <v>8</v>
      </c>
      <c r="G34" s="6">
        <v>8</v>
      </c>
      <c r="H34" s="6">
        <v>5</v>
      </c>
      <c r="I34" s="6"/>
      <c r="J34" s="12" t="s">
        <v>74</v>
      </c>
      <c r="K34" s="12" t="s">
        <v>74</v>
      </c>
      <c r="L34" s="6">
        <v>8</v>
      </c>
      <c r="M34" s="6">
        <v>8</v>
      </c>
      <c r="N34" s="6">
        <v>8</v>
      </c>
      <c r="O34" s="6">
        <v>5</v>
      </c>
      <c r="P34" s="6"/>
      <c r="Q34" s="6">
        <v>8</v>
      </c>
      <c r="R34" s="6">
        <v>8</v>
      </c>
      <c r="S34" s="6">
        <v>8</v>
      </c>
      <c r="T34" s="6">
        <v>8</v>
      </c>
      <c r="U34" s="6">
        <v>8</v>
      </c>
      <c r="V34" s="6">
        <v>5</v>
      </c>
      <c r="W34" s="6"/>
      <c r="X34" s="6">
        <v>8</v>
      </c>
      <c r="Y34" s="6">
        <v>8</v>
      </c>
      <c r="Z34" s="6">
        <v>8</v>
      </c>
      <c r="AA34" s="6">
        <v>8</v>
      </c>
      <c r="AB34" s="6">
        <v>8</v>
      </c>
      <c r="AC34" s="12" t="s">
        <v>42</v>
      </c>
      <c r="AD34" s="6"/>
      <c r="AE34" s="12" t="s">
        <v>42</v>
      </c>
      <c r="AF34" s="6">
        <v>8</v>
      </c>
      <c r="AG34" s="6">
        <v>8</v>
      </c>
      <c r="AH34" s="2">
        <f t="shared" si="0"/>
        <v>159</v>
      </c>
    </row>
    <row r="35" spans="1:34" ht="25" customHeight="1" x14ac:dyDescent="0.6">
      <c r="A35" s="10" t="s">
        <v>9</v>
      </c>
      <c r="B35" s="10" t="s">
        <v>6</v>
      </c>
      <c r="C35" s="6" t="s">
        <v>74</v>
      </c>
      <c r="D35" s="6">
        <v>8</v>
      </c>
      <c r="E35" s="6">
        <v>8</v>
      </c>
      <c r="F35" s="6">
        <v>8</v>
      </c>
      <c r="G35" s="6">
        <v>8</v>
      </c>
      <c r="H35" s="6">
        <v>5</v>
      </c>
      <c r="I35" s="6"/>
      <c r="J35" s="12" t="s">
        <v>74</v>
      </c>
      <c r="K35" s="12" t="s">
        <v>74</v>
      </c>
      <c r="L35" s="6">
        <v>8</v>
      </c>
      <c r="M35" s="6">
        <v>8</v>
      </c>
      <c r="N35" s="6">
        <v>8</v>
      </c>
      <c r="O35" s="6">
        <v>5</v>
      </c>
      <c r="P35" s="6"/>
      <c r="Q35" s="6">
        <v>8</v>
      </c>
      <c r="R35" s="6">
        <v>8</v>
      </c>
      <c r="S35" s="6">
        <v>8</v>
      </c>
      <c r="T35" s="6">
        <v>8</v>
      </c>
      <c r="U35" s="6">
        <v>8</v>
      </c>
      <c r="V35" s="6">
        <v>5</v>
      </c>
      <c r="W35" s="6"/>
      <c r="X35" s="6">
        <v>8</v>
      </c>
      <c r="Y35" s="6">
        <v>8</v>
      </c>
      <c r="Z35" s="6">
        <v>8</v>
      </c>
      <c r="AA35" s="6">
        <v>8</v>
      </c>
      <c r="AB35" s="6">
        <v>8</v>
      </c>
      <c r="AC35" s="6">
        <v>5</v>
      </c>
      <c r="AD35" s="6"/>
      <c r="AE35" s="6">
        <v>8</v>
      </c>
      <c r="AF35" s="6">
        <v>8</v>
      </c>
      <c r="AG35" s="6">
        <v>8</v>
      </c>
      <c r="AH35" s="2">
        <f t="shared" si="0"/>
        <v>180</v>
      </c>
    </row>
    <row r="36" spans="1:34" ht="25" customHeight="1" x14ac:dyDescent="0.6">
      <c r="A36" s="10" t="s">
        <v>7</v>
      </c>
      <c r="B36" s="10" t="s">
        <v>6</v>
      </c>
      <c r="C36" s="6" t="s">
        <v>74</v>
      </c>
      <c r="D36" s="6">
        <v>8</v>
      </c>
      <c r="E36" s="6">
        <v>8</v>
      </c>
      <c r="F36" s="6">
        <v>8</v>
      </c>
      <c r="G36" s="6">
        <v>8</v>
      </c>
      <c r="H36" s="6">
        <v>5</v>
      </c>
      <c r="I36" s="6"/>
      <c r="J36" s="12" t="s">
        <v>74</v>
      </c>
      <c r="K36" s="12" t="s">
        <v>74</v>
      </c>
      <c r="L36" s="6">
        <v>8</v>
      </c>
      <c r="M36" s="6">
        <v>8</v>
      </c>
      <c r="N36" s="6">
        <v>8</v>
      </c>
      <c r="O36" s="6">
        <v>5</v>
      </c>
      <c r="P36" s="6"/>
      <c r="Q36" s="6">
        <v>8</v>
      </c>
      <c r="R36" s="6">
        <v>8</v>
      </c>
      <c r="S36" s="6">
        <v>8</v>
      </c>
      <c r="T36" s="6">
        <v>8</v>
      </c>
      <c r="U36" s="6">
        <v>8</v>
      </c>
      <c r="V36" s="6">
        <v>5</v>
      </c>
      <c r="W36" s="6"/>
      <c r="X36" s="6">
        <v>8</v>
      </c>
      <c r="Y36" s="6">
        <v>8</v>
      </c>
      <c r="Z36" s="6">
        <v>8</v>
      </c>
      <c r="AA36" s="6">
        <v>8</v>
      </c>
      <c r="AB36" s="6">
        <v>8</v>
      </c>
      <c r="AC36" s="6">
        <v>5</v>
      </c>
      <c r="AD36" s="6"/>
      <c r="AE36" s="6">
        <v>8</v>
      </c>
      <c r="AF36" s="6">
        <v>8</v>
      </c>
      <c r="AG36" s="6">
        <v>8</v>
      </c>
      <c r="AH36" s="2">
        <f t="shared" si="0"/>
        <v>180</v>
      </c>
    </row>
    <row r="37" spans="1:34" ht="25" customHeight="1" x14ac:dyDescent="0.6">
      <c r="A37" s="10" t="s">
        <v>62</v>
      </c>
      <c r="B37" s="10" t="s">
        <v>6</v>
      </c>
      <c r="C37" s="6" t="s">
        <v>74</v>
      </c>
      <c r="D37" s="6">
        <v>8</v>
      </c>
      <c r="E37" s="6">
        <v>8</v>
      </c>
      <c r="F37" s="6">
        <v>8</v>
      </c>
      <c r="G37" s="6">
        <v>8</v>
      </c>
      <c r="H37" s="6">
        <v>5</v>
      </c>
      <c r="I37" s="6"/>
      <c r="J37" s="12" t="s">
        <v>74</v>
      </c>
      <c r="K37" s="12" t="s">
        <v>74</v>
      </c>
      <c r="L37" s="6">
        <v>8</v>
      </c>
      <c r="M37" s="6">
        <v>8</v>
      </c>
      <c r="N37" s="6">
        <v>8</v>
      </c>
      <c r="O37" s="6">
        <v>5</v>
      </c>
      <c r="P37" s="6"/>
      <c r="Q37" s="6">
        <v>8</v>
      </c>
      <c r="R37" s="6">
        <v>8</v>
      </c>
      <c r="S37" s="6">
        <v>8</v>
      </c>
      <c r="T37" s="6">
        <v>8</v>
      </c>
      <c r="U37" s="6">
        <v>8</v>
      </c>
      <c r="V37" s="6">
        <v>5</v>
      </c>
      <c r="W37" s="6"/>
      <c r="X37" s="6">
        <v>8</v>
      </c>
      <c r="Y37" s="6">
        <v>8</v>
      </c>
      <c r="Z37" s="6">
        <v>8</v>
      </c>
      <c r="AA37" s="6">
        <v>8</v>
      </c>
      <c r="AB37" s="12" t="s">
        <v>42</v>
      </c>
      <c r="AC37" s="12" t="s">
        <v>42</v>
      </c>
      <c r="AD37" s="18"/>
      <c r="AE37" s="6">
        <v>8</v>
      </c>
      <c r="AF37" s="6">
        <v>8</v>
      </c>
      <c r="AG37" s="6">
        <v>8</v>
      </c>
      <c r="AH37" s="2">
        <f t="shared" si="0"/>
        <v>167</v>
      </c>
    </row>
    <row r="38" spans="1:34" ht="25" customHeight="1" x14ac:dyDescent="0.6">
      <c r="A38" s="10" t="s">
        <v>10</v>
      </c>
      <c r="B38" s="10" t="s">
        <v>44</v>
      </c>
      <c r="C38" s="6" t="s">
        <v>74</v>
      </c>
      <c r="D38" s="6">
        <v>8</v>
      </c>
      <c r="E38" s="6">
        <v>8</v>
      </c>
      <c r="F38" s="6">
        <v>8</v>
      </c>
      <c r="G38" s="6">
        <v>8</v>
      </c>
      <c r="H38" s="6">
        <v>5</v>
      </c>
      <c r="I38" s="6"/>
      <c r="J38" s="12" t="s">
        <v>74</v>
      </c>
      <c r="K38" s="12" t="s">
        <v>74</v>
      </c>
      <c r="L38" s="12" t="s">
        <v>78</v>
      </c>
      <c r="M38" s="6">
        <v>8</v>
      </c>
      <c r="N38" s="6">
        <v>8</v>
      </c>
      <c r="O38" s="6">
        <v>5</v>
      </c>
      <c r="P38" s="6"/>
      <c r="Q38" s="6">
        <v>8</v>
      </c>
      <c r="R38" s="6">
        <v>8</v>
      </c>
      <c r="S38" s="6">
        <v>8</v>
      </c>
      <c r="T38" s="6">
        <v>8</v>
      </c>
      <c r="U38" s="6">
        <v>8</v>
      </c>
      <c r="V38" s="6">
        <v>5</v>
      </c>
      <c r="W38" s="6"/>
      <c r="X38" s="6">
        <v>8</v>
      </c>
      <c r="Y38" s="6">
        <v>8</v>
      </c>
      <c r="Z38" s="6">
        <v>8</v>
      </c>
      <c r="AA38" s="6">
        <v>8</v>
      </c>
      <c r="AB38" s="6">
        <v>8</v>
      </c>
      <c r="AC38" s="6">
        <v>5</v>
      </c>
      <c r="AD38" s="6"/>
      <c r="AE38" s="6">
        <v>3</v>
      </c>
      <c r="AF38" s="6">
        <v>8</v>
      </c>
      <c r="AG38" s="6">
        <v>8</v>
      </c>
      <c r="AH38" s="2">
        <f t="shared" si="0"/>
        <v>167</v>
      </c>
    </row>
    <row r="39" spans="1:34" x14ac:dyDescent="0.6">
      <c r="A39" s="4" t="s">
        <v>98</v>
      </c>
      <c r="D39" s="11">
        <v>6000</v>
      </c>
    </row>
    <row r="40" spans="1:34" x14ac:dyDescent="0.6">
      <c r="A40" s="4" t="s">
        <v>97</v>
      </c>
      <c r="E40" s="11">
        <v>4650</v>
      </c>
      <c r="M40" s="11">
        <v>7125</v>
      </c>
      <c r="N40" s="11">
        <v>5050</v>
      </c>
    </row>
  </sheetData>
  <customSheetViews>
    <customSheetView guid="{4F012F30-D444-4BDC-A46D-4E093BC826A4}" showPageBreaks="1">
      <selection activeCell="P26" sqref="P26"/>
      <pageMargins left="0.7" right="0.7" top="0.75" bottom="0.75" header="0.3" footer="0.3"/>
      <pageSetup paperSize="9" orientation="portrait" r:id="rId1"/>
    </customSheetView>
    <customSheetView guid="{DA405C25-BFAD-40C2-8078-4938CB55E50C}" scale="70">
      <pane xSplit="2" ySplit="2" topLeftCell="C3" activePane="bottomRight" state="frozen"/>
      <selection pane="bottomRight" activeCell="P26" sqref="P26"/>
      <pageMargins left="0.7" right="0.7" top="0.75" bottom="0.75" header="0.3" footer="0.3"/>
      <pageSetup paperSize="9" orientation="portrait" r:id="rId2"/>
    </customSheetView>
    <customSheetView guid="{20FEDB4B-47F3-466C-A344-03AE32A4ADB6}" scale="70">
      <pane xSplit="2" ySplit="2" topLeftCell="C3" activePane="bottomRight" state="frozen"/>
      <selection pane="bottomRight" activeCell="P26" sqref="P26"/>
      <pageMargins left="0.7" right="0.7" top="0.75" bottom="0.75" header="0.3" footer="0.3"/>
      <pageSetup paperSize="9" orientation="portrait" r:id="rId3"/>
    </customSheetView>
  </customSheetViews>
  <phoneticPr fontId="4" type="noConversion"/>
  <pageMargins left="0.7" right="0.7" top="0.75" bottom="0.75" header="0.3" footer="0.3"/>
  <pageSetup paperSize="9" orientation="portrait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Сентябрь</vt:lpstr>
      <vt:lpstr>Октябрь</vt:lpstr>
      <vt:lpstr>Ноябрь</vt:lpstr>
      <vt:lpstr>Декабрь</vt:lpstr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Салахетдинов Ринат Шамилевич</dc:creator>
  <cp:lastModifiedBy>Дмитрий Лавров</cp:lastModifiedBy>
  <cp:lastPrinted>2023-08-04T04:59:11Z</cp:lastPrinted>
  <dcterms:created xsi:type="dcterms:W3CDTF">2015-06-05T18:19:34Z</dcterms:created>
  <dcterms:modified xsi:type="dcterms:W3CDTF">2023-08-28T04:09:15Z</dcterms:modified>
</cp:coreProperties>
</file>