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us Lacatusu\Desktop\learning\data cleaning excel\"/>
    </mc:Choice>
  </mc:AlternateContent>
  <xr:revisionPtr revIDLastSave="0" documentId="13_ncr:1_{2A44E263-BD9A-478D-9463-455F799048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rty Data Set" sheetId="1" r:id="rId1"/>
    <sheet name="Clean Data v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K111" i="3"/>
  <c r="K112" i="3"/>
  <c r="K207" i="3"/>
  <c r="K335" i="3"/>
  <c r="K336" i="3"/>
  <c r="K351" i="3"/>
  <c r="J92" i="3"/>
  <c r="K92" i="3" s="1"/>
  <c r="J93" i="3"/>
  <c r="J364" i="3"/>
  <c r="K364" i="3" s="1"/>
  <c r="J365" i="3"/>
  <c r="I2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I11" i="3"/>
  <c r="I12" i="3"/>
  <c r="J12" i="3" s="1"/>
  <c r="I13" i="3"/>
  <c r="J13" i="3" s="1"/>
  <c r="I14" i="3"/>
  <c r="J14" i="3" s="1"/>
  <c r="I15" i="3"/>
  <c r="J15" i="3" s="1"/>
  <c r="I16" i="3"/>
  <c r="J16" i="3" s="1"/>
  <c r="K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I26" i="3"/>
  <c r="I27" i="3"/>
  <c r="I28" i="3"/>
  <c r="J28" i="3" s="1"/>
  <c r="K28" i="3" s="1"/>
  <c r="I29" i="3"/>
  <c r="J29" i="3" s="1"/>
  <c r="K29" i="3" s="1"/>
  <c r="I30" i="3"/>
  <c r="J30" i="3" s="1"/>
  <c r="K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I42" i="3"/>
  <c r="I43" i="3"/>
  <c r="I44" i="3"/>
  <c r="J44" i="3" s="1"/>
  <c r="K44" i="3" s="1"/>
  <c r="I45" i="3"/>
  <c r="J45" i="3" s="1"/>
  <c r="K45" i="3" s="1"/>
  <c r="I46" i="3"/>
  <c r="J46" i="3" s="1"/>
  <c r="K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I58" i="3"/>
  <c r="I59" i="3"/>
  <c r="I60" i="3"/>
  <c r="J60" i="3" s="1"/>
  <c r="K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I74" i="3"/>
  <c r="I75" i="3"/>
  <c r="I76" i="3"/>
  <c r="J76" i="3" s="1"/>
  <c r="K76" i="3" s="1"/>
  <c r="I77" i="3"/>
  <c r="J77" i="3" s="1"/>
  <c r="I78" i="3"/>
  <c r="J78" i="3" s="1"/>
  <c r="K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I90" i="3"/>
  <c r="I91" i="3"/>
  <c r="I92" i="3"/>
  <c r="I93" i="3"/>
  <c r="I94" i="3"/>
  <c r="J94" i="3" s="1"/>
  <c r="K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I106" i="3"/>
  <c r="I107" i="3"/>
  <c r="I108" i="3"/>
  <c r="J108" i="3" s="1"/>
  <c r="K108" i="3" s="1"/>
  <c r="I109" i="3"/>
  <c r="J109" i="3" s="1"/>
  <c r="K109" i="3" s="1"/>
  <c r="I110" i="3"/>
  <c r="J110" i="3" s="1"/>
  <c r="K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I122" i="3"/>
  <c r="I123" i="3"/>
  <c r="I124" i="3"/>
  <c r="J124" i="3" s="1"/>
  <c r="I125" i="3"/>
  <c r="J125" i="3" s="1"/>
  <c r="K125" i="3" s="1"/>
  <c r="I126" i="3"/>
  <c r="J126" i="3" s="1"/>
  <c r="K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I138" i="3"/>
  <c r="I139" i="3"/>
  <c r="I140" i="3"/>
  <c r="J140" i="3" s="1"/>
  <c r="K140" i="3" s="1"/>
  <c r="I141" i="3"/>
  <c r="J141" i="3" s="1"/>
  <c r="K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I154" i="3"/>
  <c r="I155" i="3"/>
  <c r="I156" i="3"/>
  <c r="J156" i="3" s="1"/>
  <c r="I157" i="3"/>
  <c r="J157" i="3" s="1"/>
  <c r="K157" i="3" s="1"/>
  <c r="I158" i="3"/>
  <c r="J158" i="3" s="1"/>
  <c r="K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I170" i="3"/>
  <c r="I171" i="3"/>
  <c r="I172" i="3"/>
  <c r="J172" i="3" s="1"/>
  <c r="K172" i="3" s="1"/>
  <c r="I173" i="3"/>
  <c r="J173" i="3" s="1"/>
  <c r="K173" i="3" s="1"/>
  <c r="I174" i="3"/>
  <c r="J174" i="3" s="1"/>
  <c r="K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I186" i="3"/>
  <c r="I187" i="3"/>
  <c r="I188" i="3"/>
  <c r="J188" i="3" s="1"/>
  <c r="K188" i="3" s="1"/>
  <c r="I189" i="3"/>
  <c r="J189" i="3" s="1"/>
  <c r="K189" i="3" s="1"/>
  <c r="I190" i="3"/>
  <c r="J190" i="3" s="1"/>
  <c r="K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I202" i="3"/>
  <c r="I203" i="3"/>
  <c r="I204" i="3"/>
  <c r="J204" i="3" s="1"/>
  <c r="K204" i="3" s="1"/>
  <c r="I205" i="3"/>
  <c r="J205" i="3" s="1"/>
  <c r="K205" i="3" s="1"/>
  <c r="I206" i="3"/>
  <c r="J206" i="3" s="1"/>
  <c r="K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I218" i="3"/>
  <c r="I219" i="3"/>
  <c r="I220" i="3"/>
  <c r="J220" i="3" s="1"/>
  <c r="K220" i="3" s="1"/>
  <c r="I221" i="3"/>
  <c r="I222" i="3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I234" i="3"/>
  <c r="I235" i="3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I250" i="3"/>
  <c r="I251" i="3"/>
  <c r="I252" i="3"/>
  <c r="J252" i="3" s="1"/>
  <c r="K252" i="3" s="1"/>
  <c r="I253" i="3"/>
  <c r="J253" i="3" s="1"/>
  <c r="K253" i="3" s="1"/>
  <c r="I254" i="3"/>
  <c r="J254" i="3" s="1"/>
  <c r="K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I266" i="3"/>
  <c r="I267" i="3"/>
  <c r="I268" i="3"/>
  <c r="J268" i="3" s="1"/>
  <c r="K268" i="3" s="1"/>
  <c r="I269" i="3"/>
  <c r="J269" i="3" s="1"/>
  <c r="K269" i="3" s="1"/>
  <c r="I270" i="3"/>
  <c r="J270" i="3" s="1"/>
  <c r="K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I282" i="3"/>
  <c r="I283" i="3"/>
  <c r="I284" i="3"/>
  <c r="J284" i="3" s="1"/>
  <c r="K284" i="3" s="1"/>
  <c r="I285" i="3"/>
  <c r="J285" i="3" s="1"/>
  <c r="K285" i="3" s="1"/>
  <c r="I286" i="3"/>
  <c r="J286" i="3" s="1"/>
  <c r="K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I298" i="3"/>
  <c r="I299" i="3"/>
  <c r="I300" i="3"/>
  <c r="J300" i="3" s="1"/>
  <c r="K300" i="3" s="1"/>
  <c r="I301" i="3"/>
  <c r="J301" i="3" s="1"/>
  <c r="I302" i="3"/>
  <c r="J302" i="3" s="1"/>
  <c r="K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I314" i="3"/>
  <c r="I315" i="3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I330" i="3"/>
  <c r="I331" i="3"/>
  <c r="I332" i="3"/>
  <c r="J332" i="3" s="1"/>
  <c r="K332" i="3" s="1"/>
  <c r="I333" i="3"/>
  <c r="J333" i="3" s="1"/>
  <c r="K333" i="3" s="1"/>
  <c r="I334" i="3"/>
  <c r="J334" i="3" s="1"/>
  <c r="K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I346" i="3"/>
  <c r="I347" i="3"/>
  <c r="I348" i="3"/>
  <c r="J348" i="3" s="1"/>
  <c r="K348" i="3" s="1"/>
  <c r="I349" i="3"/>
  <c r="J349" i="3" s="1"/>
  <c r="K349" i="3" s="1"/>
  <c r="I350" i="3"/>
  <c r="J350" i="3" s="1"/>
  <c r="K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I362" i="3"/>
  <c r="I363" i="3"/>
  <c r="I364" i="3"/>
  <c r="I365" i="3"/>
  <c r="I366" i="3"/>
  <c r="J366" i="3" s="1"/>
  <c r="K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I378" i="3"/>
  <c r="I379" i="3"/>
  <c r="I380" i="3"/>
  <c r="J380" i="3" s="1"/>
  <c r="K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I394" i="3"/>
  <c r="I395" i="3"/>
  <c r="I396" i="3"/>
  <c r="J396" i="3" s="1"/>
  <c r="K396" i="3" s="1"/>
  <c r="I397" i="3"/>
  <c r="J397" i="3" s="1"/>
  <c r="K397" i="3" s="1"/>
  <c r="I398" i="3"/>
  <c r="J398" i="3" s="1"/>
  <c r="K398" i="3" s="1"/>
  <c r="I399" i="3"/>
  <c r="J399" i="3" s="1"/>
  <c r="I400" i="3"/>
  <c r="J400" i="3" s="1"/>
  <c r="I401" i="3"/>
  <c r="J401" i="3" s="1"/>
  <c r="K115" i="3" l="1"/>
  <c r="K320" i="3"/>
  <c r="K319" i="3"/>
  <c r="K239" i="3"/>
  <c r="K223" i="3"/>
  <c r="K208" i="3"/>
  <c r="K400" i="3"/>
  <c r="K63" i="3"/>
  <c r="K96" i="3"/>
  <c r="K95" i="3"/>
  <c r="K399" i="3"/>
  <c r="K237" i="3"/>
  <c r="K156" i="3"/>
  <c r="K238" i="3"/>
  <c r="K236" i="3"/>
  <c r="K124" i="3"/>
  <c r="K318" i="3"/>
  <c r="K317" i="3"/>
  <c r="K316" i="3"/>
  <c r="K303" i="3"/>
  <c r="K192" i="3"/>
  <c r="K191" i="3"/>
  <c r="K62" i="3"/>
  <c r="K365" i="3"/>
  <c r="K301" i="3"/>
  <c r="K93" i="3"/>
  <c r="K77" i="3"/>
  <c r="K384" i="3"/>
  <c r="K272" i="3"/>
  <c r="K176" i="3"/>
  <c r="K61" i="3"/>
  <c r="K383" i="3"/>
  <c r="K271" i="3"/>
  <c r="K175" i="3"/>
  <c r="K48" i="3"/>
  <c r="K64" i="3"/>
  <c r="K382" i="3"/>
  <c r="K256" i="3"/>
  <c r="K47" i="3"/>
  <c r="K381" i="3"/>
  <c r="K255" i="3"/>
  <c r="K128" i="3"/>
  <c r="K32" i="3"/>
  <c r="K368" i="3"/>
  <c r="K240" i="3"/>
  <c r="K127" i="3"/>
  <c r="K31" i="3"/>
  <c r="J222" i="3"/>
  <c r="K222" i="3" s="1"/>
  <c r="K160" i="3"/>
  <c r="J221" i="3"/>
  <c r="K221" i="3" s="1"/>
  <c r="K304" i="3"/>
  <c r="K224" i="3"/>
  <c r="K159" i="3"/>
  <c r="K15" i="3"/>
  <c r="K4" i="3"/>
  <c r="K14" i="3"/>
  <c r="K367" i="3"/>
  <c r="K144" i="3"/>
  <c r="K80" i="3"/>
  <c r="K13" i="3"/>
  <c r="K288" i="3"/>
  <c r="K143" i="3"/>
  <c r="K79" i="3"/>
  <c r="K12" i="3"/>
  <c r="K53" i="3"/>
  <c r="K352" i="3"/>
  <c r="K287" i="3"/>
  <c r="K142" i="3"/>
  <c r="J393" i="3"/>
  <c r="K393" i="3" s="1"/>
  <c r="J377" i="3"/>
  <c r="K377" i="3" s="1"/>
  <c r="J361" i="3"/>
  <c r="K361" i="3"/>
  <c r="J345" i="3"/>
  <c r="K345" i="3"/>
  <c r="J313" i="3"/>
  <c r="K313" i="3" s="1"/>
  <c r="J297" i="3"/>
  <c r="K297" i="3" s="1"/>
  <c r="J281" i="3"/>
  <c r="K281" i="3" s="1"/>
  <c r="J265" i="3"/>
  <c r="K265" i="3"/>
  <c r="J249" i="3"/>
  <c r="K249" i="3" s="1"/>
  <c r="J233" i="3"/>
  <c r="K233" i="3" s="1"/>
  <c r="J217" i="3"/>
  <c r="K217" i="3" s="1"/>
  <c r="J201" i="3"/>
  <c r="K201" i="3"/>
  <c r="J185" i="3"/>
  <c r="K185" i="3"/>
  <c r="J169" i="3"/>
  <c r="K169" i="3"/>
  <c r="J153" i="3"/>
  <c r="K153" i="3" s="1"/>
  <c r="J137" i="3"/>
  <c r="K137" i="3" s="1"/>
  <c r="J121" i="3"/>
  <c r="K121" i="3" s="1"/>
  <c r="J105" i="3"/>
  <c r="K105" i="3" s="1"/>
  <c r="J89" i="3"/>
  <c r="K89" i="3" s="1"/>
  <c r="J73" i="3"/>
  <c r="K73" i="3" s="1"/>
  <c r="J57" i="3"/>
  <c r="K57" i="3" s="1"/>
  <c r="J41" i="3"/>
  <c r="K41" i="3" s="1"/>
  <c r="J25" i="3"/>
  <c r="K25" i="3" s="1"/>
  <c r="J329" i="3"/>
  <c r="K329" i="3" s="1"/>
  <c r="J395" i="3"/>
  <c r="K395" i="3"/>
  <c r="J379" i="3"/>
  <c r="K379" i="3"/>
  <c r="J363" i="3"/>
  <c r="K363" i="3" s="1"/>
  <c r="J347" i="3"/>
  <c r="K347" i="3" s="1"/>
  <c r="J331" i="3"/>
  <c r="K331" i="3"/>
  <c r="J315" i="3"/>
  <c r="K315" i="3" s="1"/>
  <c r="J299" i="3"/>
  <c r="K299" i="3"/>
  <c r="J283" i="3"/>
  <c r="K283" i="3" s="1"/>
  <c r="J267" i="3"/>
  <c r="K267" i="3" s="1"/>
  <c r="J251" i="3"/>
  <c r="K251" i="3" s="1"/>
  <c r="J235" i="3"/>
  <c r="K235" i="3"/>
  <c r="J219" i="3"/>
  <c r="K219" i="3" s="1"/>
  <c r="J203" i="3"/>
  <c r="K203" i="3"/>
  <c r="J187" i="3"/>
  <c r="K187" i="3" s="1"/>
  <c r="J171" i="3"/>
  <c r="K171" i="3"/>
  <c r="J155" i="3"/>
  <c r="K155" i="3" s="1"/>
  <c r="J139" i="3"/>
  <c r="K139" i="3"/>
  <c r="J123" i="3"/>
  <c r="K123" i="3"/>
  <c r="J107" i="3"/>
  <c r="K107" i="3" s="1"/>
  <c r="J91" i="3"/>
  <c r="K91" i="3"/>
  <c r="J75" i="3"/>
  <c r="K75" i="3"/>
  <c r="J59" i="3"/>
  <c r="K59" i="3"/>
  <c r="J43" i="3"/>
  <c r="K43" i="3" s="1"/>
  <c r="J27" i="3"/>
  <c r="K27" i="3" s="1"/>
  <c r="J11" i="3"/>
  <c r="K11" i="3" s="1"/>
  <c r="J394" i="3"/>
  <c r="K394" i="3" s="1"/>
  <c r="J378" i="3"/>
  <c r="K378" i="3" s="1"/>
  <c r="J362" i="3"/>
  <c r="K362" i="3"/>
  <c r="J346" i="3"/>
  <c r="K346" i="3" s="1"/>
  <c r="J330" i="3"/>
  <c r="K330" i="3"/>
  <c r="J314" i="3"/>
  <c r="K314" i="3"/>
  <c r="J298" i="3"/>
  <c r="K298" i="3" s="1"/>
  <c r="J282" i="3"/>
  <c r="K282" i="3"/>
  <c r="J266" i="3"/>
  <c r="K266" i="3" s="1"/>
  <c r="J250" i="3"/>
  <c r="K250" i="3" s="1"/>
  <c r="J234" i="3"/>
  <c r="K234" i="3"/>
  <c r="J218" i="3"/>
  <c r="K218" i="3"/>
  <c r="J202" i="3"/>
  <c r="K202" i="3"/>
  <c r="J186" i="3"/>
  <c r="K186" i="3" s="1"/>
  <c r="J170" i="3"/>
  <c r="K170" i="3" s="1"/>
  <c r="J154" i="3"/>
  <c r="K154" i="3" s="1"/>
  <c r="J138" i="3"/>
  <c r="K138" i="3"/>
  <c r="J122" i="3"/>
  <c r="K122" i="3" s="1"/>
  <c r="J106" i="3"/>
  <c r="K106" i="3" s="1"/>
  <c r="J90" i="3"/>
  <c r="K90" i="3" s="1"/>
  <c r="J74" i="3"/>
  <c r="K74" i="3" s="1"/>
  <c r="J58" i="3"/>
  <c r="K58" i="3"/>
  <c r="J42" i="3"/>
  <c r="K42" i="3" s="1"/>
  <c r="J26" i="3"/>
  <c r="K26" i="3"/>
  <c r="J10" i="3"/>
  <c r="K10" i="3" s="1"/>
  <c r="K9" i="3"/>
  <c r="K392" i="3"/>
  <c r="K376" i="3"/>
  <c r="K360" i="3"/>
  <c r="K344" i="3"/>
  <c r="K328" i="3"/>
  <c r="K312" i="3"/>
  <c r="K296" i="3"/>
  <c r="K280" i="3"/>
  <c r="K264" i="3"/>
  <c r="K248" i="3"/>
  <c r="K232" i="3"/>
  <c r="K216" i="3"/>
  <c r="K200" i="3"/>
  <c r="K184" i="3"/>
  <c r="K168" i="3"/>
  <c r="K152" i="3"/>
  <c r="K136" i="3"/>
  <c r="K120" i="3"/>
  <c r="K104" i="3"/>
  <c r="K88" i="3"/>
  <c r="K72" i="3"/>
  <c r="K56" i="3"/>
  <c r="K40" i="3"/>
  <c r="K24" i="3"/>
  <c r="K8" i="3"/>
  <c r="K391" i="3"/>
  <c r="K375" i="3"/>
  <c r="K359" i="3"/>
  <c r="K343" i="3"/>
  <c r="K327" i="3"/>
  <c r="K311" i="3"/>
  <c r="K295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23" i="3"/>
  <c r="K7" i="3"/>
  <c r="K390" i="3"/>
  <c r="K374" i="3"/>
  <c r="K358" i="3"/>
  <c r="K342" i="3"/>
  <c r="K326" i="3"/>
  <c r="K294" i="3"/>
  <c r="K278" i="3"/>
  <c r="K262" i="3"/>
  <c r="K246" i="3"/>
  <c r="K230" i="3"/>
  <c r="K214" i="3"/>
  <c r="K182" i="3"/>
  <c r="K166" i="3"/>
  <c r="K150" i="3"/>
  <c r="K134" i="3"/>
  <c r="K118" i="3"/>
  <c r="K102" i="3"/>
  <c r="K86" i="3"/>
  <c r="K70" i="3"/>
  <c r="K54" i="3"/>
  <c r="K6" i="3"/>
  <c r="K389" i="3"/>
  <c r="K373" i="3"/>
  <c r="K357" i="3"/>
  <c r="K341" i="3"/>
  <c r="K325" i="3"/>
  <c r="K309" i="3"/>
  <c r="K293" i="3"/>
  <c r="K277" i="3"/>
  <c r="K261" i="3"/>
  <c r="K245" i="3"/>
  <c r="K229" i="3"/>
  <c r="K213" i="3"/>
  <c r="K197" i="3"/>
  <c r="K181" i="3"/>
  <c r="K165" i="3"/>
  <c r="K149" i="3"/>
  <c r="K133" i="3"/>
  <c r="K117" i="3"/>
  <c r="K101" i="3"/>
  <c r="K85" i="3"/>
  <c r="K69" i="3"/>
  <c r="K37" i="3"/>
  <c r="K21" i="3"/>
  <c r="K5" i="3"/>
  <c r="K388" i="3"/>
  <c r="K372" i="3"/>
  <c r="K356" i="3"/>
  <c r="K340" i="3"/>
  <c r="K324" i="3"/>
  <c r="K308" i="3"/>
  <c r="K292" i="3"/>
  <c r="K276" i="3"/>
  <c r="K260" i="3"/>
  <c r="K244" i="3"/>
  <c r="K228" i="3"/>
  <c r="K212" i="3"/>
  <c r="K196" i="3"/>
  <c r="K180" i="3"/>
  <c r="K164" i="3"/>
  <c r="K148" i="3"/>
  <c r="K132" i="3"/>
  <c r="K116" i="3"/>
  <c r="K100" i="3"/>
  <c r="K84" i="3"/>
  <c r="K68" i="3"/>
  <c r="K52" i="3"/>
  <c r="K36" i="3"/>
  <c r="K20" i="3"/>
  <c r="K310" i="3"/>
  <c r="K198" i="3"/>
  <c r="K22" i="3"/>
  <c r="K387" i="3"/>
  <c r="K371" i="3"/>
  <c r="K355" i="3"/>
  <c r="K339" i="3"/>
  <c r="K323" i="3"/>
  <c r="K307" i="3"/>
  <c r="K291" i="3"/>
  <c r="K275" i="3"/>
  <c r="K259" i="3"/>
  <c r="K243" i="3"/>
  <c r="K227" i="3"/>
  <c r="K211" i="3"/>
  <c r="K195" i="3"/>
  <c r="K179" i="3"/>
  <c r="K163" i="3"/>
  <c r="K147" i="3"/>
  <c r="K131" i="3"/>
  <c r="K99" i="3"/>
  <c r="K83" i="3"/>
  <c r="K67" i="3"/>
  <c r="K51" i="3"/>
  <c r="K35" i="3"/>
  <c r="K19" i="3"/>
  <c r="K3" i="3"/>
  <c r="J2" i="3"/>
  <c r="K2" i="3" s="1"/>
  <c r="K386" i="3"/>
  <c r="K370" i="3"/>
  <c r="K354" i="3"/>
  <c r="K338" i="3"/>
  <c r="K322" i="3"/>
  <c r="K306" i="3"/>
  <c r="K290" i="3"/>
  <c r="K274" i="3"/>
  <c r="K258" i="3"/>
  <c r="K242" i="3"/>
  <c r="K226" i="3"/>
  <c r="K210" i="3"/>
  <c r="K194" i="3"/>
  <c r="K178" i="3"/>
  <c r="K162" i="3"/>
  <c r="K146" i="3"/>
  <c r="K130" i="3"/>
  <c r="K114" i="3"/>
  <c r="K98" i="3"/>
  <c r="K82" i="3"/>
  <c r="K66" i="3"/>
  <c r="K50" i="3"/>
  <c r="K34" i="3"/>
  <c r="K18" i="3"/>
  <c r="K38" i="3"/>
  <c r="K401" i="3"/>
  <c r="K385" i="3"/>
  <c r="K369" i="3"/>
  <c r="K353" i="3"/>
  <c r="K337" i="3"/>
  <c r="K321" i="3"/>
  <c r="K305" i="3"/>
  <c r="K289" i="3"/>
  <c r="K273" i="3"/>
  <c r="K257" i="3"/>
  <c r="K241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</calcChain>
</file>

<file path=xl/sharedStrings.xml><?xml version="1.0" encoding="utf-8"?>
<sst xmlns="http://schemas.openxmlformats.org/spreadsheetml/2006/main" count="3537" uniqueCount="120">
  <si>
    <t>Order ID</t>
  </si>
  <si>
    <t>Customer Name</t>
  </si>
  <si>
    <t>Order Date</t>
  </si>
  <si>
    <t>Ship Date</t>
  </si>
  <si>
    <t>Product</t>
  </si>
  <si>
    <t>Quantity</t>
  </si>
  <si>
    <t>Price</t>
  </si>
  <si>
    <t>Total Price</t>
  </si>
  <si>
    <t>Region</t>
  </si>
  <si>
    <t>Chris Paul</t>
  </si>
  <si>
    <t>Eva White</t>
  </si>
  <si>
    <t>Olivia Adams</t>
  </si>
  <si>
    <t>Robert Finch</t>
  </si>
  <si>
    <t>Sarah Lee</t>
  </si>
  <si>
    <t>Mike Green</t>
  </si>
  <si>
    <t>Emma Stone</t>
  </si>
  <si>
    <t>Alan Brown</t>
  </si>
  <si>
    <t>Anna King</t>
  </si>
  <si>
    <t>Jane Smith</t>
  </si>
  <si>
    <t>Lucas Gray</t>
  </si>
  <si>
    <t>John Doe</t>
  </si>
  <si>
    <t>David Black</t>
  </si>
  <si>
    <t>2025-03-08</t>
  </si>
  <si>
    <t>03/07/2025</t>
  </si>
  <si>
    <t>03/14/2025</t>
  </si>
  <si>
    <t>03/01/2025</t>
  </si>
  <si>
    <t>03/10/2025</t>
  </si>
  <si>
    <t>03/13/2025</t>
  </si>
  <si>
    <t>03/08/2025</t>
  </si>
  <si>
    <t>March 7, 2025</t>
  </si>
  <si>
    <t>2025-03-05</t>
  </si>
  <si>
    <t>March 20, 2025</t>
  </si>
  <si>
    <t>March 8, 2025</t>
  </si>
  <si>
    <t>2025-03-19</t>
  </si>
  <si>
    <t>2025-03-04</t>
  </si>
  <si>
    <t>03/15/2025</t>
  </si>
  <si>
    <t>March 9, 2025</t>
  </si>
  <si>
    <t>2025-03-17</t>
  </si>
  <si>
    <t>March 4, 2025</t>
  </si>
  <si>
    <t>03/09/2025</t>
  </si>
  <si>
    <t>March 6, 2025</t>
  </si>
  <si>
    <t>March 13, 2025</t>
  </si>
  <si>
    <t>2025-03-06</t>
  </si>
  <si>
    <t>March 1, 2025</t>
  </si>
  <si>
    <t>03/17/2025</t>
  </si>
  <si>
    <t>03/04/2025</t>
  </si>
  <si>
    <t>03/11/2025</t>
  </si>
  <si>
    <t>March 12, 2025</t>
  </si>
  <si>
    <t>03/12/2025</t>
  </si>
  <si>
    <t>03/03/2025</t>
  </si>
  <si>
    <t>2025-03-03</t>
  </si>
  <si>
    <t>2025-03-18</t>
  </si>
  <si>
    <t>03/05/2025</t>
  </si>
  <si>
    <t>March 2, 2025</t>
  </si>
  <si>
    <t>March 14, 2025</t>
  </si>
  <si>
    <t>March 18, 2025</t>
  </si>
  <si>
    <t>03/20/2025</t>
  </si>
  <si>
    <t>March 10, 2025</t>
  </si>
  <si>
    <t>03/02/2025</t>
  </si>
  <si>
    <t>2025-03-02</t>
  </si>
  <si>
    <t>03/06/2025</t>
  </si>
  <si>
    <t>2025-03-09</t>
  </si>
  <si>
    <t>March 3, 2025</t>
  </si>
  <si>
    <t>03/19/2025</t>
  </si>
  <si>
    <t>March 15, 2025</t>
  </si>
  <si>
    <t>2025-03-13</t>
  </si>
  <si>
    <t>2025-03-07</t>
  </si>
  <si>
    <t>March 17, 2025</t>
  </si>
  <si>
    <t>03/16/2025</t>
  </si>
  <si>
    <t>March 5, 2025</t>
  </si>
  <si>
    <t>2025-03-20</t>
  </si>
  <si>
    <t>2025-03-01</t>
  </si>
  <si>
    <t>2025-03-16</t>
  </si>
  <si>
    <t>2025-03-14</t>
  </si>
  <si>
    <t>2025-03-12</t>
  </si>
  <si>
    <t>March 11, 2025</t>
  </si>
  <si>
    <t>2025-03-15</t>
  </si>
  <si>
    <t>March 16, 2025</t>
  </si>
  <si>
    <t>2025-03-10</t>
  </si>
  <si>
    <t>2025-03-11</t>
  </si>
  <si>
    <t>March 19, 2025</t>
  </si>
  <si>
    <t>03/18/2025</t>
  </si>
  <si>
    <t>Charger</t>
  </si>
  <si>
    <t>Tablet</t>
  </si>
  <si>
    <t>Monitor</t>
  </si>
  <si>
    <t>Mouse</t>
  </si>
  <si>
    <t>Laptop</t>
  </si>
  <si>
    <t>Keyboard</t>
  </si>
  <si>
    <t>Headphones</t>
  </si>
  <si>
    <t>Phone</t>
  </si>
  <si>
    <t>3</t>
  </si>
  <si>
    <t>2</t>
  </si>
  <si>
    <t>-2</t>
  </si>
  <si>
    <t>1</t>
  </si>
  <si>
    <t>4</t>
  </si>
  <si>
    <t>two</t>
  </si>
  <si>
    <t>-3</t>
  </si>
  <si>
    <t>three</t>
  </si>
  <si>
    <t>5</t>
  </si>
  <si>
    <t>50</t>
  </si>
  <si>
    <t>$600</t>
  </si>
  <si>
    <t>650</t>
  </si>
  <si>
    <t>$300</t>
  </si>
  <si>
    <t>$800</t>
  </si>
  <si>
    <t>850</t>
  </si>
  <si>
    <t>$200</t>
  </si>
  <si>
    <t>100</t>
  </si>
  <si>
    <t>$150</t>
  </si>
  <si>
    <t>75</t>
  </si>
  <si>
    <t>East</t>
  </si>
  <si>
    <t>West</t>
  </si>
  <si>
    <t>North</t>
  </si>
  <si>
    <t>South</t>
  </si>
  <si>
    <t>UNKOWN CUSTOMER</t>
  </si>
  <si>
    <t>Total Price pre Taxes</t>
  </si>
  <si>
    <t>Total Price post Taxes</t>
  </si>
  <si>
    <t>Taxes</t>
  </si>
  <si>
    <t>UNKNOWN REGION</t>
  </si>
  <si>
    <t>Estimated Time of Delivery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</si>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</sst>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0" borderId="3" xfId="0" applyNumberFormat="1" applyBorder="1"/>
    <xf numFmtId="164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1" fillId="0" borderId="11" xfId="0" applyNumberFormat="1" applyFont="1" applyBorder="1" applyAlignment="1">
      <alignment horizontal="left" vertical="center"/>
    </xf>
    <xf numFmtId="14" fontId="1" fillId="0" borderId="12" xfId="0" applyNumberFormat="1" applyFont="1" applyBorder="1" applyAlignment="1">
      <alignment horizontal="left" vertical="center"/>
    </xf>
    <xf numFmtId="14" fontId="0" fillId="0" borderId="11" xfId="0" applyNumberFormat="1" applyBorder="1" applyAlignment="1">
      <alignment horizontal="left" vertical="top"/>
    </xf>
    <xf numFmtId="1" fontId="0" fillId="0" borderId="12" xfId="0" applyNumberFormat="1" applyBorder="1" applyAlignment="1">
      <alignment horizontal="right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right" vertical="center"/>
    </xf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&quot;$&quot;#,##0.00"/>
      <alignment horizontal="left"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numFmt numFmtId="19" formatCode="m/d/yyyy"/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CFF240-ACA3-43FA-89A1-EC740C309B94}" name="Table2" displayName="Table2" ref="A1:L401" totalsRowShown="0" headerRowDxfId="15" dataDxfId="13" headerRowBorderDxfId="14" tableBorderDxfId="12">
  <autoFilter ref="A1:L401" xr:uid="{B5CFF240-ACA3-43FA-89A1-EC740C309B94}">
    <filterColumn colId="0" hiddenButton="1"/>
    <filterColumn colId="1" hiddenButton="1">
      <filters>
        <filter val="Alan Brown"/>
        <filter val="Anna King"/>
        <filter val="Chris Paul"/>
        <filter val="David Black"/>
        <filter val="Emma Stone"/>
        <filter val="Eva White"/>
        <filter val="Jane Smith"/>
        <filter val="John Doe"/>
        <filter val="Lucas Gray"/>
        <filter val="Mike Green"/>
        <filter val="Olivia Adams"/>
        <filter val="Robert Finch"/>
        <filter val="Sarah Lee"/>
      </filters>
    </filterColumn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>
      <filters>
        <filter val="East"/>
        <filter val="North"/>
        <filter val="South"/>
        <filter val="West"/>
      </filters>
    </filterColumn>
  </autoFilter>
  <tableColumns count="12">
    <tableColumn id="1" xr3:uid="{7BABB9B0-EC80-4401-A933-67FE2140504F}" name="Order ID" dataDxfId="11"/>
    <tableColumn id="2" xr3:uid="{EFB5FB14-E8C8-44F5-A82B-EF93151AF53F}" name="Customer Name" dataDxfId="10"/>
    <tableColumn id="3" xr3:uid="{7B35DE8F-DF2D-47E9-BA61-CD863DDEF2BB}" name="Order Date" dataDxfId="9"/>
    <tableColumn id="4" xr3:uid="{7D6DBC9A-8450-40AB-B530-3FC70D68DF3B}" name="Ship Date" dataDxfId="8"/>
    <tableColumn id="12" xr3:uid="{330FAEE3-74A4-46A6-8518-EF6D0AA863C3}" name="Estimated Time of Delivery" dataDxfId="7">
      <calculatedColumnFormula>Table2[[#This Row],[Ship Date]]-Table2[[#This Row],[Order Date]]</calculatedColumnFormula>
    </tableColumn>
    <tableColumn id="5" xr3:uid="{A57F7902-E14E-488A-B53C-CC8E07D0BF22}" name="Product" dataDxfId="6"/>
    <tableColumn id="6" xr3:uid="{86DE2218-855D-4653-A642-92770B72ABA3}" name="Quantity" dataDxfId="5"/>
    <tableColumn id="7" xr3:uid="{EB4F30D0-1AD5-4887-A1BA-65B0CF762B18}" name="Price per Unit" dataDxfId="4"/>
    <tableColumn id="8" xr3:uid="{78451D7A-2C5C-4642-8F2B-423FCF1B8E2F}" name="Total Price pre Taxes" dataDxfId="3">
      <calculatedColumnFormula>Table2[[#This Row],[Quantity]]*Table2[[#This Row],[Price per Unit]]</calculatedColumnFormula>
    </tableColumn>
    <tableColumn id="10" xr3:uid="{21B61EAB-DACE-47F7-9C3F-FB844744DA3B}" name="Taxes" dataDxfId="2">
      <calculatedColumnFormula>10%*Table2[[#This Row],[Total Price pre Taxes]]</calculatedColumnFormula>
    </tableColumn>
    <tableColumn id="11" xr3:uid="{7A99CEBE-C4C6-4ABB-8C34-9482ACB187B4}" name="Total Price post Taxes" dataDxfId="1">
      <calculatedColumnFormula>Table2[[#This Row],[Total Price pre Taxes]]+Table2[[#This Row],[Taxes]]</calculatedColumnFormula>
    </tableColumn>
    <tableColumn id="9" xr3:uid="{4B0B613F-A2AB-455B-972F-34C2F0DCE0AF}" name="Regio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1"/>
  <sheetViews>
    <sheetView topLeftCell="A364" workbookViewId="0">
      <selection activeCell="J386" sqref="J386"/>
    </sheetView>
  </sheetViews>
  <sheetFormatPr defaultRowHeight="14.4" x14ac:dyDescent="0.3"/>
  <cols>
    <col min="1" max="1" width="8" bestFit="1" customWidth="1"/>
    <col min="2" max="2" width="14.6640625" bestFit="1" customWidth="1"/>
    <col min="3" max="3" width="13.6640625" bestFit="1" customWidth="1"/>
    <col min="4" max="4" width="9.5546875" bestFit="1" customWidth="1"/>
    <col min="5" max="5" width="11.109375" bestFit="1" customWidth="1"/>
    <col min="6" max="6" width="8.33203125" bestFit="1" customWidth="1"/>
    <col min="7" max="7" width="5.109375" bestFit="1" customWidth="1"/>
    <col min="8" max="8" width="9.77734375" bestFit="1" customWidth="1"/>
    <col min="9" max="9" width="6.77734375" bestFit="1" customWidth="1"/>
    <col min="11" max="11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>
        <v>2001</v>
      </c>
      <c r="B2" t="s">
        <v>9</v>
      </c>
      <c r="C2" t="s">
        <v>22</v>
      </c>
      <c r="D2" s="2">
        <v>45744</v>
      </c>
      <c r="E2" t="s">
        <v>82</v>
      </c>
      <c r="F2" t="s">
        <v>90</v>
      </c>
      <c r="G2" t="s">
        <v>99</v>
      </c>
      <c r="H2">
        <v>-85</v>
      </c>
      <c r="I2" t="s">
        <v>109</v>
      </c>
    </row>
    <row r="3" spans="1:11" x14ac:dyDescent="0.3">
      <c r="A3">
        <v>2002</v>
      </c>
      <c r="B3" t="s">
        <v>10</v>
      </c>
      <c r="C3" t="s">
        <v>23</v>
      </c>
      <c r="D3" s="2">
        <v>45744</v>
      </c>
      <c r="E3" t="s">
        <v>83</v>
      </c>
      <c r="F3" t="s">
        <v>91</v>
      </c>
      <c r="G3" t="s">
        <v>100</v>
      </c>
      <c r="H3">
        <v>1525</v>
      </c>
      <c r="I3" t="s">
        <v>109</v>
      </c>
    </row>
    <row r="4" spans="1:11" x14ac:dyDescent="0.3">
      <c r="A4">
        <v>2003</v>
      </c>
      <c r="B4" t="s">
        <v>11</v>
      </c>
      <c r="C4" t="s">
        <v>23</v>
      </c>
      <c r="D4" s="2">
        <v>45744</v>
      </c>
      <c r="E4" t="s">
        <v>84</v>
      </c>
      <c r="F4" t="s">
        <v>91</v>
      </c>
      <c r="G4" t="s">
        <v>99</v>
      </c>
      <c r="H4">
        <v>4007</v>
      </c>
      <c r="I4" t="s">
        <v>111</v>
      </c>
      <c r="K4" s="2"/>
    </row>
    <row r="5" spans="1:11" x14ac:dyDescent="0.3">
      <c r="A5">
        <v>2004</v>
      </c>
      <c r="B5" t="s">
        <v>12</v>
      </c>
      <c r="C5" t="s">
        <v>24</v>
      </c>
      <c r="D5" s="2">
        <v>45744</v>
      </c>
      <c r="E5" t="s">
        <v>85</v>
      </c>
      <c r="F5" t="s">
        <v>92</v>
      </c>
      <c r="G5" t="s">
        <v>101</v>
      </c>
      <c r="H5">
        <v>1848</v>
      </c>
      <c r="I5" t="s">
        <v>110</v>
      </c>
    </row>
    <row r="6" spans="1:11" x14ac:dyDescent="0.3">
      <c r="A6">
        <v>2005</v>
      </c>
      <c r="B6" t="s">
        <v>13</v>
      </c>
      <c r="C6" t="s">
        <v>25</v>
      </c>
      <c r="D6" s="2">
        <v>45744</v>
      </c>
      <c r="E6" t="s">
        <v>84</v>
      </c>
      <c r="F6" t="s">
        <v>93</v>
      </c>
      <c r="G6" t="s">
        <v>102</v>
      </c>
      <c r="H6">
        <v>1895</v>
      </c>
      <c r="I6" t="s">
        <v>111</v>
      </c>
    </row>
    <row r="7" spans="1:11" x14ac:dyDescent="0.3">
      <c r="A7">
        <v>2006</v>
      </c>
      <c r="B7" t="s">
        <v>11</v>
      </c>
      <c r="C7" t="s">
        <v>26</v>
      </c>
      <c r="D7" s="2">
        <v>45744</v>
      </c>
      <c r="E7" t="s">
        <v>86</v>
      </c>
      <c r="F7" t="s">
        <v>91</v>
      </c>
      <c r="G7" t="s">
        <v>103</v>
      </c>
      <c r="H7">
        <v>1458</v>
      </c>
    </row>
    <row r="8" spans="1:11" x14ac:dyDescent="0.3">
      <c r="A8">
        <v>2007</v>
      </c>
      <c r="B8" t="s">
        <v>14</v>
      </c>
      <c r="C8" t="s">
        <v>27</v>
      </c>
      <c r="D8" s="2">
        <v>45744</v>
      </c>
      <c r="E8" t="s">
        <v>86</v>
      </c>
      <c r="F8" t="s">
        <v>92</v>
      </c>
      <c r="G8" t="s">
        <v>104</v>
      </c>
      <c r="H8">
        <v>1758</v>
      </c>
      <c r="I8" t="s">
        <v>112</v>
      </c>
    </row>
    <row r="9" spans="1:11" x14ac:dyDescent="0.3">
      <c r="A9">
        <v>2008</v>
      </c>
      <c r="B9" t="s">
        <v>9</v>
      </c>
      <c r="C9" t="s">
        <v>28</v>
      </c>
      <c r="D9" s="2">
        <v>45744</v>
      </c>
      <c r="E9" t="s">
        <v>84</v>
      </c>
      <c r="F9" t="s">
        <v>90</v>
      </c>
      <c r="G9" t="s">
        <v>105</v>
      </c>
      <c r="H9">
        <v>2988</v>
      </c>
      <c r="I9" t="s">
        <v>112</v>
      </c>
    </row>
    <row r="10" spans="1:11" x14ac:dyDescent="0.3">
      <c r="A10">
        <v>2009</v>
      </c>
      <c r="B10" t="s">
        <v>15</v>
      </c>
      <c r="C10" t="s">
        <v>29</v>
      </c>
      <c r="D10" s="2">
        <v>45744</v>
      </c>
      <c r="E10" t="s">
        <v>85</v>
      </c>
      <c r="F10" t="s">
        <v>94</v>
      </c>
      <c r="G10" t="s">
        <v>105</v>
      </c>
      <c r="H10">
        <v>1350</v>
      </c>
      <c r="I10" t="s">
        <v>111</v>
      </c>
    </row>
    <row r="11" spans="1:11" x14ac:dyDescent="0.3">
      <c r="A11">
        <v>2010</v>
      </c>
      <c r="B11" t="s">
        <v>16</v>
      </c>
      <c r="C11" t="s">
        <v>27</v>
      </c>
      <c r="D11" s="2">
        <v>45744</v>
      </c>
      <c r="E11" t="s">
        <v>84</v>
      </c>
      <c r="F11" t="s">
        <v>93</v>
      </c>
      <c r="G11" t="s">
        <v>99</v>
      </c>
      <c r="H11">
        <v>1293</v>
      </c>
      <c r="I11" t="s">
        <v>110</v>
      </c>
    </row>
    <row r="12" spans="1:11" x14ac:dyDescent="0.3">
      <c r="A12">
        <v>2011</v>
      </c>
      <c r="B12" t="s">
        <v>9</v>
      </c>
      <c r="C12" t="s">
        <v>30</v>
      </c>
      <c r="D12" s="2">
        <v>45744</v>
      </c>
      <c r="E12" t="s">
        <v>85</v>
      </c>
      <c r="F12" t="s">
        <v>95</v>
      </c>
      <c r="G12" t="s">
        <v>101</v>
      </c>
      <c r="H12">
        <v>4026</v>
      </c>
    </row>
    <row r="13" spans="1:11" x14ac:dyDescent="0.3">
      <c r="A13">
        <v>2012</v>
      </c>
      <c r="B13" t="s">
        <v>12</v>
      </c>
      <c r="C13" t="s">
        <v>31</v>
      </c>
      <c r="D13" s="2">
        <v>45744</v>
      </c>
      <c r="E13" t="s">
        <v>85</v>
      </c>
      <c r="F13" t="s">
        <v>96</v>
      </c>
      <c r="G13" t="s">
        <v>102</v>
      </c>
      <c r="H13">
        <v>3147</v>
      </c>
      <c r="I13" t="s">
        <v>109</v>
      </c>
    </row>
    <row r="14" spans="1:11" x14ac:dyDescent="0.3">
      <c r="A14">
        <v>2013</v>
      </c>
      <c r="B14" t="s">
        <v>12</v>
      </c>
      <c r="C14" t="s">
        <v>32</v>
      </c>
      <c r="D14" s="2">
        <v>45744</v>
      </c>
      <c r="E14" t="s">
        <v>87</v>
      </c>
      <c r="F14" t="s">
        <v>96</v>
      </c>
      <c r="G14" t="s">
        <v>106</v>
      </c>
      <c r="H14">
        <v>4666</v>
      </c>
      <c r="I14" t="s">
        <v>111</v>
      </c>
    </row>
    <row r="15" spans="1:11" x14ac:dyDescent="0.3">
      <c r="A15">
        <v>2014</v>
      </c>
      <c r="B15" t="s">
        <v>13</v>
      </c>
      <c r="C15" t="s">
        <v>33</v>
      </c>
      <c r="D15" s="2">
        <v>45744</v>
      </c>
      <c r="E15" t="s">
        <v>82</v>
      </c>
      <c r="F15" t="s">
        <v>90</v>
      </c>
      <c r="G15" t="s">
        <v>105</v>
      </c>
      <c r="H15">
        <v>59</v>
      </c>
      <c r="I15" t="s">
        <v>110</v>
      </c>
    </row>
    <row r="16" spans="1:11" x14ac:dyDescent="0.3">
      <c r="A16">
        <v>2015</v>
      </c>
      <c r="B16" t="s">
        <v>14</v>
      </c>
      <c r="C16" t="s">
        <v>34</v>
      </c>
      <c r="D16" s="2">
        <v>45744</v>
      </c>
      <c r="E16" t="s">
        <v>88</v>
      </c>
      <c r="F16" t="s">
        <v>90</v>
      </c>
      <c r="G16" t="s">
        <v>102</v>
      </c>
      <c r="H16">
        <v>2475</v>
      </c>
      <c r="I16" t="s">
        <v>109</v>
      </c>
    </row>
    <row r="17" spans="1:9" x14ac:dyDescent="0.3">
      <c r="A17">
        <v>2016</v>
      </c>
      <c r="B17" t="s">
        <v>10</v>
      </c>
      <c r="C17" t="s">
        <v>35</v>
      </c>
      <c r="D17" s="2">
        <v>45744</v>
      </c>
      <c r="E17" t="s">
        <v>85</v>
      </c>
      <c r="F17" t="s">
        <v>91</v>
      </c>
      <c r="G17" t="s">
        <v>103</v>
      </c>
      <c r="H17">
        <v>1710</v>
      </c>
      <c r="I17" t="s">
        <v>112</v>
      </c>
    </row>
    <row r="18" spans="1:9" x14ac:dyDescent="0.3">
      <c r="A18">
        <v>2017</v>
      </c>
      <c r="B18" t="s">
        <v>13</v>
      </c>
      <c r="C18" t="s">
        <v>36</v>
      </c>
      <c r="D18" s="2">
        <v>45744</v>
      </c>
      <c r="E18" t="s">
        <v>83</v>
      </c>
      <c r="F18" t="s">
        <v>93</v>
      </c>
      <c r="G18" t="s">
        <v>107</v>
      </c>
      <c r="H18">
        <v>2681</v>
      </c>
      <c r="I18" t="s">
        <v>112</v>
      </c>
    </row>
    <row r="19" spans="1:9" x14ac:dyDescent="0.3">
      <c r="A19">
        <v>2018</v>
      </c>
      <c r="B19" t="s">
        <v>13</v>
      </c>
      <c r="C19" t="s">
        <v>37</v>
      </c>
      <c r="D19" s="2">
        <v>45744</v>
      </c>
      <c r="E19" t="s">
        <v>85</v>
      </c>
      <c r="F19" t="s">
        <v>96</v>
      </c>
      <c r="G19" t="s">
        <v>101</v>
      </c>
      <c r="H19">
        <v>4865</v>
      </c>
      <c r="I19" t="s">
        <v>109</v>
      </c>
    </row>
    <row r="20" spans="1:9" x14ac:dyDescent="0.3">
      <c r="A20">
        <v>2019</v>
      </c>
      <c r="B20" t="s">
        <v>16</v>
      </c>
      <c r="C20" t="s">
        <v>38</v>
      </c>
      <c r="D20" s="2">
        <v>45744</v>
      </c>
      <c r="E20" t="s">
        <v>85</v>
      </c>
      <c r="F20" t="s">
        <v>96</v>
      </c>
      <c r="G20" t="s">
        <v>100</v>
      </c>
      <c r="H20">
        <v>1122</v>
      </c>
      <c r="I20" t="s">
        <v>111</v>
      </c>
    </row>
    <row r="21" spans="1:9" x14ac:dyDescent="0.3">
      <c r="A21">
        <v>2020</v>
      </c>
      <c r="B21" t="s">
        <v>17</v>
      </c>
      <c r="C21" t="s">
        <v>28</v>
      </c>
      <c r="D21" s="2">
        <v>45744</v>
      </c>
      <c r="E21" t="s">
        <v>85</v>
      </c>
      <c r="F21" t="s">
        <v>91</v>
      </c>
      <c r="G21" t="s">
        <v>102</v>
      </c>
      <c r="H21">
        <v>3275</v>
      </c>
      <c r="I21" t="s">
        <v>112</v>
      </c>
    </row>
    <row r="22" spans="1:9" x14ac:dyDescent="0.3">
      <c r="A22">
        <v>2021</v>
      </c>
      <c r="B22" t="s">
        <v>14</v>
      </c>
      <c r="C22" t="s">
        <v>26</v>
      </c>
      <c r="D22" s="2">
        <v>45744</v>
      </c>
      <c r="E22" t="s">
        <v>87</v>
      </c>
      <c r="F22" t="s">
        <v>96</v>
      </c>
      <c r="G22" t="s">
        <v>103</v>
      </c>
      <c r="H22">
        <v>1366</v>
      </c>
    </row>
    <row r="23" spans="1:9" x14ac:dyDescent="0.3">
      <c r="A23">
        <v>2022</v>
      </c>
      <c r="B23" t="s">
        <v>18</v>
      </c>
      <c r="C23" t="s">
        <v>39</v>
      </c>
      <c r="D23" s="2">
        <v>45744</v>
      </c>
      <c r="E23" t="s">
        <v>82</v>
      </c>
      <c r="F23" t="s">
        <v>95</v>
      </c>
      <c r="G23" t="s">
        <v>106</v>
      </c>
      <c r="H23">
        <v>4195</v>
      </c>
      <c r="I23" t="s">
        <v>109</v>
      </c>
    </row>
    <row r="24" spans="1:9" x14ac:dyDescent="0.3">
      <c r="A24">
        <v>2023</v>
      </c>
      <c r="B24" t="s">
        <v>13</v>
      </c>
      <c r="C24" t="s">
        <v>40</v>
      </c>
      <c r="D24" s="2">
        <v>45744</v>
      </c>
      <c r="E24" t="s">
        <v>87</v>
      </c>
      <c r="F24" t="s">
        <v>93</v>
      </c>
      <c r="G24" t="s">
        <v>104</v>
      </c>
      <c r="H24">
        <v>3733</v>
      </c>
      <c r="I24" t="s">
        <v>109</v>
      </c>
    </row>
    <row r="25" spans="1:9" x14ac:dyDescent="0.3">
      <c r="A25">
        <v>2024</v>
      </c>
      <c r="B25" t="s">
        <v>19</v>
      </c>
      <c r="C25" t="s">
        <v>41</v>
      </c>
      <c r="D25" s="2">
        <v>45744</v>
      </c>
      <c r="E25" t="s">
        <v>86</v>
      </c>
      <c r="F25" t="s">
        <v>97</v>
      </c>
      <c r="G25" t="s">
        <v>100</v>
      </c>
      <c r="H25">
        <v>3323</v>
      </c>
      <c r="I25" t="s">
        <v>112</v>
      </c>
    </row>
    <row r="26" spans="1:9" x14ac:dyDescent="0.3">
      <c r="A26">
        <v>2025</v>
      </c>
      <c r="C26" t="s">
        <v>42</v>
      </c>
      <c r="D26" s="2">
        <v>45744</v>
      </c>
      <c r="E26" t="s">
        <v>87</v>
      </c>
      <c r="F26" t="s">
        <v>96</v>
      </c>
      <c r="G26" t="s">
        <v>104</v>
      </c>
      <c r="H26">
        <v>195</v>
      </c>
      <c r="I26" t="s">
        <v>111</v>
      </c>
    </row>
    <row r="27" spans="1:9" x14ac:dyDescent="0.3">
      <c r="A27">
        <v>2026</v>
      </c>
      <c r="B27" t="s">
        <v>17</v>
      </c>
      <c r="C27" t="s">
        <v>35</v>
      </c>
      <c r="D27" s="2">
        <v>45744</v>
      </c>
      <c r="E27" t="s">
        <v>83</v>
      </c>
      <c r="F27" t="s">
        <v>90</v>
      </c>
      <c r="G27" t="s">
        <v>106</v>
      </c>
      <c r="H27">
        <v>3090</v>
      </c>
    </row>
    <row r="28" spans="1:9" x14ac:dyDescent="0.3">
      <c r="A28">
        <v>2027</v>
      </c>
      <c r="B28" t="s">
        <v>18</v>
      </c>
      <c r="C28" t="s">
        <v>31</v>
      </c>
      <c r="D28" s="2">
        <v>45744</v>
      </c>
      <c r="E28" t="s">
        <v>83</v>
      </c>
      <c r="F28" t="s">
        <v>95</v>
      </c>
      <c r="G28" t="s">
        <v>103</v>
      </c>
      <c r="H28">
        <v>1512</v>
      </c>
      <c r="I28" t="s">
        <v>111</v>
      </c>
    </row>
    <row r="29" spans="1:9" x14ac:dyDescent="0.3">
      <c r="A29">
        <v>2028</v>
      </c>
      <c r="B29" t="s">
        <v>19</v>
      </c>
      <c r="C29" t="s">
        <v>43</v>
      </c>
      <c r="D29" s="2">
        <v>45744</v>
      </c>
      <c r="E29" t="s">
        <v>87</v>
      </c>
      <c r="F29" t="s">
        <v>96</v>
      </c>
      <c r="G29" t="s">
        <v>105</v>
      </c>
      <c r="H29">
        <v>4726</v>
      </c>
      <c r="I29" t="s">
        <v>110</v>
      </c>
    </row>
    <row r="30" spans="1:9" x14ac:dyDescent="0.3">
      <c r="A30">
        <v>2029</v>
      </c>
      <c r="B30" t="s">
        <v>14</v>
      </c>
      <c r="C30" t="s">
        <v>44</v>
      </c>
      <c r="D30" s="2">
        <v>45744</v>
      </c>
      <c r="E30" t="s">
        <v>82</v>
      </c>
      <c r="F30" t="s">
        <v>95</v>
      </c>
      <c r="G30" t="s">
        <v>104</v>
      </c>
      <c r="H30">
        <v>1634</v>
      </c>
      <c r="I30" t="s">
        <v>110</v>
      </c>
    </row>
    <row r="31" spans="1:9" x14ac:dyDescent="0.3">
      <c r="A31">
        <v>2030</v>
      </c>
      <c r="B31" t="s">
        <v>20</v>
      </c>
      <c r="C31" t="s">
        <v>45</v>
      </c>
      <c r="D31" s="2">
        <v>45744</v>
      </c>
      <c r="E31" t="s">
        <v>84</v>
      </c>
      <c r="F31" t="s">
        <v>92</v>
      </c>
      <c r="G31" t="s">
        <v>100</v>
      </c>
      <c r="H31">
        <v>532</v>
      </c>
      <c r="I31" t="s">
        <v>112</v>
      </c>
    </row>
    <row r="32" spans="1:9" x14ac:dyDescent="0.3">
      <c r="A32">
        <v>2031</v>
      </c>
      <c r="B32" t="s">
        <v>19</v>
      </c>
      <c r="C32" t="s">
        <v>39</v>
      </c>
      <c r="D32" s="2">
        <v>45744</v>
      </c>
      <c r="E32" t="s">
        <v>88</v>
      </c>
      <c r="F32" t="s">
        <v>97</v>
      </c>
      <c r="G32" t="s">
        <v>99</v>
      </c>
      <c r="H32">
        <v>3229</v>
      </c>
      <c r="I32" t="s">
        <v>112</v>
      </c>
    </row>
    <row r="33" spans="1:9" x14ac:dyDescent="0.3">
      <c r="A33">
        <v>2032</v>
      </c>
      <c r="B33" t="s">
        <v>15</v>
      </c>
      <c r="C33" t="s">
        <v>36</v>
      </c>
      <c r="D33" s="2">
        <v>45744</v>
      </c>
      <c r="E33" t="s">
        <v>82</v>
      </c>
      <c r="F33" t="s">
        <v>98</v>
      </c>
      <c r="G33" t="s">
        <v>108</v>
      </c>
      <c r="H33">
        <v>1299</v>
      </c>
      <c r="I33" t="s">
        <v>112</v>
      </c>
    </row>
    <row r="34" spans="1:9" x14ac:dyDescent="0.3">
      <c r="A34">
        <v>2033</v>
      </c>
      <c r="B34" t="s">
        <v>17</v>
      </c>
      <c r="C34" t="s">
        <v>40</v>
      </c>
      <c r="D34" s="2">
        <v>45744</v>
      </c>
      <c r="E34" t="s">
        <v>87</v>
      </c>
      <c r="F34" t="s">
        <v>90</v>
      </c>
      <c r="G34" t="s">
        <v>102</v>
      </c>
      <c r="H34">
        <v>4818</v>
      </c>
      <c r="I34" t="s">
        <v>110</v>
      </c>
    </row>
    <row r="35" spans="1:9" x14ac:dyDescent="0.3">
      <c r="A35">
        <v>2034</v>
      </c>
      <c r="B35" t="s">
        <v>11</v>
      </c>
      <c r="C35" t="s">
        <v>41</v>
      </c>
      <c r="D35" s="2">
        <v>45744</v>
      </c>
      <c r="E35" t="s">
        <v>85</v>
      </c>
      <c r="F35" t="s">
        <v>90</v>
      </c>
      <c r="G35" t="s">
        <v>105</v>
      </c>
      <c r="H35">
        <v>680</v>
      </c>
      <c r="I35" t="s">
        <v>111</v>
      </c>
    </row>
    <row r="36" spans="1:9" x14ac:dyDescent="0.3">
      <c r="A36">
        <v>2035</v>
      </c>
      <c r="B36" t="s">
        <v>19</v>
      </c>
      <c r="C36" t="s">
        <v>46</v>
      </c>
      <c r="D36" s="2">
        <v>45744</v>
      </c>
      <c r="E36" t="s">
        <v>89</v>
      </c>
      <c r="F36" t="s">
        <v>93</v>
      </c>
      <c r="G36" t="s">
        <v>104</v>
      </c>
      <c r="H36">
        <v>711</v>
      </c>
      <c r="I36" t="s">
        <v>111</v>
      </c>
    </row>
    <row r="37" spans="1:9" x14ac:dyDescent="0.3">
      <c r="A37">
        <v>2036</v>
      </c>
      <c r="B37" t="s">
        <v>21</v>
      </c>
      <c r="C37" t="s">
        <v>35</v>
      </c>
      <c r="D37" s="2">
        <v>45744</v>
      </c>
      <c r="E37" t="s">
        <v>88</v>
      </c>
      <c r="F37" t="s">
        <v>95</v>
      </c>
      <c r="G37" t="s">
        <v>107</v>
      </c>
      <c r="H37">
        <v>3553</v>
      </c>
      <c r="I37" t="s">
        <v>112</v>
      </c>
    </row>
    <row r="38" spans="1:9" x14ac:dyDescent="0.3">
      <c r="A38">
        <v>2037</v>
      </c>
      <c r="B38" t="s">
        <v>20</v>
      </c>
      <c r="C38" t="s">
        <v>31</v>
      </c>
      <c r="D38" s="2">
        <v>45744</v>
      </c>
      <c r="E38" t="s">
        <v>88</v>
      </c>
      <c r="F38" t="s">
        <v>91</v>
      </c>
      <c r="G38" t="s">
        <v>102</v>
      </c>
      <c r="H38">
        <v>2902</v>
      </c>
    </row>
    <row r="39" spans="1:9" x14ac:dyDescent="0.3">
      <c r="A39">
        <v>2038</v>
      </c>
      <c r="B39" t="s">
        <v>12</v>
      </c>
      <c r="C39" t="s">
        <v>27</v>
      </c>
      <c r="D39" s="2">
        <v>45744</v>
      </c>
      <c r="E39" t="s">
        <v>83</v>
      </c>
      <c r="F39" t="s">
        <v>90</v>
      </c>
      <c r="G39" t="s">
        <v>99</v>
      </c>
      <c r="H39">
        <v>2516</v>
      </c>
      <c r="I39" t="s">
        <v>111</v>
      </c>
    </row>
    <row r="40" spans="1:9" x14ac:dyDescent="0.3">
      <c r="A40">
        <v>2039</v>
      </c>
      <c r="B40" t="s">
        <v>12</v>
      </c>
      <c r="C40" t="s">
        <v>47</v>
      </c>
      <c r="D40" s="2">
        <v>45744</v>
      </c>
      <c r="E40" t="s">
        <v>88</v>
      </c>
      <c r="F40" t="s">
        <v>95</v>
      </c>
      <c r="G40" t="s">
        <v>106</v>
      </c>
      <c r="H40">
        <v>1037</v>
      </c>
      <c r="I40" t="s">
        <v>110</v>
      </c>
    </row>
    <row r="41" spans="1:9" x14ac:dyDescent="0.3">
      <c r="A41">
        <v>2040</v>
      </c>
      <c r="B41" t="s">
        <v>15</v>
      </c>
      <c r="C41" t="s">
        <v>25</v>
      </c>
      <c r="D41" s="2">
        <v>45744</v>
      </c>
      <c r="E41" t="s">
        <v>87</v>
      </c>
      <c r="F41" t="s">
        <v>95</v>
      </c>
      <c r="G41" t="s">
        <v>108</v>
      </c>
      <c r="H41">
        <v>1596</v>
      </c>
      <c r="I41" t="s">
        <v>109</v>
      </c>
    </row>
    <row r="42" spans="1:9" x14ac:dyDescent="0.3">
      <c r="A42">
        <v>2041</v>
      </c>
      <c r="B42" t="s">
        <v>19</v>
      </c>
      <c r="C42" t="s">
        <v>48</v>
      </c>
      <c r="D42" s="2">
        <v>45744</v>
      </c>
      <c r="E42" t="s">
        <v>85</v>
      </c>
      <c r="F42" t="s">
        <v>94</v>
      </c>
      <c r="G42" t="s">
        <v>103</v>
      </c>
      <c r="H42">
        <v>699</v>
      </c>
      <c r="I42" t="s">
        <v>109</v>
      </c>
    </row>
    <row r="43" spans="1:9" x14ac:dyDescent="0.3">
      <c r="A43">
        <v>2042</v>
      </c>
      <c r="B43" t="s">
        <v>19</v>
      </c>
      <c r="C43" t="s">
        <v>49</v>
      </c>
      <c r="D43" s="2">
        <v>45744</v>
      </c>
      <c r="E43" t="s">
        <v>85</v>
      </c>
      <c r="F43" t="s">
        <v>94</v>
      </c>
      <c r="G43" t="s">
        <v>99</v>
      </c>
      <c r="H43">
        <v>1018</v>
      </c>
      <c r="I43" t="s">
        <v>109</v>
      </c>
    </row>
    <row r="44" spans="1:9" x14ac:dyDescent="0.3">
      <c r="A44">
        <v>2043</v>
      </c>
      <c r="B44" t="s">
        <v>19</v>
      </c>
      <c r="C44" t="s">
        <v>27</v>
      </c>
      <c r="D44" s="2">
        <v>45744</v>
      </c>
      <c r="E44" t="s">
        <v>86</v>
      </c>
      <c r="F44" t="s">
        <v>98</v>
      </c>
      <c r="G44" t="s">
        <v>99</v>
      </c>
      <c r="H44">
        <v>2687</v>
      </c>
    </row>
    <row r="45" spans="1:9" x14ac:dyDescent="0.3">
      <c r="A45">
        <v>2044</v>
      </c>
      <c r="C45" t="s">
        <v>50</v>
      </c>
      <c r="D45" s="2">
        <v>45744</v>
      </c>
      <c r="E45" t="s">
        <v>85</v>
      </c>
      <c r="F45" t="s">
        <v>92</v>
      </c>
      <c r="G45" t="s">
        <v>106</v>
      </c>
      <c r="H45">
        <v>1150</v>
      </c>
      <c r="I45" t="s">
        <v>112</v>
      </c>
    </row>
    <row r="46" spans="1:9" x14ac:dyDescent="0.3">
      <c r="A46">
        <v>2045</v>
      </c>
      <c r="C46" t="s">
        <v>51</v>
      </c>
      <c r="D46" s="2">
        <v>45744</v>
      </c>
      <c r="E46" t="s">
        <v>82</v>
      </c>
      <c r="F46" t="s">
        <v>98</v>
      </c>
      <c r="G46" t="s">
        <v>101</v>
      </c>
      <c r="H46">
        <v>490</v>
      </c>
      <c r="I46" t="s">
        <v>110</v>
      </c>
    </row>
    <row r="47" spans="1:9" x14ac:dyDescent="0.3">
      <c r="A47">
        <v>2046</v>
      </c>
      <c r="B47" t="s">
        <v>16</v>
      </c>
      <c r="C47" t="s">
        <v>52</v>
      </c>
      <c r="D47" s="2">
        <v>45744</v>
      </c>
      <c r="E47" t="s">
        <v>85</v>
      </c>
      <c r="F47" t="s">
        <v>96</v>
      </c>
      <c r="G47" t="s">
        <v>106</v>
      </c>
      <c r="H47">
        <v>819</v>
      </c>
    </row>
    <row r="48" spans="1:9" x14ac:dyDescent="0.3">
      <c r="A48">
        <v>2047</v>
      </c>
      <c r="B48" t="s">
        <v>19</v>
      </c>
      <c r="C48" t="s">
        <v>53</v>
      </c>
      <c r="D48" s="2">
        <v>45744</v>
      </c>
      <c r="E48" t="s">
        <v>83</v>
      </c>
      <c r="F48" t="s">
        <v>91</v>
      </c>
      <c r="G48" t="s">
        <v>101</v>
      </c>
      <c r="H48">
        <v>1393</v>
      </c>
      <c r="I48" t="s">
        <v>110</v>
      </c>
    </row>
    <row r="49" spans="1:9" x14ac:dyDescent="0.3">
      <c r="A49">
        <v>2048</v>
      </c>
      <c r="B49" t="s">
        <v>9</v>
      </c>
      <c r="C49" t="s">
        <v>46</v>
      </c>
      <c r="D49" s="2">
        <v>45744</v>
      </c>
      <c r="E49" t="s">
        <v>85</v>
      </c>
      <c r="F49" t="s">
        <v>96</v>
      </c>
      <c r="G49" t="s">
        <v>101</v>
      </c>
      <c r="H49">
        <v>4408</v>
      </c>
      <c r="I49" t="s">
        <v>110</v>
      </c>
    </row>
    <row r="50" spans="1:9" x14ac:dyDescent="0.3">
      <c r="A50">
        <v>2049</v>
      </c>
      <c r="B50" t="s">
        <v>10</v>
      </c>
      <c r="C50" t="s">
        <v>54</v>
      </c>
      <c r="D50" s="2">
        <v>45744</v>
      </c>
      <c r="E50" t="s">
        <v>86</v>
      </c>
      <c r="F50" t="s">
        <v>96</v>
      </c>
      <c r="G50" t="s">
        <v>105</v>
      </c>
      <c r="H50">
        <v>3779</v>
      </c>
      <c r="I50" t="s">
        <v>112</v>
      </c>
    </row>
    <row r="51" spans="1:9" x14ac:dyDescent="0.3">
      <c r="A51">
        <v>2050</v>
      </c>
      <c r="B51" t="s">
        <v>21</v>
      </c>
      <c r="C51" t="s">
        <v>55</v>
      </c>
      <c r="D51" s="2">
        <v>45744</v>
      </c>
      <c r="E51" t="s">
        <v>89</v>
      </c>
      <c r="F51" t="s">
        <v>93</v>
      </c>
      <c r="G51" t="s">
        <v>105</v>
      </c>
      <c r="H51">
        <v>3956</v>
      </c>
      <c r="I51" t="s">
        <v>109</v>
      </c>
    </row>
    <row r="52" spans="1:9" x14ac:dyDescent="0.3">
      <c r="A52">
        <v>2051</v>
      </c>
      <c r="B52" t="s">
        <v>16</v>
      </c>
      <c r="C52" t="s">
        <v>50</v>
      </c>
      <c r="D52" s="2">
        <v>45744</v>
      </c>
      <c r="E52" t="s">
        <v>87</v>
      </c>
      <c r="F52" t="s">
        <v>96</v>
      </c>
      <c r="G52" t="s">
        <v>100</v>
      </c>
      <c r="H52">
        <v>-1627</v>
      </c>
      <c r="I52" t="s">
        <v>112</v>
      </c>
    </row>
    <row r="53" spans="1:9" x14ac:dyDescent="0.3">
      <c r="A53">
        <v>2052</v>
      </c>
      <c r="B53" t="s">
        <v>14</v>
      </c>
      <c r="C53" t="s">
        <v>56</v>
      </c>
      <c r="D53" s="2">
        <v>45744</v>
      </c>
      <c r="E53" t="s">
        <v>83</v>
      </c>
      <c r="F53" t="s">
        <v>98</v>
      </c>
      <c r="G53" t="s">
        <v>104</v>
      </c>
      <c r="H53">
        <v>4058</v>
      </c>
      <c r="I53" t="s">
        <v>110</v>
      </c>
    </row>
    <row r="54" spans="1:9" x14ac:dyDescent="0.3">
      <c r="A54">
        <v>2053</v>
      </c>
      <c r="B54" t="s">
        <v>16</v>
      </c>
      <c r="C54" t="s">
        <v>40</v>
      </c>
      <c r="D54" s="2">
        <v>45744</v>
      </c>
      <c r="E54" t="s">
        <v>82</v>
      </c>
      <c r="F54" t="s">
        <v>90</v>
      </c>
      <c r="G54" t="s">
        <v>104</v>
      </c>
      <c r="H54">
        <v>3401</v>
      </c>
    </row>
    <row r="55" spans="1:9" x14ac:dyDescent="0.3">
      <c r="A55">
        <v>2054</v>
      </c>
      <c r="B55" t="s">
        <v>9</v>
      </c>
      <c r="C55" t="s">
        <v>45</v>
      </c>
      <c r="D55" s="2">
        <v>45744</v>
      </c>
      <c r="E55" t="s">
        <v>89</v>
      </c>
      <c r="F55" t="s">
        <v>90</v>
      </c>
      <c r="G55" t="s">
        <v>103</v>
      </c>
      <c r="H55">
        <v>4845</v>
      </c>
      <c r="I55" t="s">
        <v>110</v>
      </c>
    </row>
    <row r="56" spans="1:9" x14ac:dyDescent="0.3">
      <c r="A56">
        <v>2055</v>
      </c>
      <c r="B56" t="s">
        <v>14</v>
      </c>
      <c r="C56" t="s">
        <v>57</v>
      </c>
      <c r="D56" s="2">
        <v>45744</v>
      </c>
      <c r="E56" t="s">
        <v>83</v>
      </c>
      <c r="F56" t="s">
        <v>94</v>
      </c>
      <c r="G56" t="s">
        <v>104</v>
      </c>
      <c r="H56">
        <v>2399</v>
      </c>
      <c r="I56" t="s">
        <v>112</v>
      </c>
    </row>
    <row r="57" spans="1:9" x14ac:dyDescent="0.3">
      <c r="A57">
        <v>2056</v>
      </c>
      <c r="B57" t="s">
        <v>21</v>
      </c>
      <c r="C57" t="s">
        <v>48</v>
      </c>
      <c r="D57" s="2">
        <v>45744</v>
      </c>
      <c r="E57" t="s">
        <v>84</v>
      </c>
      <c r="F57" t="s">
        <v>91</v>
      </c>
      <c r="G57" t="s">
        <v>105</v>
      </c>
      <c r="H57">
        <v>3652</v>
      </c>
      <c r="I57" t="s">
        <v>110</v>
      </c>
    </row>
    <row r="58" spans="1:9" x14ac:dyDescent="0.3">
      <c r="A58">
        <v>2057</v>
      </c>
      <c r="B58" t="s">
        <v>9</v>
      </c>
      <c r="C58" t="s">
        <v>29</v>
      </c>
      <c r="D58" s="2">
        <v>45744</v>
      </c>
      <c r="E58" t="s">
        <v>88</v>
      </c>
      <c r="F58" t="s">
        <v>91</v>
      </c>
      <c r="G58" t="s">
        <v>100</v>
      </c>
      <c r="H58">
        <v>1291</v>
      </c>
      <c r="I58" t="s">
        <v>110</v>
      </c>
    </row>
    <row r="59" spans="1:9" x14ac:dyDescent="0.3">
      <c r="A59">
        <v>2058</v>
      </c>
      <c r="B59" t="s">
        <v>18</v>
      </c>
      <c r="C59" t="s">
        <v>58</v>
      </c>
      <c r="D59" s="2">
        <v>45744</v>
      </c>
      <c r="E59" t="s">
        <v>84</v>
      </c>
      <c r="F59" t="s">
        <v>93</v>
      </c>
      <c r="G59" t="s">
        <v>100</v>
      </c>
      <c r="H59">
        <v>1175</v>
      </c>
      <c r="I59" t="s">
        <v>111</v>
      </c>
    </row>
    <row r="60" spans="1:9" x14ac:dyDescent="0.3">
      <c r="A60">
        <v>2059</v>
      </c>
      <c r="B60" t="s">
        <v>10</v>
      </c>
      <c r="C60" t="s">
        <v>49</v>
      </c>
      <c r="D60" s="2">
        <v>45744</v>
      </c>
      <c r="E60" t="s">
        <v>85</v>
      </c>
      <c r="F60" t="s">
        <v>98</v>
      </c>
      <c r="G60" t="s">
        <v>101</v>
      </c>
      <c r="H60">
        <v>2651</v>
      </c>
    </row>
    <row r="61" spans="1:9" x14ac:dyDescent="0.3">
      <c r="A61">
        <v>2060</v>
      </c>
      <c r="B61" t="s">
        <v>21</v>
      </c>
      <c r="C61" t="s">
        <v>59</v>
      </c>
      <c r="D61" s="2">
        <v>45744</v>
      </c>
      <c r="E61" t="s">
        <v>89</v>
      </c>
      <c r="F61" t="s">
        <v>94</v>
      </c>
      <c r="G61" t="s">
        <v>106</v>
      </c>
      <c r="H61">
        <v>1240</v>
      </c>
      <c r="I61" t="s">
        <v>110</v>
      </c>
    </row>
    <row r="62" spans="1:9" x14ac:dyDescent="0.3">
      <c r="A62">
        <v>2061</v>
      </c>
      <c r="B62" t="s">
        <v>19</v>
      </c>
      <c r="C62" t="s">
        <v>23</v>
      </c>
      <c r="D62" s="2">
        <v>45744</v>
      </c>
      <c r="E62" t="s">
        <v>85</v>
      </c>
      <c r="F62" t="s">
        <v>91</v>
      </c>
      <c r="G62" t="s">
        <v>103</v>
      </c>
      <c r="H62">
        <v>4181</v>
      </c>
      <c r="I62" t="s">
        <v>111</v>
      </c>
    </row>
    <row r="63" spans="1:9" x14ac:dyDescent="0.3">
      <c r="A63">
        <v>2062</v>
      </c>
      <c r="C63" t="s">
        <v>53</v>
      </c>
      <c r="D63" s="2">
        <v>45744</v>
      </c>
      <c r="E63" t="s">
        <v>88</v>
      </c>
      <c r="F63" t="s">
        <v>90</v>
      </c>
      <c r="G63" t="s">
        <v>101</v>
      </c>
      <c r="H63">
        <v>4889</v>
      </c>
      <c r="I63" t="s">
        <v>110</v>
      </c>
    </row>
    <row r="64" spans="1:9" x14ac:dyDescent="0.3">
      <c r="A64">
        <v>2063</v>
      </c>
      <c r="B64" t="s">
        <v>18</v>
      </c>
      <c r="C64" t="s">
        <v>59</v>
      </c>
      <c r="D64" s="2">
        <v>45744</v>
      </c>
      <c r="E64" t="s">
        <v>83</v>
      </c>
      <c r="F64" t="s">
        <v>96</v>
      </c>
      <c r="G64" t="s">
        <v>106</v>
      </c>
      <c r="H64">
        <v>4498</v>
      </c>
      <c r="I64" t="s">
        <v>110</v>
      </c>
    </row>
    <row r="65" spans="1:9" x14ac:dyDescent="0.3">
      <c r="A65">
        <v>2064</v>
      </c>
      <c r="B65" t="s">
        <v>15</v>
      </c>
      <c r="C65" t="s">
        <v>60</v>
      </c>
      <c r="D65" s="2">
        <v>45744</v>
      </c>
      <c r="E65" t="s">
        <v>88</v>
      </c>
      <c r="F65" t="s">
        <v>96</v>
      </c>
      <c r="G65" t="s">
        <v>104</v>
      </c>
      <c r="H65">
        <v>122</v>
      </c>
      <c r="I65" t="s">
        <v>109</v>
      </c>
    </row>
    <row r="66" spans="1:9" x14ac:dyDescent="0.3">
      <c r="A66">
        <v>2065</v>
      </c>
      <c r="B66" t="s">
        <v>21</v>
      </c>
      <c r="C66" t="s">
        <v>37</v>
      </c>
      <c r="D66" s="2">
        <v>45744</v>
      </c>
      <c r="E66" t="s">
        <v>86</v>
      </c>
      <c r="F66" t="s">
        <v>94</v>
      </c>
      <c r="G66" t="s">
        <v>101</v>
      </c>
      <c r="H66">
        <v>1964</v>
      </c>
    </row>
    <row r="67" spans="1:9" x14ac:dyDescent="0.3">
      <c r="A67">
        <v>2066</v>
      </c>
      <c r="B67" t="s">
        <v>15</v>
      </c>
      <c r="C67" t="s">
        <v>56</v>
      </c>
      <c r="D67" s="2">
        <v>45744</v>
      </c>
      <c r="E67" t="s">
        <v>88</v>
      </c>
      <c r="F67" t="s">
        <v>98</v>
      </c>
      <c r="G67" t="s">
        <v>102</v>
      </c>
      <c r="H67">
        <v>2522</v>
      </c>
      <c r="I67" t="s">
        <v>112</v>
      </c>
    </row>
    <row r="68" spans="1:9" x14ac:dyDescent="0.3">
      <c r="A68">
        <v>2067</v>
      </c>
      <c r="B68" t="s">
        <v>14</v>
      </c>
      <c r="C68" t="s">
        <v>27</v>
      </c>
      <c r="D68" s="2">
        <v>45744</v>
      </c>
      <c r="E68" t="s">
        <v>86</v>
      </c>
      <c r="F68" t="s">
        <v>98</v>
      </c>
      <c r="G68" t="s">
        <v>104</v>
      </c>
      <c r="H68">
        <v>3096</v>
      </c>
      <c r="I68" t="s">
        <v>110</v>
      </c>
    </row>
    <row r="69" spans="1:9" x14ac:dyDescent="0.3">
      <c r="A69">
        <v>2068</v>
      </c>
      <c r="B69" t="s">
        <v>18</v>
      </c>
      <c r="C69" t="s">
        <v>61</v>
      </c>
      <c r="D69" s="2">
        <v>45744</v>
      </c>
      <c r="E69" t="s">
        <v>88</v>
      </c>
      <c r="F69" t="s">
        <v>92</v>
      </c>
      <c r="G69" t="s">
        <v>106</v>
      </c>
      <c r="H69">
        <v>757</v>
      </c>
      <c r="I69" t="s">
        <v>110</v>
      </c>
    </row>
    <row r="70" spans="1:9" x14ac:dyDescent="0.3">
      <c r="A70">
        <v>2069</v>
      </c>
      <c r="B70" t="s">
        <v>10</v>
      </c>
      <c r="C70" t="s">
        <v>62</v>
      </c>
      <c r="D70" s="2">
        <v>45744</v>
      </c>
      <c r="E70" t="s">
        <v>87</v>
      </c>
      <c r="F70" t="s">
        <v>97</v>
      </c>
      <c r="G70" t="s">
        <v>103</v>
      </c>
      <c r="H70">
        <v>1854</v>
      </c>
      <c r="I70" t="s">
        <v>112</v>
      </c>
    </row>
    <row r="71" spans="1:9" x14ac:dyDescent="0.3">
      <c r="A71">
        <v>2070</v>
      </c>
      <c r="B71" t="s">
        <v>19</v>
      </c>
      <c r="C71" t="s">
        <v>54</v>
      </c>
      <c r="D71" s="2">
        <v>45744</v>
      </c>
      <c r="E71" t="s">
        <v>86</v>
      </c>
      <c r="F71" t="s">
        <v>91</v>
      </c>
      <c r="G71" t="s">
        <v>106</v>
      </c>
      <c r="H71">
        <v>3763</v>
      </c>
      <c r="I71" t="s">
        <v>112</v>
      </c>
    </row>
    <row r="72" spans="1:9" x14ac:dyDescent="0.3">
      <c r="A72">
        <v>2071</v>
      </c>
      <c r="B72" t="s">
        <v>19</v>
      </c>
      <c r="C72" t="s">
        <v>32</v>
      </c>
      <c r="D72" s="2">
        <v>45744</v>
      </c>
      <c r="E72" t="s">
        <v>89</v>
      </c>
      <c r="F72" t="s">
        <v>98</v>
      </c>
      <c r="G72" t="s">
        <v>101</v>
      </c>
      <c r="H72">
        <v>2614</v>
      </c>
      <c r="I72" t="s">
        <v>109</v>
      </c>
    </row>
    <row r="73" spans="1:9" x14ac:dyDescent="0.3">
      <c r="A73">
        <v>2072</v>
      </c>
      <c r="B73" t="s">
        <v>9</v>
      </c>
      <c r="C73" t="s">
        <v>63</v>
      </c>
      <c r="D73" s="2">
        <v>45744</v>
      </c>
      <c r="E73" t="s">
        <v>85</v>
      </c>
      <c r="F73" t="s">
        <v>90</v>
      </c>
      <c r="G73" t="s">
        <v>101</v>
      </c>
      <c r="H73">
        <v>2525</v>
      </c>
      <c r="I73" t="s">
        <v>110</v>
      </c>
    </row>
    <row r="74" spans="1:9" x14ac:dyDescent="0.3">
      <c r="A74">
        <v>2073</v>
      </c>
      <c r="B74" t="s">
        <v>19</v>
      </c>
      <c r="C74" t="s">
        <v>39</v>
      </c>
      <c r="D74" s="2">
        <v>45744</v>
      </c>
      <c r="E74" t="s">
        <v>82</v>
      </c>
      <c r="F74" t="s">
        <v>94</v>
      </c>
      <c r="G74" t="s">
        <v>99</v>
      </c>
      <c r="H74">
        <v>3660</v>
      </c>
      <c r="I74" t="s">
        <v>110</v>
      </c>
    </row>
    <row r="75" spans="1:9" x14ac:dyDescent="0.3">
      <c r="A75">
        <v>2074</v>
      </c>
      <c r="B75" t="s">
        <v>11</v>
      </c>
      <c r="C75" t="s">
        <v>53</v>
      </c>
      <c r="D75" s="2">
        <v>45744</v>
      </c>
      <c r="E75" t="s">
        <v>85</v>
      </c>
      <c r="F75" t="s">
        <v>92</v>
      </c>
      <c r="G75" t="s">
        <v>103</v>
      </c>
      <c r="H75">
        <v>4305</v>
      </c>
      <c r="I75" t="s">
        <v>109</v>
      </c>
    </row>
    <row r="76" spans="1:9" x14ac:dyDescent="0.3">
      <c r="A76">
        <v>2075</v>
      </c>
      <c r="B76" t="s">
        <v>13</v>
      </c>
      <c r="C76" t="s">
        <v>64</v>
      </c>
      <c r="D76" s="2">
        <v>45744</v>
      </c>
      <c r="E76" t="s">
        <v>84</v>
      </c>
      <c r="F76" t="s">
        <v>95</v>
      </c>
      <c r="G76" t="s">
        <v>107</v>
      </c>
      <c r="H76">
        <v>2873</v>
      </c>
      <c r="I76" t="s">
        <v>111</v>
      </c>
    </row>
    <row r="77" spans="1:9" x14ac:dyDescent="0.3">
      <c r="A77">
        <v>2076</v>
      </c>
      <c r="B77" t="s">
        <v>16</v>
      </c>
      <c r="C77" t="s">
        <v>60</v>
      </c>
      <c r="D77" s="2">
        <v>45744</v>
      </c>
      <c r="E77" t="s">
        <v>85</v>
      </c>
      <c r="F77" t="s">
        <v>93</v>
      </c>
      <c r="G77" t="s">
        <v>104</v>
      </c>
      <c r="H77">
        <v>1785</v>
      </c>
      <c r="I77" t="s">
        <v>109</v>
      </c>
    </row>
    <row r="78" spans="1:9" x14ac:dyDescent="0.3">
      <c r="A78">
        <v>2077</v>
      </c>
      <c r="C78" t="s">
        <v>35</v>
      </c>
      <c r="D78" s="2">
        <v>45744</v>
      </c>
      <c r="E78" t="s">
        <v>83</v>
      </c>
      <c r="F78" t="s">
        <v>95</v>
      </c>
      <c r="G78" t="s">
        <v>100</v>
      </c>
      <c r="H78">
        <v>1635</v>
      </c>
    </row>
    <row r="79" spans="1:9" x14ac:dyDescent="0.3">
      <c r="A79">
        <v>2078</v>
      </c>
      <c r="B79" t="s">
        <v>20</v>
      </c>
      <c r="C79" t="s">
        <v>57</v>
      </c>
      <c r="D79" s="2">
        <v>45744</v>
      </c>
      <c r="E79" t="s">
        <v>87</v>
      </c>
      <c r="F79" t="s">
        <v>96</v>
      </c>
      <c r="G79" t="s">
        <v>103</v>
      </c>
      <c r="H79">
        <v>116</v>
      </c>
      <c r="I79" t="s">
        <v>110</v>
      </c>
    </row>
    <row r="80" spans="1:9" x14ac:dyDescent="0.3">
      <c r="A80">
        <v>2079</v>
      </c>
      <c r="B80" t="s">
        <v>10</v>
      </c>
      <c r="C80" t="s">
        <v>52</v>
      </c>
      <c r="D80" s="2">
        <v>45744</v>
      </c>
      <c r="E80" t="s">
        <v>88</v>
      </c>
      <c r="F80" t="s">
        <v>93</v>
      </c>
      <c r="G80" t="s">
        <v>100</v>
      </c>
      <c r="H80">
        <v>3111</v>
      </c>
      <c r="I80" t="s">
        <v>112</v>
      </c>
    </row>
    <row r="81" spans="1:9" x14ac:dyDescent="0.3">
      <c r="A81">
        <v>2080</v>
      </c>
      <c r="B81" t="s">
        <v>18</v>
      </c>
      <c r="C81" t="s">
        <v>45</v>
      </c>
      <c r="D81" s="2">
        <v>45744</v>
      </c>
      <c r="E81" t="s">
        <v>84</v>
      </c>
      <c r="F81" t="s">
        <v>91</v>
      </c>
      <c r="G81" t="s">
        <v>103</v>
      </c>
      <c r="H81">
        <v>2478</v>
      </c>
    </row>
    <row r="82" spans="1:9" x14ac:dyDescent="0.3">
      <c r="A82">
        <v>2081</v>
      </c>
      <c r="B82" t="s">
        <v>13</v>
      </c>
      <c r="C82" t="s">
        <v>65</v>
      </c>
      <c r="D82" s="2">
        <v>45744</v>
      </c>
      <c r="E82" t="s">
        <v>83</v>
      </c>
      <c r="F82" t="s">
        <v>90</v>
      </c>
      <c r="G82" t="s">
        <v>103</v>
      </c>
      <c r="H82">
        <v>4203</v>
      </c>
      <c r="I82" t="s">
        <v>110</v>
      </c>
    </row>
    <row r="83" spans="1:9" x14ac:dyDescent="0.3">
      <c r="A83">
        <v>2082</v>
      </c>
      <c r="B83" t="s">
        <v>10</v>
      </c>
      <c r="C83" t="s">
        <v>31</v>
      </c>
      <c r="D83" s="2">
        <v>45744</v>
      </c>
      <c r="E83" t="s">
        <v>83</v>
      </c>
      <c r="F83" t="s">
        <v>93</v>
      </c>
      <c r="G83" t="s">
        <v>106</v>
      </c>
      <c r="H83">
        <v>391</v>
      </c>
      <c r="I83" t="s">
        <v>109</v>
      </c>
    </row>
    <row r="84" spans="1:9" x14ac:dyDescent="0.3">
      <c r="A84">
        <v>2083</v>
      </c>
      <c r="B84" t="s">
        <v>18</v>
      </c>
      <c r="C84" t="s">
        <v>55</v>
      </c>
      <c r="D84" s="2">
        <v>45744</v>
      </c>
      <c r="E84" t="s">
        <v>86</v>
      </c>
      <c r="F84" t="s">
        <v>97</v>
      </c>
      <c r="G84" t="s">
        <v>103</v>
      </c>
      <c r="H84">
        <v>2824</v>
      </c>
    </row>
    <row r="85" spans="1:9" x14ac:dyDescent="0.3">
      <c r="A85">
        <v>2084</v>
      </c>
      <c r="C85" t="s">
        <v>66</v>
      </c>
      <c r="D85" s="2">
        <v>45744</v>
      </c>
      <c r="E85" t="s">
        <v>85</v>
      </c>
      <c r="F85" t="s">
        <v>95</v>
      </c>
      <c r="G85" t="s">
        <v>99</v>
      </c>
      <c r="H85">
        <v>2867</v>
      </c>
      <c r="I85" t="s">
        <v>110</v>
      </c>
    </row>
    <row r="86" spans="1:9" x14ac:dyDescent="0.3">
      <c r="A86">
        <v>2085</v>
      </c>
      <c r="B86" t="s">
        <v>17</v>
      </c>
      <c r="C86" t="s">
        <v>67</v>
      </c>
      <c r="D86" s="2">
        <v>45744</v>
      </c>
      <c r="E86" t="s">
        <v>89</v>
      </c>
      <c r="F86" t="s">
        <v>91</v>
      </c>
      <c r="G86" t="s">
        <v>107</v>
      </c>
      <c r="H86">
        <v>2711</v>
      </c>
      <c r="I86" t="s">
        <v>111</v>
      </c>
    </row>
    <row r="87" spans="1:9" x14ac:dyDescent="0.3">
      <c r="A87">
        <v>2086</v>
      </c>
      <c r="B87" t="s">
        <v>17</v>
      </c>
      <c r="C87" t="s">
        <v>68</v>
      </c>
      <c r="D87" s="2">
        <v>45744</v>
      </c>
      <c r="E87" t="s">
        <v>82</v>
      </c>
      <c r="F87" t="s">
        <v>97</v>
      </c>
      <c r="G87" t="s">
        <v>101</v>
      </c>
      <c r="H87">
        <v>1282</v>
      </c>
      <c r="I87" t="s">
        <v>111</v>
      </c>
    </row>
    <row r="88" spans="1:9" x14ac:dyDescent="0.3">
      <c r="A88">
        <v>2087</v>
      </c>
      <c r="B88" t="s">
        <v>15</v>
      </c>
      <c r="C88" t="s">
        <v>69</v>
      </c>
      <c r="D88" s="2">
        <v>45744</v>
      </c>
      <c r="E88" t="s">
        <v>89</v>
      </c>
      <c r="F88" t="s">
        <v>96</v>
      </c>
      <c r="G88" t="s">
        <v>108</v>
      </c>
      <c r="H88">
        <v>3924</v>
      </c>
      <c r="I88" t="s">
        <v>112</v>
      </c>
    </row>
    <row r="89" spans="1:9" x14ac:dyDescent="0.3">
      <c r="A89">
        <v>2088</v>
      </c>
      <c r="B89" t="s">
        <v>10</v>
      </c>
      <c r="C89" t="s">
        <v>70</v>
      </c>
      <c r="D89" s="2">
        <v>45744</v>
      </c>
      <c r="E89" t="s">
        <v>84</v>
      </c>
      <c r="F89" t="s">
        <v>97</v>
      </c>
      <c r="G89" t="s">
        <v>100</v>
      </c>
      <c r="H89">
        <v>2451</v>
      </c>
      <c r="I89" t="s">
        <v>110</v>
      </c>
    </row>
    <row r="90" spans="1:9" x14ac:dyDescent="0.3">
      <c r="A90">
        <v>2089</v>
      </c>
      <c r="B90" t="s">
        <v>17</v>
      </c>
      <c r="C90" t="s">
        <v>71</v>
      </c>
      <c r="D90" s="2">
        <v>45744</v>
      </c>
      <c r="E90" t="s">
        <v>87</v>
      </c>
      <c r="F90" t="s">
        <v>92</v>
      </c>
      <c r="G90" t="s">
        <v>101</v>
      </c>
      <c r="H90">
        <v>1544</v>
      </c>
      <c r="I90" t="s">
        <v>111</v>
      </c>
    </row>
    <row r="91" spans="1:9" x14ac:dyDescent="0.3">
      <c r="A91">
        <v>2090</v>
      </c>
      <c r="B91" t="s">
        <v>11</v>
      </c>
      <c r="C91" t="s">
        <v>22</v>
      </c>
      <c r="D91" s="2">
        <v>45744</v>
      </c>
      <c r="E91" t="s">
        <v>89</v>
      </c>
      <c r="F91" t="s">
        <v>92</v>
      </c>
      <c r="G91" t="s">
        <v>108</v>
      </c>
      <c r="H91">
        <v>4261</v>
      </c>
      <c r="I91" t="s">
        <v>109</v>
      </c>
    </row>
    <row r="92" spans="1:9" x14ac:dyDescent="0.3">
      <c r="A92">
        <v>2091</v>
      </c>
      <c r="B92" t="s">
        <v>18</v>
      </c>
      <c r="C92" t="s">
        <v>40</v>
      </c>
      <c r="D92" s="2">
        <v>45744</v>
      </c>
      <c r="E92" t="s">
        <v>88</v>
      </c>
      <c r="F92" t="s">
        <v>94</v>
      </c>
      <c r="G92" t="s">
        <v>107</v>
      </c>
      <c r="H92">
        <v>711</v>
      </c>
      <c r="I92" t="s">
        <v>110</v>
      </c>
    </row>
    <row r="93" spans="1:9" x14ac:dyDescent="0.3">
      <c r="A93">
        <v>2092</v>
      </c>
      <c r="B93" t="s">
        <v>15</v>
      </c>
      <c r="C93" t="s">
        <v>72</v>
      </c>
      <c r="D93" s="2">
        <v>45744</v>
      </c>
      <c r="E93" t="s">
        <v>89</v>
      </c>
      <c r="F93" t="s">
        <v>91</v>
      </c>
      <c r="G93" t="s">
        <v>107</v>
      </c>
      <c r="H93">
        <v>3933</v>
      </c>
      <c r="I93" t="s">
        <v>109</v>
      </c>
    </row>
    <row r="94" spans="1:9" x14ac:dyDescent="0.3">
      <c r="A94">
        <v>2093</v>
      </c>
      <c r="B94" t="s">
        <v>19</v>
      </c>
      <c r="C94" t="s">
        <v>73</v>
      </c>
      <c r="D94" s="2">
        <v>45744</v>
      </c>
      <c r="E94" t="s">
        <v>84</v>
      </c>
      <c r="F94" t="s">
        <v>96</v>
      </c>
      <c r="G94" t="s">
        <v>100</v>
      </c>
      <c r="H94">
        <v>3669</v>
      </c>
      <c r="I94" t="s">
        <v>109</v>
      </c>
    </row>
    <row r="95" spans="1:9" x14ac:dyDescent="0.3">
      <c r="A95">
        <v>2094</v>
      </c>
      <c r="B95" t="s">
        <v>18</v>
      </c>
      <c r="C95" t="s">
        <v>74</v>
      </c>
      <c r="D95" s="2">
        <v>45744</v>
      </c>
      <c r="E95" t="s">
        <v>82</v>
      </c>
      <c r="F95" t="s">
        <v>98</v>
      </c>
      <c r="G95" t="s">
        <v>100</v>
      </c>
      <c r="H95">
        <v>1918</v>
      </c>
      <c r="I95" t="s">
        <v>111</v>
      </c>
    </row>
    <row r="96" spans="1:9" x14ac:dyDescent="0.3">
      <c r="A96">
        <v>2095</v>
      </c>
      <c r="B96" t="s">
        <v>15</v>
      </c>
      <c r="C96" t="s">
        <v>75</v>
      </c>
      <c r="D96" s="2">
        <v>45744</v>
      </c>
      <c r="E96" t="s">
        <v>89</v>
      </c>
      <c r="F96" t="s">
        <v>92</v>
      </c>
      <c r="G96" t="s">
        <v>107</v>
      </c>
      <c r="H96">
        <v>2384</v>
      </c>
      <c r="I96" t="s">
        <v>110</v>
      </c>
    </row>
    <row r="97" spans="1:9" x14ac:dyDescent="0.3">
      <c r="A97">
        <v>2096</v>
      </c>
      <c r="C97" t="s">
        <v>49</v>
      </c>
      <c r="D97" s="2">
        <v>45744</v>
      </c>
      <c r="E97" t="s">
        <v>88</v>
      </c>
      <c r="F97" t="s">
        <v>91</v>
      </c>
      <c r="G97" t="s">
        <v>108</v>
      </c>
      <c r="H97">
        <v>3424</v>
      </c>
    </row>
    <row r="98" spans="1:9" x14ac:dyDescent="0.3">
      <c r="A98">
        <v>2097</v>
      </c>
      <c r="B98" t="s">
        <v>10</v>
      </c>
      <c r="C98" t="s">
        <v>76</v>
      </c>
      <c r="D98" s="2">
        <v>45744</v>
      </c>
      <c r="E98" t="s">
        <v>86</v>
      </c>
      <c r="F98" t="s">
        <v>98</v>
      </c>
      <c r="G98" t="s">
        <v>103</v>
      </c>
      <c r="H98">
        <v>1066</v>
      </c>
      <c r="I98" t="s">
        <v>111</v>
      </c>
    </row>
    <row r="99" spans="1:9" x14ac:dyDescent="0.3">
      <c r="A99">
        <v>2098</v>
      </c>
      <c r="B99" t="s">
        <v>13</v>
      </c>
      <c r="C99" t="s">
        <v>28</v>
      </c>
      <c r="D99" s="2">
        <v>45744</v>
      </c>
      <c r="E99" t="s">
        <v>87</v>
      </c>
      <c r="F99" t="s">
        <v>94</v>
      </c>
      <c r="G99" t="s">
        <v>104</v>
      </c>
      <c r="H99">
        <v>4456</v>
      </c>
      <c r="I99" t="s">
        <v>111</v>
      </c>
    </row>
    <row r="100" spans="1:9" x14ac:dyDescent="0.3">
      <c r="A100">
        <v>2099</v>
      </c>
      <c r="B100" t="s">
        <v>13</v>
      </c>
      <c r="C100" t="s">
        <v>24</v>
      </c>
      <c r="D100" s="2">
        <v>45744</v>
      </c>
      <c r="E100" t="s">
        <v>84</v>
      </c>
      <c r="F100" t="s">
        <v>97</v>
      </c>
      <c r="G100" t="s">
        <v>102</v>
      </c>
      <c r="H100">
        <v>257</v>
      </c>
      <c r="I100" t="s">
        <v>110</v>
      </c>
    </row>
    <row r="101" spans="1:9" x14ac:dyDescent="0.3">
      <c r="A101">
        <v>2100</v>
      </c>
      <c r="C101" t="s">
        <v>59</v>
      </c>
      <c r="D101" s="2">
        <v>45744</v>
      </c>
      <c r="E101" t="s">
        <v>86</v>
      </c>
      <c r="F101" t="s">
        <v>92</v>
      </c>
      <c r="G101" t="s">
        <v>101</v>
      </c>
      <c r="H101">
        <v>2715</v>
      </c>
      <c r="I101" t="s">
        <v>110</v>
      </c>
    </row>
    <row r="102" spans="1:9" x14ac:dyDescent="0.3">
      <c r="A102">
        <v>2101</v>
      </c>
      <c r="B102" t="s">
        <v>9</v>
      </c>
      <c r="C102" t="s">
        <v>48</v>
      </c>
      <c r="D102" s="2">
        <v>45744</v>
      </c>
      <c r="E102" t="s">
        <v>86</v>
      </c>
      <c r="F102" t="s">
        <v>91</v>
      </c>
      <c r="G102" t="s">
        <v>106</v>
      </c>
      <c r="H102">
        <v>-2543</v>
      </c>
      <c r="I102" t="s">
        <v>109</v>
      </c>
    </row>
    <row r="103" spans="1:9" x14ac:dyDescent="0.3">
      <c r="A103">
        <v>2102</v>
      </c>
      <c r="B103" t="s">
        <v>19</v>
      </c>
      <c r="C103" t="s">
        <v>49</v>
      </c>
      <c r="D103" s="2">
        <v>45744</v>
      </c>
      <c r="E103" t="s">
        <v>86</v>
      </c>
      <c r="F103" t="s">
        <v>93</v>
      </c>
      <c r="G103" t="s">
        <v>101</v>
      </c>
      <c r="H103">
        <v>682</v>
      </c>
      <c r="I103" t="s">
        <v>110</v>
      </c>
    </row>
    <row r="104" spans="1:9" x14ac:dyDescent="0.3">
      <c r="A104">
        <v>2103</v>
      </c>
      <c r="B104" t="s">
        <v>21</v>
      </c>
      <c r="C104" t="s">
        <v>58</v>
      </c>
      <c r="D104" s="2">
        <v>45744</v>
      </c>
      <c r="E104" t="s">
        <v>83</v>
      </c>
      <c r="F104" t="s">
        <v>98</v>
      </c>
      <c r="G104" t="s">
        <v>106</v>
      </c>
      <c r="H104">
        <v>2152</v>
      </c>
      <c r="I104" t="s">
        <v>109</v>
      </c>
    </row>
    <row r="105" spans="1:9" x14ac:dyDescent="0.3">
      <c r="A105">
        <v>2104</v>
      </c>
      <c r="C105" t="s">
        <v>75</v>
      </c>
      <c r="D105" s="2">
        <v>45744</v>
      </c>
      <c r="E105" t="s">
        <v>87</v>
      </c>
      <c r="F105" t="s">
        <v>97</v>
      </c>
      <c r="G105" t="s">
        <v>108</v>
      </c>
      <c r="H105">
        <v>3009</v>
      </c>
      <c r="I105" t="s">
        <v>111</v>
      </c>
    </row>
    <row r="106" spans="1:9" x14ac:dyDescent="0.3">
      <c r="A106">
        <v>2105</v>
      </c>
      <c r="B106" t="s">
        <v>13</v>
      </c>
      <c r="C106" t="s">
        <v>52</v>
      </c>
      <c r="D106" s="2">
        <v>45744</v>
      </c>
      <c r="E106" t="s">
        <v>82</v>
      </c>
      <c r="F106" t="s">
        <v>92</v>
      </c>
      <c r="G106" t="s">
        <v>106</v>
      </c>
      <c r="H106">
        <v>3133</v>
      </c>
      <c r="I106" t="s">
        <v>112</v>
      </c>
    </row>
    <row r="107" spans="1:9" x14ac:dyDescent="0.3">
      <c r="A107">
        <v>2106</v>
      </c>
      <c r="B107" t="s">
        <v>14</v>
      </c>
      <c r="C107" t="s">
        <v>55</v>
      </c>
      <c r="D107" s="2">
        <v>45744</v>
      </c>
      <c r="E107" t="s">
        <v>85</v>
      </c>
      <c r="F107" t="s">
        <v>96</v>
      </c>
      <c r="G107" t="s">
        <v>100</v>
      </c>
      <c r="H107">
        <v>4802</v>
      </c>
    </row>
    <row r="108" spans="1:9" x14ac:dyDescent="0.3">
      <c r="A108">
        <v>2107</v>
      </c>
      <c r="B108" t="s">
        <v>11</v>
      </c>
      <c r="C108" t="s">
        <v>58</v>
      </c>
      <c r="D108" s="2">
        <v>45744</v>
      </c>
      <c r="E108" t="s">
        <v>87</v>
      </c>
      <c r="F108" t="s">
        <v>98</v>
      </c>
      <c r="G108" t="s">
        <v>104</v>
      </c>
      <c r="H108">
        <v>1981</v>
      </c>
      <c r="I108" t="s">
        <v>111</v>
      </c>
    </row>
    <row r="109" spans="1:9" x14ac:dyDescent="0.3">
      <c r="A109">
        <v>2108</v>
      </c>
      <c r="B109" t="s">
        <v>18</v>
      </c>
      <c r="C109" t="s">
        <v>55</v>
      </c>
      <c r="D109" s="2">
        <v>45744</v>
      </c>
      <c r="E109" t="s">
        <v>83</v>
      </c>
      <c r="F109" t="s">
        <v>92</v>
      </c>
      <c r="G109" t="s">
        <v>104</v>
      </c>
      <c r="H109">
        <v>3769</v>
      </c>
      <c r="I109" t="s">
        <v>110</v>
      </c>
    </row>
    <row r="110" spans="1:9" x14ac:dyDescent="0.3">
      <c r="A110">
        <v>2109</v>
      </c>
      <c r="B110" t="s">
        <v>14</v>
      </c>
      <c r="C110" t="s">
        <v>55</v>
      </c>
      <c r="D110" s="2">
        <v>45744</v>
      </c>
      <c r="E110" t="s">
        <v>85</v>
      </c>
      <c r="F110" t="s">
        <v>98</v>
      </c>
      <c r="G110" t="s">
        <v>100</v>
      </c>
      <c r="H110">
        <v>2612</v>
      </c>
    </row>
    <row r="111" spans="1:9" x14ac:dyDescent="0.3">
      <c r="A111">
        <v>2110</v>
      </c>
      <c r="B111" t="s">
        <v>13</v>
      </c>
      <c r="C111" t="s">
        <v>58</v>
      </c>
      <c r="D111" s="2">
        <v>45744</v>
      </c>
      <c r="E111" t="s">
        <v>87</v>
      </c>
      <c r="F111" t="s">
        <v>97</v>
      </c>
      <c r="G111" t="s">
        <v>99</v>
      </c>
      <c r="H111">
        <v>1729</v>
      </c>
      <c r="I111" t="s">
        <v>112</v>
      </c>
    </row>
    <row r="112" spans="1:9" x14ac:dyDescent="0.3">
      <c r="A112">
        <v>2111</v>
      </c>
      <c r="B112" t="s">
        <v>15</v>
      </c>
      <c r="C112" t="s">
        <v>36</v>
      </c>
      <c r="D112" s="2">
        <v>45744</v>
      </c>
      <c r="E112" t="s">
        <v>86</v>
      </c>
      <c r="F112" t="s">
        <v>92</v>
      </c>
      <c r="G112" t="s">
        <v>108</v>
      </c>
      <c r="H112">
        <v>286</v>
      </c>
      <c r="I112" t="s">
        <v>112</v>
      </c>
    </row>
    <row r="113" spans="1:9" x14ac:dyDescent="0.3">
      <c r="A113">
        <v>2112</v>
      </c>
      <c r="B113" t="s">
        <v>21</v>
      </c>
      <c r="C113" t="s">
        <v>47</v>
      </c>
      <c r="D113" s="2">
        <v>45744</v>
      </c>
      <c r="E113" t="s">
        <v>84</v>
      </c>
      <c r="F113" t="s">
        <v>95</v>
      </c>
      <c r="G113" t="s">
        <v>99</v>
      </c>
      <c r="H113">
        <v>4493</v>
      </c>
      <c r="I113" t="s">
        <v>109</v>
      </c>
    </row>
    <row r="114" spans="1:9" x14ac:dyDescent="0.3">
      <c r="A114">
        <v>2113</v>
      </c>
      <c r="B114" t="s">
        <v>19</v>
      </c>
      <c r="C114" t="s">
        <v>53</v>
      </c>
      <c r="D114" s="2">
        <v>45744</v>
      </c>
      <c r="E114" t="s">
        <v>85</v>
      </c>
      <c r="F114" t="s">
        <v>91</v>
      </c>
      <c r="G114" t="s">
        <v>99</v>
      </c>
      <c r="H114">
        <v>4775</v>
      </c>
    </row>
    <row r="115" spans="1:9" x14ac:dyDescent="0.3">
      <c r="A115">
        <v>2114</v>
      </c>
      <c r="B115" t="s">
        <v>19</v>
      </c>
      <c r="C115" t="s">
        <v>42</v>
      </c>
      <c r="D115" s="2">
        <v>45744</v>
      </c>
      <c r="E115" t="s">
        <v>88</v>
      </c>
      <c r="F115" t="s">
        <v>97</v>
      </c>
      <c r="G115" t="s">
        <v>101</v>
      </c>
      <c r="H115">
        <v>1590</v>
      </c>
      <c r="I115" t="s">
        <v>109</v>
      </c>
    </row>
    <row r="116" spans="1:9" x14ac:dyDescent="0.3">
      <c r="A116">
        <v>2115</v>
      </c>
      <c r="B116" t="s">
        <v>19</v>
      </c>
      <c r="C116" t="s">
        <v>76</v>
      </c>
      <c r="D116" s="2">
        <v>45744</v>
      </c>
      <c r="E116" t="s">
        <v>88</v>
      </c>
      <c r="F116" t="s">
        <v>98</v>
      </c>
      <c r="G116" t="s">
        <v>107</v>
      </c>
      <c r="H116">
        <v>3993</v>
      </c>
      <c r="I116" t="s">
        <v>111</v>
      </c>
    </row>
    <row r="117" spans="1:9" x14ac:dyDescent="0.3">
      <c r="A117">
        <v>2116</v>
      </c>
      <c r="B117" t="s">
        <v>11</v>
      </c>
      <c r="C117" t="s">
        <v>54</v>
      </c>
      <c r="D117" s="2">
        <v>45744</v>
      </c>
      <c r="E117" t="s">
        <v>89</v>
      </c>
      <c r="F117" t="s">
        <v>96</v>
      </c>
      <c r="G117" t="s">
        <v>101</v>
      </c>
      <c r="H117">
        <v>413</v>
      </c>
    </row>
    <row r="118" spans="1:9" x14ac:dyDescent="0.3">
      <c r="A118">
        <v>2117</v>
      </c>
      <c r="B118" t="s">
        <v>21</v>
      </c>
      <c r="C118" t="s">
        <v>62</v>
      </c>
      <c r="D118" s="2">
        <v>45744</v>
      </c>
      <c r="E118" t="s">
        <v>85</v>
      </c>
      <c r="F118" t="s">
        <v>93</v>
      </c>
      <c r="G118" t="s">
        <v>107</v>
      </c>
      <c r="H118">
        <v>2418</v>
      </c>
      <c r="I118" t="s">
        <v>111</v>
      </c>
    </row>
    <row r="119" spans="1:9" x14ac:dyDescent="0.3">
      <c r="A119">
        <v>2118</v>
      </c>
      <c r="B119" t="s">
        <v>11</v>
      </c>
      <c r="C119" t="s">
        <v>31</v>
      </c>
      <c r="D119" s="2">
        <v>45744</v>
      </c>
      <c r="E119" t="s">
        <v>84</v>
      </c>
      <c r="F119" t="s">
        <v>98</v>
      </c>
      <c r="G119" t="s">
        <v>102</v>
      </c>
      <c r="H119">
        <v>335</v>
      </c>
      <c r="I119" t="s">
        <v>109</v>
      </c>
    </row>
    <row r="120" spans="1:9" x14ac:dyDescent="0.3">
      <c r="A120">
        <v>2119</v>
      </c>
      <c r="B120" t="s">
        <v>11</v>
      </c>
      <c r="C120" t="s">
        <v>44</v>
      </c>
      <c r="D120" s="2">
        <v>45744</v>
      </c>
      <c r="E120" t="s">
        <v>82</v>
      </c>
      <c r="F120" t="s">
        <v>91</v>
      </c>
      <c r="G120" t="s">
        <v>106</v>
      </c>
      <c r="H120">
        <v>198</v>
      </c>
      <c r="I120" t="s">
        <v>109</v>
      </c>
    </row>
    <row r="121" spans="1:9" x14ac:dyDescent="0.3">
      <c r="A121">
        <v>2120</v>
      </c>
      <c r="B121" t="s">
        <v>20</v>
      </c>
      <c r="C121" t="s">
        <v>27</v>
      </c>
      <c r="D121" s="2">
        <v>45744</v>
      </c>
      <c r="E121" t="s">
        <v>83</v>
      </c>
      <c r="F121" t="s">
        <v>92</v>
      </c>
      <c r="G121" t="s">
        <v>107</v>
      </c>
      <c r="H121">
        <v>4087</v>
      </c>
      <c r="I121" t="s">
        <v>109</v>
      </c>
    </row>
    <row r="122" spans="1:9" x14ac:dyDescent="0.3">
      <c r="A122">
        <v>2121</v>
      </c>
      <c r="B122" t="s">
        <v>21</v>
      </c>
      <c r="C122" t="s">
        <v>22</v>
      </c>
      <c r="D122" s="2">
        <v>45744</v>
      </c>
      <c r="E122" t="s">
        <v>86</v>
      </c>
      <c r="F122" t="s">
        <v>93</v>
      </c>
      <c r="G122" t="s">
        <v>100</v>
      </c>
      <c r="H122">
        <v>4601</v>
      </c>
    </row>
    <row r="123" spans="1:9" x14ac:dyDescent="0.3">
      <c r="A123">
        <v>2122</v>
      </c>
      <c r="B123" t="s">
        <v>9</v>
      </c>
      <c r="C123" t="s">
        <v>41</v>
      </c>
      <c r="D123" s="2">
        <v>45744</v>
      </c>
      <c r="E123" t="s">
        <v>89</v>
      </c>
      <c r="F123" t="s">
        <v>90</v>
      </c>
      <c r="G123" t="s">
        <v>101</v>
      </c>
      <c r="H123">
        <v>1816</v>
      </c>
      <c r="I123" t="s">
        <v>109</v>
      </c>
    </row>
    <row r="124" spans="1:9" x14ac:dyDescent="0.3">
      <c r="A124">
        <v>2123</v>
      </c>
      <c r="B124" t="s">
        <v>21</v>
      </c>
      <c r="C124" t="s">
        <v>31</v>
      </c>
      <c r="D124" s="2">
        <v>45744</v>
      </c>
      <c r="E124" t="s">
        <v>88</v>
      </c>
      <c r="F124" t="s">
        <v>98</v>
      </c>
      <c r="G124" t="s">
        <v>108</v>
      </c>
      <c r="H124">
        <v>4945</v>
      </c>
      <c r="I124" t="s">
        <v>112</v>
      </c>
    </row>
    <row r="125" spans="1:9" x14ac:dyDescent="0.3">
      <c r="A125">
        <v>2124</v>
      </c>
      <c r="B125" t="s">
        <v>13</v>
      </c>
      <c r="C125" t="s">
        <v>38</v>
      </c>
      <c r="D125" s="2">
        <v>45744</v>
      </c>
      <c r="E125" t="s">
        <v>83</v>
      </c>
      <c r="F125" t="s">
        <v>94</v>
      </c>
      <c r="G125" t="s">
        <v>106</v>
      </c>
      <c r="H125">
        <v>1062</v>
      </c>
      <c r="I125" t="s">
        <v>109</v>
      </c>
    </row>
    <row r="126" spans="1:9" x14ac:dyDescent="0.3">
      <c r="A126">
        <v>2125</v>
      </c>
      <c r="B126" t="s">
        <v>20</v>
      </c>
      <c r="C126" t="s">
        <v>38</v>
      </c>
      <c r="D126" s="2">
        <v>45744</v>
      </c>
      <c r="E126" t="s">
        <v>83</v>
      </c>
      <c r="F126" t="s">
        <v>90</v>
      </c>
      <c r="G126" t="s">
        <v>102</v>
      </c>
      <c r="H126">
        <v>2881</v>
      </c>
      <c r="I126" t="s">
        <v>112</v>
      </c>
    </row>
    <row r="127" spans="1:9" x14ac:dyDescent="0.3">
      <c r="A127">
        <v>2126</v>
      </c>
      <c r="B127" t="s">
        <v>19</v>
      </c>
      <c r="C127" t="s">
        <v>30</v>
      </c>
      <c r="D127" s="2">
        <v>45744</v>
      </c>
      <c r="E127" t="s">
        <v>86</v>
      </c>
      <c r="F127" t="s">
        <v>98</v>
      </c>
      <c r="G127" t="s">
        <v>107</v>
      </c>
      <c r="H127">
        <v>2557</v>
      </c>
      <c r="I127" t="s">
        <v>109</v>
      </c>
    </row>
    <row r="128" spans="1:9" x14ac:dyDescent="0.3">
      <c r="A128">
        <v>2127</v>
      </c>
      <c r="B128" t="s">
        <v>13</v>
      </c>
      <c r="C128" t="s">
        <v>63</v>
      </c>
      <c r="D128" s="2">
        <v>45744</v>
      </c>
      <c r="E128" t="s">
        <v>82</v>
      </c>
      <c r="F128" t="s">
        <v>95</v>
      </c>
      <c r="G128" t="s">
        <v>102</v>
      </c>
      <c r="H128">
        <v>1573</v>
      </c>
      <c r="I128" t="s">
        <v>110</v>
      </c>
    </row>
    <row r="129" spans="1:9" x14ac:dyDescent="0.3">
      <c r="A129">
        <v>2128</v>
      </c>
      <c r="B129" t="s">
        <v>13</v>
      </c>
      <c r="C129" t="s">
        <v>34</v>
      </c>
      <c r="D129" s="2">
        <v>45744</v>
      </c>
      <c r="E129" t="s">
        <v>82</v>
      </c>
      <c r="F129" t="s">
        <v>94</v>
      </c>
      <c r="G129" t="s">
        <v>108</v>
      </c>
      <c r="H129">
        <v>2835</v>
      </c>
    </row>
    <row r="130" spans="1:9" x14ac:dyDescent="0.3">
      <c r="A130">
        <v>2129</v>
      </c>
      <c r="B130" t="s">
        <v>12</v>
      </c>
      <c r="C130" t="s">
        <v>42</v>
      </c>
      <c r="D130" s="2">
        <v>45744</v>
      </c>
      <c r="E130" t="s">
        <v>85</v>
      </c>
      <c r="F130" t="s">
        <v>93</v>
      </c>
      <c r="G130" t="s">
        <v>99</v>
      </c>
      <c r="H130">
        <v>2606</v>
      </c>
      <c r="I130" t="s">
        <v>111</v>
      </c>
    </row>
    <row r="131" spans="1:9" x14ac:dyDescent="0.3">
      <c r="A131">
        <v>2130</v>
      </c>
      <c r="B131" t="s">
        <v>16</v>
      </c>
      <c r="C131" t="s">
        <v>69</v>
      </c>
      <c r="D131" s="2">
        <v>45744</v>
      </c>
      <c r="E131" t="s">
        <v>88</v>
      </c>
      <c r="F131" t="s">
        <v>96</v>
      </c>
      <c r="G131" t="s">
        <v>104</v>
      </c>
      <c r="H131">
        <v>3775</v>
      </c>
      <c r="I131" t="s">
        <v>110</v>
      </c>
    </row>
    <row r="132" spans="1:9" x14ac:dyDescent="0.3">
      <c r="A132">
        <v>2131</v>
      </c>
      <c r="B132" t="s">
        <v>20</v>
      </c>
      <c r="C132" t="s">
        <v>48</v>
      </c>
      <c r="D132" s="2">
        <v>45744</v>
      </c>
      <c r="E132" t="s">
        <v>82</v>
      </c>
      <c r="F132" t="s">
        <v>95</v>
      </c>
      <c r="G132" t="s">
        <v>108</v>
      </c>
      <c r="H132">
        <v>4626</v>
      </c>
      <c r="I132" t="s">
        <v>111</v>
      </c>
    </row>
    <row r="133" spans="1:9" x14ac:dyDescent="0.3">
      <c r="A133">
        <v>2132</v>
      </c>
      <c r="B133" t="s">
        <v>13</v>
      </c>
      <c r="C133" t="s">
        <v>47</v>
      </c>
      <c r="D133" s="2">
        <v>45744</v>
      </c>
      <c r="E133" t="s">
        <v>84</v>
      </c>
      <c r="F133" t="s">
        <v>90</v>
      </c>
      <c r="G133" t="s">
        <v>105</v>
      </c>
      <c r="H133">
        <v>1651</v>
      </c>
      <c r="I133" t="s">
        <v>112</v>
      </c>
    </row>
    <row r="134" spans="1:9" x14ac:dyDescent="0.3">
      <c r="A134">
        <v>2133</v>
      </c>
      <c r="B134" t="s">
        <v>16</v>
      </c>
      <c r="C134" t="s">
        <v>26</v>
      </c>
      <c r="D134" s="2">
        <v>45744</v>
      </c>
      <c r="E134" t="s">
        <v>82</v>
      </c>
      <c r="F134" t="s">
        <v>92</v>
      </c>
      <c r="G134" t="s">
        <v>108</v>
      </c>
      <c r="H134">
        <v>2458</v>
      </c>
      <c r="I134" t="s">
        <v>112</v>
      </c>
    </row>
    <row r="135" spans="1:9" x14ac:dyDescent="0.3">
      <c r="A135">
        <v>2134</v>
      </c>
      <c r="B135" t="s">
        <v>16</v>
      </c>
      <c r="C135" t="s">
        <v>29</v>
      </c>
      <c r="D135" s="2">
        <v>45744</v>
      </c>
      <c r="E135" t="s">
        <v>83</v>
      </c>
      <c r="F135" t="s">
        <v>91</v>
      </c>
      <c r="G135" t="s">
        <v>102</v>
      </c>
      <c r="H135">
        <v>390</v>
      </c>
    </row>
    <row r="136" spans="1:9" x14ac:dyDescent="0.3">
      <c r="A136">
        <v>2135</v>
      </c>
      <c r="B136" t="s">
        <v>20</v>
      </c>
      <c r="C136" t="s">
        <v>35</v>
      </c>
      <c r="D136" s="2">
        <v>45744</v>
      </c>
      <c r="E136" t="s">
        <v>86</v>
      </c>
      <c r="F136" t="s">
        <v>96</v>
      </c>
      <c r="G136" t="s">
        <v>100</v>
      </c>
      <c r="H136">
        <v>2867</v>
      </c>
      <c r="I136" t="s">
        <v>110</v>
      </c>
    </row>
    <row r="137" spans="1:9" x14ac:dyDescent="0.3">
      <c r="A137">
        <v>2136</v>
      </c>
      <c r="B137" t="s">
        <v>12</v>
      </c>
      <c r="C137" t="s">
        <v>64</v>
      </c>
      <c r="D137" s="2">
        <v>45744</v>
      </c>
      <c r="E137" t="s">
        <v>84</v>
      </c>
      <c r="F137" t="s">
        <v>95</v>
      </c>
      <c r="G137" t="s">
        <v>101</v>
      </c>
      <c r="H137">
        <v>2546</v>
      </c>
      <c r="I137" t="s">
        <v>112</v>
      </c>
    </row>
    <row r="138" spans="1:9" x14ac:dyDescent="0.3">
      <c r="A138">
        <v>2137</v>
      </c>
      <c r="B138" t="s">
        <v>14</v>
      </c>
      <c r="C138" t="s">
        <v>56</v>
      </c>
      <c r="D138" s="2">
        <v>45744</v>
      </c>
      <c r="E138" t="s">
        <v>85</v>
      </c>
      <c r="F138" t="s">
        <v>92</v>
      </c>
      <c r="G138" t="s">
        <v>100</v>
      </c>
      <c r="H138">
        <v>4980</v>
      </c>
      <c r="I138" t="s">
        <v>110</v>
      </c>
    </row>
    <row r="139" spans="1:9" x14ac:dyDescent="0.3">
      <c r="A139">
        <v>2138</v>
      </c>
      <c r="B139" t="s">
        <v>15</v>
      </c>
      <c r="C139" t="s">
        <v>47</v>
      </c>
      <c r="D139" s="2">
        <v>45744</v>
      </c>
      <c r="E139" t="s">
        <v>88</v>
      </c>
      <c r="F139" t="s">
        <v>92</v>
      </c>
      <c r="G139" t="s">
        <v>102</v>
      </c>
      <c r="H139">
        <v>1775</v>
      </c>
      <c r="I139" t="s">
        <v>112</v>
      </c>
    </row>
    <row r="140" spans="1:9" x14ac:dyDescent="0.3">
      <c r="A140">
        <v>2139</v>
      </c>
      <c r="B140" t="s">
        <v>9</v>
      </c>
      <c r="C140" t="s">
        <v>72</v>
      </c>
      <c r="D140" s="2">
        <v>45744</v>
      </c>
      <c r="E140" t="s">
        <v>85</v>
      </c>
      <c r="F140" t="s">
        <v>98</v>
      </c>
      <c r="G140" t="s">
        <v>101</v>
      </c>
      <c r="H140">
        <v>1739</v>
      </c>
      <c r="I140" t="s">
        <v>109</v>
      </c>
    </row>
    <row r="141" spans="1:9" x14ac:dyDescent="0.3">
      <c r="A141">
        <v>2140</v>
      </c>
      <c r="B141" t="s">
        <v>15</v>
      </c>
      <c r="C141" t="s">
        <v>65</v>
      </c>
      <c r="D141" s="2">
        <v>45744</v>
      </c>
      <c r="E141" t="s">
        <v>83</v>
      </c>
      <c r="F141" t="s">
        <v>95</v>
      </c>
      <c r="G141" t="s">
        <v>105</v>
      </c>
      <c r="H141">
        <v>3317</v>
      </c>
      <c r="I141" t="s">
        <v>111</v>
      </c>
    </row>
    <row r="142" spans="1:9" x14ac:dyDescent="0.3">
      <c r="A142">
        <v>2141</v>
      </c>
      <c r="B142" t="s">
        <v>21</v>
      </c>
      <c r="C142" t="s">
        <v>57</v>
      </c>
      <c r="D142" s="2">
        <v>45744</v>
      </c>
      <c r="E142" t="s">
        <v>84</v>
      </c>
      <c r="F142" t="s">
        <v>93</v>
      </c>
      <c r="G142" t="s">
        <v>104</v>
      </c>
      <c r="H142">
        <v>4456</v>
      </c>
      <c r="I142" t="s">
        <v>111</v>
      </c>
    </row>
    <row r="143" spans="1:9" x14ac:dyDescent="0.3">
      <c r="A143">
        <v>2142</v>
      </c>
      <c r="B143" t="s">
        <v>19</v>
      </c>
      <c r="C143" t="s">
        <v>31</v>
      </c>
      <c r="D143" s="2">
        <v>45744</v>
      </c>
      <c r="E143" t="s">
        <v>84</v>
      </c>
      <c r="F143" t="s">
        <v>94</v>
      </c>
      <c r="G143" t="s">
        <v>106</v>
      </c>
      <c r="H143">
        <v>311</v>
      </c>
      <c r="I143" t="s">
        <v>110</v>
      </c>
    </row>
    <row r="144" spans="1:9" x14ac:dyDescent="0.3">
      <c r="A144">
        <v>2143</v>
      </c>
      <c r="B144" t="s">
        <v>9</v>
      </c>
      <c r="C144" t="s">
        <v>53</v>
      </c>
      <c r="D144" s="2">
        <v>45744</v>
      </c>
      <c r="E144" t="s">
        <v>84</v>
      </c>
      <c r="F144" t="s">
        <v>94</v>
      </c>
      <c r="G144" t="s">
        <v>102</v>
      </c>
      <c r="H144">
        <v>1492</v>
      </c>
      <c r="I144" t="s">
        <v>111</v>
      </c>
    </row>
    <row r="145" spans="1:9" x14ac:dyDescent="0.3">
      <c r="A145">
        <v>2144</v>
      </c>
      <c r="B145" t="s">
        <v>21</v>
      </c>
      <c r="C145" t="s">
        <v>26</v>
      </c>
      <c r="D145" s="2">
        <v>45744</v>
      </c>
      <c r="E145" t="s">
        <v>83</v>
      </c>
      <c r="F145" t="s">
        <v>90</v>
      </c>
      <c r="G145" t="s">
        <v>107</v>
      </c>
      <c r="H145">
        <v>455</v>
      </c>
      <c r="I145" t="s">
        <v>110</v>
      </c>
    </row>
    <row r="146" spans="1:9" x14ac:dyDescent="0.3">
      <c r="A146">
        <v>2145</v>
      </c>
      <c r="B146" t="s">
        <v>13</v>
      </c>
      <c r="C146" t="s">
        <v>33</v>
      </c>
      <c r="D146" s="2">
        <v>45744</v>
      </c>
      <c r="E146" t="s">
        <v>83</v>
      </c>
      <c r="F146" t="s">
        <v>90</v>
      </c>
      <c r="G146" t="s">
        <v>102</v>
      </c>
      <c r="H146">
        <v>2240</v>
      </c>
      <c r="I146" t="s">
        <v>110</v>
      </c>
    </row>
    <row r="147" spans="1:9" x14ac:dyDescent="0.3">
      <c r="A147">
        <v>2146</v>
      </c>
      <c r="B147" t="s">
        <v>19</v>
      </c>
      <c r="C147" t="s">
        <v>37</v>
      </c>
      <c r="D147" s="2">
        <v>45744</v>
      </c>
      <c r="E147" t="s">
        <v>85</v>
      </c>
      <c r="F147" t="s">
        <v>94</v>
      </c>
      <c r="G147" t="s">
        <v>102</v>
      </c>
      <c r="H147">
        <v>4487</v>
      </c>
      <c r="I147" t="s">
        <v>110</v>
      </c>
    </row>
    <row r="148" spans="1:9" x14ac:dyDescent="0.3">
      <c r="A148">
        <v>2147</v>
      </c>
      <c r="B148" t="s">
        <v>18</v>
      </c>
      <c r="C148" t="s">
        <v>77</v>
      </c>
      <c r="D148" s="2">
        <v>45744</v>
      </c>
      <c r="E148" t="s">
        <v>89</v>
      </c>
      <c r="F148" t="s">
        <v>93</v>
      </c>
      <c r="G148" t="s">
        <v>101</v>
      </c>
      <c r="H148">
        <v>293</v>
      </c>
      <c r="I148" t="s">
        <v>111</v>
      </c>
    </row>
    <row r="149" spans="1:9" x14ac:dyDescent="0.3">
      <c r="A149">
        <v>2148</v>
      </c>
      <c r="B149" t="s">
        <v>20</v>
      </c>
      <c r="C149" t="s">
        <v>33</v>
      </c>
      <c r="D149" s="2">
        <v>45744</v>
      </c>
      <c r="E149" t="s">
        <v>85</v>
      </c>
      <c r="F149" t="s">
        <v>91</v>
      </c>
      <c r="G149" t="s">
        <v>103</v>
      </c>
      <c r="H149">
        <v>4635</v>
      </c>
      <c r="I149" t="s">
        <v>110</v>
      </c>
    </row>
    <row r="150" spans="1:9" x14ac:dyDescent="0.3">
      <c r="A150">
        <v>2149</v>
      </c>
      <c r="B150" t="s">
        <v>9</v>
      </c>
      <c r="C150" t="s">
        <v>28</v>
      </c>
      <c r="D150" s="2">
        <v>45744</v>
      </c>
      <c r="E150" t="s">
        <v>88</v>
      </c>
      <c r="F150" t="s">
        <v>97</v>
      </c>
      <c r="G150" t="s">
        <v>108</v>
      </c>
      <c r="H150">
        <v>4157</v>
      </c>
      <c r="I150" t="s">
        <v>111</v>
      </c>
    </row>
    <row r="151" spans="1:9" x14ac:dyDescent="0.3">
      <c r="A151">
        <v>2150</v>
      </c>
      <c r="B151" t="s">
        <v>9</v>
      </c>
      <c r="C151" t="s">
        <v>55</v>
      </c>
      <c r="D151" s="2">
        <v>45744</v>
      </c>
      <c r="E151" t="s">
        <v>86</v>
      </c>
      <c r="F151" t="s">
        <v>91</v>
      </c>
      <c r="G151" t="s">
        <v>103</v>
      </c>
      <c r="H151">
        <v>610</v>
      </c>
      <c r="I151" t="s">
        <v>110</v>
      </c>
    </row>
    <row r="152" spans="1:9" x14ac:dyDescent="0.3">
      <c r="A152">
        <v>2151</v>
      </c>
      <c r="C152" t="s">
        <v>64</v>
      </c>
      <c r="D152" s="2">
        <v>45744</v>
      </c>
      <c r="E152" t="s">
        <v>84</v>
      </c>
      <c r="F152" t="s">
        <v>98</v>
      </c>
      <c r="G152" t="s">
        <v>105</v>
      </c>
      <c r="H152">
        <v>-4187</v>
      </c>
    </row>
    <row r="153" spans="1:9" x14ac:dyDescent="0.3">
      <c r="A153">
        <v>2152</v>
      </c>
      <c r="B153" t="s">
        <v>13</v>
      </c>
      <c r="C153" t="s">
        <v>60</v>
      </c>
      <c r="D153" s="2">
        <v>45744</v>
      </c>
      <c r="E153" t="s">
        <v>89</v>
      </c>
      <c r="F153" t="s">
        <v>97</v>
      </c>
      <c r="G153" t="s">
        <v>107</v>
      </c>
      <c r="H153">
        <v>2775</v>
      </c>
      <c r="I153" t="s">
        <v>110</v>
      </c>
    </row>
    <row r="154" spans="1:9" x14ac:dyDescent="0.3">
      <c r="A154">
        <v>2153</v>
      </c>
      <c r="B154" t="s">
        <v>14</v>
      </c>
      <c r="C154" t="s">
        <v>44</v>
      </c>
      <c r="D154" s="2">
        <v>45744</v>
      </c>
      <c r="E154" t="s">
        <v>86</v>
      </c>
      <c r="F154" t="s">
        <v>97</v>
      </c>
      <c r="G154" t="s">
        <v>104</v>
      </c>
      <c r="H154">
        <v>643</v>
      </c>
      <c r="I154" t="s">
        <v>112</v>
      </c>
    </row>
    <row r="155" spans="1:9" x14ac:dyDescent="0.3">
      <c r="A155">
        <v>2154</v>
      </c>
      <c r="B155" t="s">
        <v>16</v>
      </c>
      <c r="C155" t="s">
        <v>60</v>
      </c>
      <c r="D155" s="2">
        <v>45744</v>
      </c>
      <c r="E155" t="s">
        <v>89</v>
      </c>
      <c r="F155" t="s">
        <v>95</v>
      </c>
      <c r="G155" t="s">
        <v>99</v>
      </c>
      <c r="H155">
        <v>1876</v>
      </c>
      <c r="I155" t="s">
        <v>110</v>
      </c>
    </row>
    <row r="156" spans="1:9" x14ac:dyDescent="0.3">
      <c r="A156">
        <v>2155</v>
      </c>
      <c r="B156" t="s">
        <v>19</v>
      </c>
      <c r="C156" t="s">
        <v>41</v>
      </c>
      <c r="D156" s="2">
        <v>45744</v>
      </c>
      <c r="E156" t="s">
        <v>82</v>
      </c>
      <c r="F156" t="s">
        <v>93</v>
      </c>
      <c r="G156" t="s">
        <v>105</v>
      </c>
      <c r="H156">
        <v>3279</v>
      </c>
      <c r="I156" t="s">
        <v>109</v>
      </c>
    </row>
    <row r="157" spans="1:9" x14ac:dyDescent="0.3">
      <c r="A157">
        <v>2156</v>
      </c>
      <c r="B157" t="s">
        <v>13</v>
      </c>
      <c r="C157" t="s">
        <v>49</v>
      </c>
      <c r="D157" s="2">
        <v>45744</v>
      </c>
      <c r="E157" t="s">
        <v>82</v>
      </c>
      <c r="F157" t="s">
        <v>93</v>
      </c>
      <c r="G157" t="s">
        <v>99</v>
      </c>
      <c r="H157">
        <v>3337</v>
      </c>
      <c r="I157" t="s">
        <v>110</v>
      </c>
    </row>
    <row r="158" spans="1:9" x14ac:dyDescent="0.3">
      <c r="A158">
        <v>2157</v>
      </c>
      <c r="B158" t="s">
        <v>17</v>
      </c>
      <c r="C158" t="s">
        <v>61</v>
      </c>
      <c r="D158" s="2">
        <v>45744</v>
      </c>
      <c r="E158" t="s">
        <v>87</v>
      </c>
      <c r="F158" t="s">
        <v>97</v>
      </c>
      <c r="G158" t="s">
        <v>99</v>
      </c>
      <c r="H158">
        <v>4123</v>
      </c>
      <c r="I158" t="s">
        <v>112</v>
      </c>
    </row>
    <row r="159" spans="1:9" x14ac:dyDescent="0.3">
      <c r="A159">
        <v>2158</v>
      </c>
      <c r="B159" t="s">
        <v>12</v>
      </c>
      <c r="C159" t="s">
        <v>74</v>
      </c>
      <c r="D159" s="2">
        <v>45744</v>
      </c>
      <c r="E159" t="s">
        <v>82</v>
      </c>
      <c r="F159" t="s">
        <v>95</v>
      </c>
      <c r="G159" t="s">
        <v>104</v>
      </c>
      <c r="H159">
        <v>183</v>
      </c>
      <c r="I159" t="s">
        <v>112</v>
      </c>
    </row>
    <row r="160" spans="1:9" x14ac:dyDescent="0.3">
      <c r="A160">
        <v>2159</v>
      </c>
      <c r="B160" t="s">
        <v>16</v>
      </c>
      <c r="C160" t="s">
        <v>41</v>
      </c>
      <c r="D160" s="2">
        <v>45744</v>
      </c>
      <c r="E160" t="s">
        <v>85</v>
      </c>
      <c r="F160" t="s">
        <v>97</v>
      </c>
      <c r="G160" t="s">
        <v>100</v>
      </c>
      <c r="H160">
        <v>3188</v>
      </c>
      <c r="I160" t="s">
        <v>111</v>
      </c>
    </row>
    <row r="161" spans="1:9" x14ac:dyDescent="0.3">
      <c r="A161">
        <v>2160</v>
      </c>
      <c r="B161" t="s">
        <v>20</v>
      </c>
      <c r="C161" t="s">
        <v>71</v>
      </c>
      <c r="D161" s="2">
        <v>45744</v>
      </c>
      <c r="E161" t="s">
        <v>82</v>
      </c>
      <c r="F161" t="s">
        <v>96</v>
      </c>
      <c r="G161" t="s">
        <v>103</v>
      </c>
      <c r="H161">
        <v>3969</v>
      </c>
    </row>
    <row r="162" spans="1:9" x14ac:dyDescent="0.3">
      <c r="A162">
        <v>2161</v>
      </c>
      <c r="B162" t="s">
        <v>16</v>
      </c>
      <c r="C162" t="s">
        <v>55</v>
      </c>
      <c r="D162" s="2">
        <v>45744</v>
      </c>
      <c r="E162" t="s">
        <v>83</v>
      </c>
      <c r="F162" t="s">
        <v>90</v>
      </c>
      <c r="G162" t="s">
        <v>102</v>
      </c>
      <c r="H162">
        <v>122</v>
      </c>
      <c r="I162" t="s">
        <v>110</v>
      </c>
    </row>
    <row r="163" spans="1:9" x14ac:dyDescent="0.3">
      <c r="A163">
        <v>2162</v>
      </c>
      <c r="B163" t="s">
        <v>14</v>
      </c>
      <c r="C163" t="s">
        <v>55</v>
      </c>
      <c r="D163" s="2">
        <v>45744</v>
      </c>
      <c r="E163" t="s">
        <v>84</v>
      </c>
      <c r="F163" t="s">
        <v>90</v>
      </c>
      <c r="G163" t="s">
        <v>106</v>
      </c>
      <c r="H163">
        <v>4544</v>
      </c>
      <c r="I163" t="s">
        <v>111</v>
      </c>
    </row>
    <row r="164" spans="1:9" x14ac:dyDescent="0.3">
      <c r="A164">
        <v>2163</v>
      </c>
      <c r="C164" t="s">
        <v>71</v>
      </c>
      <c r="D164" s="2">
        <v>45744</v>
      </c>
      <c r="E164" t="s">
        <v>85</v>
      </c>
      <c r="F164" t="s">
        <v>91</v>
      </c>
      <c r="G164" t="s">
        <v>99</v>
      </c>
      <c r="H164">
        <v>4275</v>
      </c>
    </row>
    <row r="165" spans="1:9" x14ac:dyDescent="0.3">
      <c r="A165">
        <v>2164</v>
      </c>
      <c r="B165" t="s">
        <v>16</v>
      </c>
      <c r="C165" t="s">
        <v>29</v>
      </c>
      <c r="D165" s="2">
        <v>45744</v>
      </c>
      <c r="E165" t="s">
        <v>86</v>
      </c>
      <c r="F165" t="s">
        <v>98</v>
      </c>
      <c r="G165" t="s">
        <v>107</v>
      </c>
      <c r="H165">
        <v>3028</v>
      </c>
      <c r="I165" t="s">
        <v>110</v>
      </c>
    </row>
    <row r="166" spans="1:9" x14ac:dyDescent="0.3">
      <c r="A166">
        <v>2165</v>
      </c>
      <c r="B166" t="s">
        <v>20</v>
      </c>
      <c r="C166" t="s">
        <v>24</v>
      </c>
      <c r="D166" s="2">
        <v>45744</v>
      </c>
      <c r="E166" t="s">
        <v>87</v>
      </c>
      <c r="F166" t="s">
        <v>90</v>
      </c>
      <c r="G166" t="s">
        <v>105</v>
      </c>
      <c r="H166">
        <v>4411</v>
      </c>
      <c r="I166" t="s">
        <v>109</v>
      </c>
    </row>
    <row r="167" spans="1:9" x14ac:dyDescent="0.3">
      <c r="A167">
        <v>2166</v>
      </c>
      <c r="B167" t="s">
        <v>14</v>
      </c>
      <c r="C167" t="s">
        <v>48</v>
      </c>
      <c r="D167" s="2">
        <v>45744</v>
      </c>
      <c r="E167" t="s">
        <v>87</v>
      </c>
      <c r="F167" t="s">
        <v>92</v>
      </c>
      <c r="G167" t="s">
        <v>100</v>
      </c>
      <c r="H167">
        <v>2035</v>
      </c>
      <c r="I167" t="s">
        <v>110</v>
      </c>
    </row>
    <row r="168" spans="1:9" x14ac:dyDescent="0.3">
      <c r="A168">
        <v>2167</v>
      </c>
      <c r="B168" t="s">
        <v>15</v>
      </c>
      <c r="C168" t="s">
        <v>54</v>
      </c>
      <c r="D168" s="2">
        <v>45744</v>
      </c>
      <c r="E168" t="s">
        <v>87</v>
      </c>
      <c r="F168" t="s">
        <v>91</v>
      </c>
      <c r="G168" t="s">
        <v>99</v>
      </c>
      <c r="H168">
        <v>842</v>
      </c>
      <c r="I168" t="s">
        <v>112</v>
      </c>
    </row>
    <row r="169" spans="1:9" x14ac:dyDescent="0.3">
      <c r="A169">
        <v>2168</v>
      </c>
      <c r="B169" t="s">
        <v>9</v>
      </c>
      <c r="C169" t="s">
        <v>32</v>
      </c>
      <c r="D169" s="2">
        <v>45744</v>
      </c>
      <c r="E169" t="s">
        <v>86</v>
      </c>
      <c r="F169" t="s">
        <v>90</v>
      </c>
      <c r="G169" t="s">
        <v>100</v>
      </c>
      <c r="H169">
        <v>4309</v>
      </c>
      <c r="I169" t="s">
        <v>112</v>
      </c>
    </row>
    <row r="170" spans="1:9" x14ac:dyDescent="0.3">
      <c r="A170">
        <v>2169</v>
      </c>
      <c r="C170" t="s">
        <v>52</v>
      </c>
      <c r="D170" s="2">
        <v>45744</v>
      </c>
      <c r="E170" t="s">
        <v>86</v>
      </c>
      <c r="F170" t="s">
        <v>98</v>
      </c>
      <c r="G170" t="s">
        <v>100</v>
      </c>
      <c r="H170">
        <v>144</v>
      </c>
      <c r="I170" t="s">
        <v>109</v>
      </c>
    </row>
    <row r="171" spans="1:9" x14ac:dyDescent="0.3">
      <c r="A171">
        <v>2170</v>
      </c>
      <c r="B171" t="s">
        <v>9</v>
      </c>
      <c r="C171" t="s">
        <v>56</v>
      </c>
      <c r="D171" s="2">
        <v>45744</v>
      </c>
      <c r="E171" t="s">
        <v>86</v>
      </c>
      <c r="F171" t="s">
        <v>93</v>
      </c>
      <c r="G171" t="s">
        <v>99</v>
      </c>
      <c r="H171">
        <v>1183</v>
      </c>
      <c r="I171" t="s">
        <v>111</v>
      </c>
    </row>
    <row r="172" spans="1:9" x14ac:dyDescent="0.3">
      <c r="A172">
        <v>2171</v>
      </c>
      <c r="B172" t="s">
        <v>12</v>
      </c>
      <c r="C172" t="s">
        <v>69</v>
      </c>
      <c r="D172" s="2">
        <v>45744</v>
      </c>
      <c r="E172" t="s">
        <v>86</v>
      </c>
      <c r="F172" t="s">
        <v>93</v>
      </c>
      <c r="G172" t="s">
        <v>101</v>
      </c>
      <c r="H172">
        <v>4967</v>
      </c>
    </row>
    <row r="173" spans="1:9" x14ac:dyDescent="0.3">
      <c r="A173">
        <v>2172</v>
      </c>
      <c r="B173" t="s">
        <v>21</v>
      </c>
      <c r="C173" t="s">
        <v>41</v>
      </c>
      <c r="D173" s="2">
        <v>45744</v>
      </c>
      <c r="E173" t="s">
        <v>87</v>
      </c>
      <c r="F173" t="s">
        <v>97</v>
      </c>
      <c r="G173" t="s">
        <v>108</v>
      </c>
      <c r="H173">
        <v>287</v>
      </c>
      <c r="I173" t="s">
        <v>110</v>
      </c>
    </row>
    <row r="174" spans="1:9" x14ac:dyDescent="0.3">
      <c r="A174">
        <v>2173</v>
      </c>
      <c r="B174" t="s">
        <v>15</v>
      </c>
      <c r="C174" t="s">
        <v>71</v>
      </c>
      <c r="D174" s="2">
        <v>45744</v>
      </c>
      <c r="E174" t="s">
        <v>87</v>
      </c>
      <c r="F174" t="s">
        <v>96</v>
      </c>
      <c r="G174" t="s">
        <v>107</v>
      </c>
      <c r="H174">
        <v>2996</v>
      </c>
      <c r="I174" t="s">
        <v>112</v>
      </c>
    </row>
    <row r="175" spans="1:9" x14ac:dyDescent="0.3">
      <c r="A175">
        <v>2174</v>
      </c>
      <c r="B175" t="s">
        <v>15</v>
      </c>
      <c r="C175" t="s">
        <v>72</v>
      </c>
      <c r="D175" s="2">
        <v>45744</v>
      </c>
      <c r="E175" t="s">
        <v>89</v>
      </c>
      <c r="F175" t="s">
        <v>93</v>
      </c>
      <c r="G175" t="s">
        <v>102</v>
      </c>
      <c r="H175">
        <v>2580</v>
      </c>
      <c r="I175" t="s">
        <v>111</v>
      </c>
    </row>
    <row r="176" spans="1:9" x14ac:dyDescent="0.3">
      <c r="A176">
        <v>2175</v>
      </c>
      <c r="B176" t="s">
        <v>19</v>
      </c>
      <c r="C176" t="s">
        <v>63</v>
      </c>
      <c r="D176" s="2">
        <v>45744</v>
      </c>
      <c r="E176" t="s">
        <v>85</v>
      </c>
      <c r="F176" t="s">
        <v>95</v>
      </c>
      <c r="G176" t="s">
        <v>102</v>
      </c>
      <c r="H176">
        <v>2010</v>
      </c>
      <c r="I176" t="s">
        <v>109</v>
      </c>
    </row>
    <row r="177" spans="1:9" x14ac:dyDescent="0.3">
      <c r="A177">
        <v>2176</v>
      </c>
      <c r="B177" t="s">
        <v>11</v>
      </c>
      <c r="C177" t="s">
        <v>30</v>
      </c>
      <c r="D177" s="2">
        <v>45744</v>
      </c>
      <c r="E177" t="s">
        <v>84</v>
      </c>
      <c r="F177" t="s">
        <v>90</v>
      </c>
      <c r="G177" t="s">
        <v>107</v>
      </c>
      <c r="H177">
        <v>1098</v>
      </c>
      <c r="I177" t="s">
        <v>112</v>
      </c>
    </row>
    <row r="178" spans="1:9" x14ac:dyDescent="0.3">
      <c r="A178">
        <v>2177</v>
      </c>
      <c r="B178" t="s">
        <v>16</v>
      </c>
      <c r="C178" t="s">
        <v>58</v>
      </c>
      <c r="D178" s="2">
        <v>45744</v>
      </c>
      <c r="E178" t="s">
        <v>82</v>
      </c>
      <c r="F178" t="s">
        <v>95</v>
      </c>
      <c r="G178" t="s">
        <v>101</v>
      </c>
      <c r="H178">
        <v>2579</v>
      </c>
      <c r="I178" t="s">
        <v>109</v>
      </c>
    </row>
    <row r="179" spans="1:9" x14ac:dyDescent="0.3">
      <c r="A179">
        <v>2178</v>
      </c>
      <c r="B179" t="s">
        <v>9</v>
      </c>
      <c r="C179" t="s">
        <v>39</v>
      </c>
      <c r="D179" s="2">
        <v>45744</v>
      </c>
      <c r="E179" t="s">
        <v>82</v>
      </c>
      <c r="F179" t="s">
        <v>98</v>
      </c>
      <c r="G179" t="s">
        <v>102</v>
      </c>
      <c r="H179">
        <v>3014</v>
      </c>
      <c r="I179" t="s">
        <v>110</v>
      </c>
    </row>
    <row r="180" spans="1:9" x14ac:dyDescent="0.3">
      <c r="A180">
        <v>2179</v>
      </c>
      <c r="B180" t="s">
        <v>20</v>
      </c>
      <c r="C180" t="s">
        <v>64</v>
      </c>
      <c r="D180" s="2">
        <v>45744</v>
      </c>
      <c r="E180" t="s">
        <v>83</v>
      </c>
      <c r="F180" t="s">
        <v>93</v>
      </c>
      <c r="G180" t="s">
        <v>100</v>
      </c>
      <c r="H180">
        <v>1013</v>
      </c>
    </row>
    <row r="181" spans="1:9" x14ac:dyDescent="0.3">
      <c r="A181">
        <v>2180</v>
      </c>
      <c r="B181" t="s">
        <v>10</v>
      </c>
      <c r="C181" t="s">
        <v>50</v>
      </c>
      <c r="D181" s="2">
        <v>45744</v>
      </c>
      <c r="E181" t="s">
        <v>87</v>
      </c>
      <c r="F181" t="s">
        <v>96</v>
      </c>
      <c r="G181" t="s">
        <v>104</v>
      </c>
      <c r="H181">
        <v>586</v>
      </c>
      <c r="I181" t="s">
        <v>112</v>
      </c>
    </row>
    <row r="182" spans="1:9" x14ac:dyDescent="0.3">
      <c r="A182">
        <v>2181</v>
      </c>
      <c r="B182" t="s">
        <v>11</v>
      </c>
      <c r="C182" t="s">
        <v>74</v>
      </c>
      <c r="D182" s="2">
        <v>45744</v>
      </c>
      <c r="E182" t="s">
        <v>83</v>
      </c>
      <c r="F182" t="s">
        <v>98</v>
      </c>
      <c r="G182" t="s">
        <v>105</v>
      </c>
      <c r="H182">
        <v>4273</v>
      </c>
      <c r="I182" t="s">
        <v>112</v>
      </c>
    </row>
    <row r="183" spans="1:9" x14ac:dyDescent="0.3">
      <c r="A183">
        <v>2182</v>
      </c>
      <c r="B183" t="s">
        <v>10</v>
      </c>
      <c r="C183" t="s">
        <v>60</v>
      </c>
      <c r="D183" s="2">
        <v>45744</v>
      </c>
      <c r="E183" t="s">
        <v>85</v>
      </c>
      <c r="F183" t="s">
        <v>92</v>
      </c>
      <c r="G183" t="s">
        <v>103</v>
      </c>
      <c r="H183">
        <v>3729</v>
      </c>
      <c r="I183" t="s">
        <v>110</v>
      </c>
    </row>
    <row r="184" spans="1:9" x14ac:dyDescent="0.3">
      <c r="A184">
        <v>2183</v>
      </c>
      <c r="C184" t="s">
        <v>72</v>
      </c>
      <c r="D184" s="2">
        <v>45744</v>
      </c>
      <c r="E184" t="s">
        <v>85</v>
      </c>
      <c r="F184" t="s">
        <v>92</v>
      </c>
      <c r="G184" t="s">
        <v>102</v>
      </c>
      <c r="H184">
        <v>4237</v>
      </c>
      <c r="I184" t="s">
        <v>111</v>
      </c>
    </row>
    <row r="185" spans="1:9" x14ac:dyDescent="0.3">
      <c r="A185">
        <v>2184</v>
      </c>
      <c r="B185" t="s">
        <v>14</v>
      </c>
      <c r="C185" t="s">
        <v>75</v>
      </c>
      <c r="D185" s="2">
        <v>45744</v>
      </c>
      <c r="E185" t="s">
        <v>83</v>
      </c>
      <c r="F185" t="s">
        <v>95</v>
      </c>
      <c r="G185" t="s">
        <v>107</v>
      </c>
      <c r="H185">
        <v>3774</v>
      </c>
      <c r="I185" t="s">
        <v>112</v>
      </c>
    </row>
    <row r="186" spans="1:9" x14ac:dyDescent="0.3">
      <c r="A186">
        <v>2185</v>
      </c>
      <c r="B186" t="s">
        <v>9</v>
      </c>
      <c r="C186" t="s">
        <v>44</v>
      </c>
      <c r="D186" s="2">
        <v>45744</v>
      </c>
      <c r="E186" t="s">
        <v>87</v>
      </c>
      <c r="F186" t="s">
        <v>97</v>
      </c>
      <c r="G186" t="s">
        <v>104</v>
      </c>
      <c r="H186">
        <v>592</v>
      </c>
      <c r="I186" t="s">
        <v>112</v>
      </c>
    </row>
    <row r="187" spans="1:9" x14ac:dyDescent="0.3">
      <c r="A187">
        <v>2186</v>
      </c>
      <c r="B187" t="s">
        <v>9</v>
      </c>
      <c r="C187" t="s">
        <v>58</v>
      </c>
      <c r="D187" s="2">
        <v>45744</v>
      </c>
      <c r="E187" t="s">
        <v>83</v>
      </c>
      <c r="F187" t="s">
        <v>91</v>
      </c>
      <c r="G187" t="s">
        <v>99</v>
      </c>
      <c r="H187">
        <v>895</v>
      </c>
      <c r="I187" t="s">
        <v>112</v>
      </c>
    </row>
    <row r="188" spans="1:9" x14ac:dyDescent="0.3">
      <c r="A188">
        <v>2187</v>
      </c>
      <c r="B188" t="s">
        <v>11</v>
      </c>
      <c r="C188" t="s">
        <v>67</v>
      </c>
      <c r="D188" s="2">
        <v>45744</v>
      </c>
      <c r="E188" t="s">
        <v>82</v>
      </c>
      <c r="F188" t="s">
        <v>97</v>
      </c>
      <c r="G188" t="s">
        <v>108</v>
      </c>
      <c r="H188">
        <v>3653</v>
      </c>
      <c r="I188" t="s">
        <v>112</v>
      </c>
    </row>
    <row r="189" spans="1:9" x14ac:dyDescent="0.3">
      <c r="A189">
        <v>2188</v>
      </c>
      <c r="B189" t="s">
        <v>12</v>
      </c>
      <c r="C189" t="s">
        <v>39</v>
      </c>
      <c r="D189" s="2">
        <v>45744</v>
      </c>
      <c r="E189" t="s">
        <v>89</v>
      </c>
      <c r="F189" t="s">
        <v>97</v>
      </c>
      <c r="G189" t="s">
        <v>107</v>
      </c>
      <c r="H189">
        <v>3086</v>
      </c>
    </row>
    <row r="190" spans="1:9" x14ac:dyDescent="0.3">
      <c r="A190">
        <v>2189</v>
      </c>
      <c r="B190" t="s">
        <v>11</v>
      </c>
      <c r="C190" t="s">
        <v>73</v>
      </c>
      <c r="D190" s="2">
        <v>45744</v>
      </c>
      <c r="E190" t="s">
        <v>82</v>
      </c>
      <c r="F190" t="s">
        <v>96</v>
      </c>
      <c r="G190" t="s">
        <v>100</v>
      </c>
      <c r="H190">
        <v>2544</v>
      </c>
      <c r="I190" t="s">
        <v>109</v>
      </c>
    </row>
    <row r="191" spans="1:9" x14ac:dyDescent="0.3">
      <c r="A191">
        <v>2190</v>
      </c>
      <c r="B191" t="s">
        <v>10</v>
      </c>
      <c r="C191" t="s">
        <v>28</v>
      </c>
      <c r="D191" s="2">
        <v>45744</v>
      </c>
      <c r="E191" t="s">
        <v>88</v>
      </c>
      <c r="F191" t="s">
        <v>93</v>
      </c>
      <c r="G191" t="s">
        <v>108</v>
      </c>
      <c r="H191">
        <v>4535</v>
      </c>
      <c r="I191" t="s">
        <v>112</v>
      </c>
    </row>
    <row r="192" spans="1:9" x14ac:dyDescent="0.3">
      <c r="A192">
        <v>2191</v>
      </c>
      <c r="B192" t="s">
        <v>11</v>
      </c>
      <c r="C192" t="s">
        <v>30</v>
      </c>
      <c r="D192" s="2">
        <v>45744</v>
      </c>
      <c r="E192" t="s">
        <v>87</v>
      </c>
      <c r="F192" t="s">
        <v>96</v>
      </c>
      <c r="G192" t="s">
        <v>105</v>
      </c>
      <c r="H192">
        <v>2769</v>
      </c>
    </row>
    <row r="193" spans="1:9" x14ac:dyDescent="0.3">
      <c r="A193">
        <v>2192</v>
      </c>
      <c r="B193" t="s">
        <v>9</v>
      </c>
      <c r="C193" t="s">
        <v>29</v>
      </c>
      <c r="D193" s="2">
        <v>45744</v>
      </c>
      <c r="E193" t="s">
        <v>87</v>
      </c>
      <c r="F193" t="s">
        <v>98</v>
      </c>
      <c r="G193" t="s">
        <v>105</v>
      </c>
      <c r="H193">
        <v>1934</v>
      </c>
      <c r="I193" t="s">
        <v>111</v>
      </c>
    </row>
    <row r="194" spans="1:9" x14ac:dyDescent="0.3">
      <c r="A194">
        <v>2193</v>
      </c>
      <c r="B194" t="s">
        <v>12</v>
      </c>
      <c r="C194" t="s">
        <v>36</v>
      </c>
      <c r="D194" s="2">
        <v>45744</v>
      </c>
      <c r="E194" t="s">
        <v>84</v>
      </c>
      <c r="F194" t="s">
        <v>92</v>
      </c>
      <c r="G194" t="s">
        <v>101</v>
      </c>
      <c r="H194">
        <v>4188</v>
      </c>
      <c r="I194" t="s">
        <v>109</v>
      </c>
    </row>
    <row r="195" spans="1:9" x14ac:dyDescent="0.3">
      <c r="A195">
        <v>2194</v>
      </c>
      <c r="B195" t="s">
        <v>16</v>
      </c>
      <c r="C195" t="s">
        <v>26</v>
      </c>
      <c r="D195" s="2">
        <v>45744</v>
      </c>
      <c r="E195" t="s">
        <v>86</v>
      </c>
      <c r="F195" t="s">
        <v>96</v>
      </c>
      <c r="G195" t="s">
        <v>106</v>
      </c>
      <c r="H195">
        <v>4399</v>
      </c>
      <c r="I195" t="s">
        <v>109</v>
      </c>
    </row>
    <row r="196" spans="1:9" x14ac:dyDescent="0.3">
      <c r="A196">
        <v>2195</v>
      </c>
      <c r="B196" t="s">
        <v>17</v>
      </c>
      <c r="C196" t="s">
        <v>40</v>
      </c>
      <c r="D196" s="2">
        <v>45744</v>
      </c>
      <c r="E196" t="s">
        <v>88</v>
      </c>
      <c r="F196" t="s">
        <v>98</v>
      </c>
      <c r="G196" t="s">
        <v>101</v>
      </c>
      <c r="H196">
        <v>3251</v>
      </c>
      <c r="I196" t="s">
        <v>111</v>
      </c>
    </row>
    <row r="197" spans="1:9" x14ac:dyDescent="0.3">
      <c r="A197">
        <v>2196</v>
      </c>
      <c r="B197" t="s">
        <v>19</v>
      </c>
      <c r="C197" t="s">
        <v>47</v>
      </c>
      <c r="D197" s="2">
        <v>45744</v>
      </c>
      <c r="E197" t="s">
        <v>85</v>
      </c>
      <c r="F197" t="s">
        <v>96</v>
      </c>
      <c r="G197" t="s">
        <v>104</v>
      </c>
      <c r="H197">
        <v>2760</v>
      </c>
    </row>
    <row r="198" spans="1:9" x14ac:dyDescent="0.3">
      <c r="A198">
        <v>2197</v>
      </c>
      <c r="B198" t="s">
        <v>18</v>
      </c>
      <c r="C198" t="s">
        <v>30</v>
      </c>
      <c r="D198" s="2">
        <v>45744</v>
      </c>
      <c r="E198" t="s">
        <v>87</v>
      </c>
      <c r="F198" t="s">
        <v>97</v>
      </c>
      <c r="G198" t="s">
        <v>108</v>
      </c>
      <c r="H198">
        <v>2003</v>
      </c>
      <c r="I198" t="s">
        <v>110</v>
      </c>
    </row>
    <row r="199" spans="1:9" x14ac:dyDescent="0.3">
      <c r="A199">
        <v>2198</v>
      </c>
      <c r="B199" t="s">
        <v>15</v>
      </c>
      <c r="C199" t="s">
        <v>74</v>
      </c>
      <c r="D199" s="2">
        <v>45744</v>
      </c>
      <c r="E199" t="s">
        <v>83</v>
      </c>
      <c r="F199" t="s">
        <v>90</v>
      </c>
      <c r="G199" t="s">
        <v>106</v>
      </c>
      <c r="H199">
        <v>4787</v>
      </c>
      <c r="I199" t="s">
        <v>111</v>
      </c>
    </row>
    <row r="200" spans="1:9" x14ac:dyDescent="0.3">
      <c r="A200">
        <v>2199</v>
      </c>
      <c r="B200" t="s">
        <v>11</v>
      </c>
      <c r="C200" t="s">
        <v>72</v>
      </c>
      <c r="D200" s="2">
        <v>45744</v>
      </c>
      <c r="E200" t="s">
        <v>88</v>
      </c>
      <c r="F200" t="s">
        <v>95</v>
      </c>
      <c r="G200" t="s">
        <v>99</v>
      </c>
      <c r="H200">
        <v>3900</v>
      </c>
    </row>
    <row r="201" spans="1:9" x14ac:dyDescent="0.3">
      <c r="A201">
        <v>2200</v>
      </c>
      <c r="C201" t="s">
        <v>60</v>
      </c>
      <c r="D201" s="2">
        <v>45744</v>
      </c>
      <c r="E201" t="s">
        <v>84</v>
      </c>
      <c r="F201" t="s">
        <v>91</v>
      </c>
      <c r="G201" t="s">
        <v>100</v>
      </c>
      <c r="H201">
        <v>739</v>
      </c>
      <c r="I201" t="s">
        <v>111</v>
      </c>
    </row>
    <row r="202" spans="1:9" x14ac:dyDescent="0.3">
      <c r="A202">
        <v>2201</v>
      </c>
      <c r="B202" t="s">
        <v>21</v>
      </c>
      <c r="C202" t="s">
        <v>60</v>
      </c>
      <c r="D202" s="2">
        <v>45744</v>
      </c>
      <c r="E202" t="s">
        <v>85</v>
      </c>
      <c r="F202" t="s">
        <v>96</v>
      </c>
      <c r="G202" t="s">
        <v>108</v>
      </c>
      <c r="H202">
        <v>-2000</v>
      </c>
      <c r="I202" t="s">
        <v>111</v>
      </c>
    </row>
    <row r="203" spans="1:9" x14ac:dyDescent="0.3">
      <c r="A203">
        <v>2202</v>
      </c>
      <c r="B203" t="s">
        <v>14</v>
      </c>
      <c r="C203" t="s">
        <v>32</v>
      </c>
      <c r="D203" s="2">
        <v>45744</v>
      </c>
      <c r="E203" t="s">
        <v>86</v>
      </c>
      <c r="F203" t="s">
        <v>91</v>
      </c>
      <c r="G203" t="s">
        <v>101</v>
      </c>
      <c r="H203">
        <v>506</v>
      </c>
      <c r="I203" t="s">
        <v>112</v>
      </c>
    </row>
    <row r="204" spans="1:9" x14ac:dyDescent="0.3">
      <c r="A204">
        <v>2203</v>
      </c>
      <c r="B204" t="s">
        <v>17</v>
      </c>
      <c r="C204" t="s">
        <v>25</v>
      </c>
      <c r="D204" s="2">
        <v>45744</v>
      </c>
      <c r="E204" t="s">
        <v>86</v>
      </c>
      <c r="F204" t="s">
        <v>94</v>
      </c>
      <c r="G204" t="s">
        <v>103</v>
      </c>
      <c r="H204">
        <v>2180</v>
      </c>
    </row>
    <row r="205" spans="1:9" x14ac:dyDescent="0.3">
      <c r="A205">
        <v>2204</v>
      </c>
      <c r="B205" t="s">
        <v>19</v>
      </c>
      <c r="C205" t="s">
        <v>63</v>
      </c>
      <c r="D205" s="2">
        <v>45744</v>
      </c>
      <c r="E205" t="s">
        <v>84</v>
      </c>
      <c r="F205" t="s">
        <v>96</v>
      </c>
      <c r="G205" t="s">
        <v>106</v>
      </c>
      <c r="H205">
        <v>4026</v>
      </c>
      <c r="I205" t="s">
        <v>110</v>
      </c>
    </row>
    <row r="206" spans="1:9" x14ac:dyDescent="0.3">
      <c r="A206">
        <v>2205</v>
      </c>
      <c r="B206" t="s">
        <v>19</v>
      </c>
      <c r="C206" t="s">
        <v>68</v>
      </c>
      <c r="D206" s="2">
        <v>45744</v>
      </c>
      <c r="E206" t="s">
        <v>84</v>
      </c>
      <c r="F206" t="s">
        <v>90</v>
      </c>
      <c r="G206" t="s">
        <v>106</v>
      </c>
      <c r="H206">
        <v>4294</v>
      </c>
      <c r="I206" t="s">
        <v>112</v>
      </c>
    </row>
    <row r="207" spans="1:9" x14ac:dyDescent="0.3">
      <c r="A207">
        <v>2206</v>
      </c>
      <c r="B207" t="s">
        <v>19</v>
      </c>
      <c r="C207" t="s">
        <v>27</v>
      </c>
      <c r="D207" s="2">
        <v>45744</v>
      </c>
      <c r="E207" t="s">
        <v>83</v>
      </c>
      <c r="F207" t="s">
        <v>91</v>
      </c>
      <c r="G207" t="s">
        <v>100</v>
      </c>
      <c r="H207">
        <v>1229</v>
      </c>
      <c r="I207" t="s">
        <v>111</v>
      </c>
    </row>
    <row r="208" spans="1:9" x14ac:dyDescent="0.3">
      <c r="A208">
        <v>2207</v>
      </c>
      <c r="B208" t="s">
        <v>19</v>
      </c>
      <c r="C208" t="s">
        <v>26</v>
      </c>
      <c r="D208" s="2">
        <v>45744</v>
      </c>
      <c r="E208" t="s">
        <v>87</v>
      </c>
      <c r="F208" t="s">
        <v>96</v>
      </c>
      <c r="G208" t="s">
        <v>102</v>
      </c>
      <c r="H208">
        <v>4335</v>
      </c>
      <c r="I208" t="s">
        <v>111</v>
      </c>
    </row>
    <row r="209" spans="1:9" x14ac:dyDescent="0.3">
      <c r="A209">
        <v>2208</v>
      </c>
      <c r="B209" t="s">
        <v>10</v>
      </c>
      <c r="C209" t="s">
        <v>44</v>
      </c>
      <c r="D209" s="2">
        <v>45744</v>
      </c>
      <c r="E209" t="s">
        <v>86</v>
      </c>
      <c r="F209" t="s">
        <v>93</v>
      </c>
      <c r="G209" t="s">
        <v>105</v>
      </c>
      <c r="H209">
        <v>3615</v>
      </c>
      <c r="I209" t="s">
        <v>111</v>
      </c>
    </row>
    <row r="210" spans="1:9" x14ac:dyDescent="0.3">
      <c r="A210">
        <v>2209</v>
      </c>
      <c r="C210" t="s">
        <v>49</v>
      </c>
      <c r="D210" s="2">
        <v>45744</v>
      </c>
      <c r="E210" t="s">
        <v>85</v>
      </c>
      <c r="F210" t="s">
        <v>95</v>
      </c>
      <c r="G210" t="s">
        <v>105</v>
      </c>
      <c r="H210">
        <v>932</v>
      </c>
      <c r="I210" t="s">
        <v>111</v>
      </c>
    </row>
    <row r="211" spans="1:9" x14ac:dyDescent="0.3">
      <c r="A211">
        <v>2210</v>
      </c>
      <c r="C211" t="s">
        <v>55</v>
      </c>
      <c r="D211" s="2">
        <v>45744</v>
      </c>
      <c r="E211" t="s">
        <v>88</v>
      </c>
      <c r="F211" t="s">
        <v>90</v>
      </c>
      <c r="G211" t="s">
        <v>103</v>
      </c>
      <c r="H211">
        <v>449</v>
      </c>
    </row>
    <row r="212" spans="1:9" x14ac:dyDescent="0.3">
      <c r="A212">
        <v>2211</v>
      </c>
      <c r="B212" t="s">
        <v>12</v>
      </c>
      <c r="C212" t="s">
        <v>78</v>
      </c>
      <c r="D212" s="2">
        <v>45744</v>
      </c>
      <c r="E212" t="s">
        <v>85</v>
      </c>
      <c r="F212" t="s">
        <v>91</v>
      </c>
      <c r="G212" t="s">
        <v>104</v>
      </c>
      <c r="H212">
        <v>658</v>
      </c>
      <c r="I212" t="s">
        <v>112</v>
      </c>
    </row>
    <row r="213" spans="1:9" x14ac:dyDescent="0.3">
      <c r="A213">
        <v>2212</v>
      </c>
      <c r="B213" t="s">
        <v>15</v>
      </c>
      <c r="C213" t="s">
        <v>54</v>
      </c>
      <c r="D213" s="2">
        <v>45744</v>
      </c>
      <c r="E213" t="s">
        <v>89</v>
      </c>
      <c r="F213" t="s">
        <v>90</v>
      </c>
      <c r="G213" t="s">
        <v>104</v>
      </c>
      <c r="H213">
        <v>1688</v>
      </c>
      <c r="I213" t="s">
        <v>110</v>
      </c>
    </row>
    <row r="214" spans="1:9" x14ac:dyDescent="0.3">
      <c r="A214">
        <v>2213</v>
      </c>
      <c r="B214" t="s">
        <v>9</v>
      </c>
      <c r="C214" t="s">
        <v>30</v>
      </c>
      <c r="D214" s="2">
        <v>45744</v>
      </c>
      <c r="E214" t="s">
        <v>89</v>
      </c>
      <c r="F214" t="s">
        <v>98</v>
      </c>
      <c r="G214" t="s">
        <v>99</v>
      </c>
      <c r="H214">
        <v>2198</v>
      </c>
      <c r="I214" t="s">
        <v>112</v>
      </c>
    </row>
    <row r="215" spans="1:9" x14ac:dyDescent="0.3">
      <c r="A215">
        <v>2214</v>
      </c>
      <c r="B215" t="s">
        <v>19</v>
      </c>
      <c r="C215" t="s">
        <v>68</v>
      </c>
      <c r="D215" s="2">
        <v>45744</v>
      </c>
      <c r="E215" t="s">
        <v>84</v>
      </c>
      <c r="F215" t="s">
        <v>95</v>
      </c>
      <c r="G215" t="s">
        <v>108</v>
      </c>
      <c r="H215">
        <v>1432</v>
      </c>
      <c r="I215" t="s">
        <v>109</v>
      </c>
    </row>
    <row r="216" spans="1:9" x14ac:dyDescent="0.3">
      <c r="A216">
        <v>2215</v>
      </c>
      <c r="B216" t="s">
        <v>21</v>
      </c>
      <c r="C216" t="s">
        <v>24</v>
      </c>
      <c r="D216" s="2">
        <v>45744</v>
      </c>
      <c r="E216" t="s">
        <v>83</v>
      </c>
      <c r="F216" t="s">
        <v>96</v>
      </c>
      <c r="G216" t="s">
        <v>107</v>
      </c>
      <c r="H216">
        <v>1453</v>
      </c>
      <c r="I216" t="s">
        <v>111</v>
      </c>
    </row>
    <row r="217" spans="1:9" x14ac:dyDescent="0.3">
      <c r="A217">
        <v>2216</v>
      </c>
      <c r="B217" t="s">
        <v>9</v>
      </c>
      <c r="C217" t="s">
        <v>47</v>
      </c>
      <c r="D217" s="2">
        <v>45744</v>
      </c>
      <c r="E217" t="s">
        <v>89</v>
      </c>
      <c r="F217" t="s">
        <v>96</v>
      </c>
      <c r="G217" t="s">
        <v>102</v>
      </c>
      <c r="H217">
        <v>869</v>
      </c>
      <c r="I217" t="s">
        <v>111</v>
      </c>
    </row>
    <row r="218" spans="1:9" x14ac:dyDescent="0.3">
      <c r="A218">
        <v>2217</v>
      </c>
      <c r="C218" t="s">
        <v>46</v>
      </c>
      <c r="D218" s="2">
        <v>45744</v>
      </c>
      <c r="E218" t="s">
        <v>86</v>
      </c>
      <c r="F218" t="s">
        <v>96</v>
      </c>
      <c r="G218" t="s">
        <v>101</v>
      </c>
      <c r="H218">
        <v>3342</v>
      </c>
      <c r="I218" t="s">
        <v>111</v>
      </c>
    </row>
    <row r="219" spans="1:9" x14ac:dyDescent="0.3">
      <c r="A219">
        <v>2218</v>
      </c>
      <c r="B219" t="s">
        <v>20</v>
      </c>
      <c r="C219" t="s">
        <v>78</v>
      </c>
      <c r="D219" s="2">
        <v>45744</v>
      </c>
      <c r="E219" t="s">
        <v>85</v>
      </c>
      <c r="F219" t="s">
        <v>95</v>
      </c>
      <c r="G219" t="s">
        <v>107</v>
      </c>
      <c r="H219">
        <v>869</v>
      </c>
      <c r="I219" t="s">
        <v>112</v>
      </c>
    </row>
    <row r="220" spans="1:9" x14ac:dyDescent="0.3">
      <c r="A220">
        <v>2219</v>
      </c>
      <c r="B220" t="s">
        <v>20</v>
      </c>
      <c r="C220" t="s">
        <v>55</v>
      </c>
      <c r="D220" s="2">
        <v>45744</v>
      </c>
      <c r="E220" t="s">
        <v>85</v>
      </c>
      <c r="F220" t="s">
        <v>93</v>
      </c>
      <c r="G220" t="s">
        <v>107</v>
      </c>
      <c r="H220">
        <v>469</v>
      </c>
      <c r="I220" t="s">
        <v>112</v>
      </c>
    </row>
    <row r="221" spans="1:9" x14ac:dyDescent="0.3">
      <c r="A221">
        <v>2220</v>
      </c>
      <c r="B221" t="s">
        <v>21</v>
      </c>
      <c r="C221" t="s">
        <v>33</v>
      </c>
      <c r="D221" s="2">
        <v>45744</v>
      </c>
      <c r="E221" t="s">
        <v>84</v>
      </c>
      <c r="F221" t="s">
        <v>94</v>
      </c>
      <c r="G221" t="s">
        <v>106</v>
      </c>
      <c r="H221">
        <v>4269</v>
      </c>
      <c r="I221" t="s">
        <v>111</v>
      </c>
    </row>
    <row r="222" spans="1:9" x14ac:dyDescent="0.3">
      <c r="A222">
        <v>2221</v>
      </c>
      <c r="B222" t="s">
        <v>12</v>
      </c>
      <c r="C222" t="s">
        <v>55</v>
      </c>
      <c r="D222" s="2">
        <v>45744</v>
      </c>
      <c r="E222" t="s">
        <v>87</v>
      </c>
      <c r="F222" t="s">
        <v>92</v>
      </c>
      <c r="G222" t="s">
        <v>103</v>
      </c>
      <c r="H222">
        <v>4567</v>
      </c>
      <c r="I222" t="s">
        <v>112</v>
      </c>
    </row>
    <row r="223" spans="1:9" x14ac:dyDescent="0.3">
      <c r="A223">
        <v>2222</v>
      </c>
      <c r="C223" t="s">
        <v>48</v>
      </c>
      <c r="D223" s="2">
        <v>45744</v>
      </c>
      <c r="E223" t="s">
        <v>87</v>
      </c>
      <c r="F223" t="s">
        <v>97</v>
      </c>
      <c r="G223" t="s">
        <v>105</v>
      </c>
      <c r="H223">
        <v>3352</v>
      </c>
      <c r="I223" t="s">
        <v>111</v>
      </c>
    </row>
    <row r="224" spans="1:9" x14ac:dyDescent="0.3">
      <c r="A224">
        <v>2223</v>
      </c>
      <c r="B224" t="s">
        <v>21</v>
      </c>
      <c r="C224" t="s">
        <v>71</v>
      </c>
      <c r="D224" s="2">
        <v>45744</v>
      </c>
      <c r="E224" t="s">
        <v>88</v>
      </c>
      <c r="F224" t="s">
        <v>91</v>
      </c>
      <c r="G224" t="s">
        <v>99</v>
      </c>
      <c r="H224">
        <v>1558</v>
      </c>
    </row>
    <row r="225" spans="1:9" x14ac:dyDescent="0.3">
      <c r="A225">
        <v>2224</v>
      </c>
      <c r="B225" t="s">
        <v>10</v>
      </c>
      <c r="C225" t="s">
        <v>77</v>
      </c>
      <c r="D225" s="2">
        <v>45744</v>
      </c>
      <c r="E225" t="s">
        <v>84</v>
      </c>
      <c r="F225" t="s">
        <v>93</v>
      </c>
      <c r="G225" t="s">
        <v>104</v>
      </c>
      <c r="H225">
        <v>817</v>
      </c>
      <c r="I225" t="s">
        <v>112</v>
      </c>
    </row>
    <row r="226" spans="1:9" x14ac:dyDescent="0.3">
      <c r="A226">
        <v>2225</v>
      </c>
      <c r="B226" t="s">
        <v>11</v>
      </c>
      <c r="C226" t="s">
        <v>30</v>
      </c>
      <c r="D226" s="2">
        <v>45744</v>
      </c>
      <c r="E226" t="s">
        <v>82</v>
      </c>
      <c r="F226" t="s">
        <v>91</v>
      </c>
      <c r="G226" t="s">
        <v>103</v>
      </c>
      <c r="H226">
        <v>2094</v>
      </c>
      <c r="I226" t="s">
        <v>111</v>
      </c>
    </row>
    <row r="227" spans="1:9" x14ac:dyDescent="0.3">
      <c r="A227">
        <v>2226</v>
      </c>
      <c r="B227" t="s">
        <v>21</v>
      </c>
      <c r="C227" t="s">
        <v>69</v>
      </c>
      <c r="D227" s="2">
        <v>45744</v>
      </c>
      <c r="E227" t="s">
        <v>88</v>
      </c>
      <c r="F227" t="s">
        <v>96</v>
      </c>
      <c r="G227" t="s">
        <v>106</v>
      </c>
      <c r="H227">
        <v>2189</v>
      </c>
      <c r="I227" t="s">
        <v>112</v>
      </c>
    </row>
    <row r="228" spans="1:9" x14ac:dyDescent="0.3">
      <c r="A228">
        <v>2227</v>
      </c>
      <c r="B228" t="s">
        <v>16</v>
      </c>
      <c r="C228" t="s">
        <v>34</v>
      </c>
      <c r="D228" s="2">
        <v>45744</v>
      </c>
      <c r="E228" t="s">
        <v>82</v>
      </c>
      <c r="F228" t="s">
        <v>90</v>
      </c>
      <c r="G228" t="s">
        <v>101</v>
      </c>
      <c r="H228">
        <v>3079</v>
      </c>
      <c r="I228" t="s">
        <v>112</v>
      </c>
    </row>
    <row r="229" spans="1:9" x14ac:dyDescent="0.3">
      <c r="A229">
        <v>2228</v>
      </c>
      <c r="B229" t="s">
        <v>9</v>
      </c>
      <c r="C229" t="s">
        <v>72</v>
      </c>
      <c r="D229" s="2">
        <v>45744</v>
      </c>
      <c r="E229" t="s">
        <v>87</v>
      </c>
      <c r="F229" t="s">
        <v>91</v>
      </c>
      <c r="G229" t="s">
        <v>99</v>
      </c>
      <c r="H229">
        <v>1599</v>
      </c>
      <c r="I229" t="s">
        <v>112</v>
      </c>
    </row>
    <row r="230" spans="1:9" x14ac:dyDescent="0.3">
      <c r="A230">
        <v>2229</v>
      </c>
      <c r="B230" t="s">
        <v>17</v>
      </c>
      <c r="C230" t="s">
        <v>45</v>
      </c>
      <c r="D230" s="2">
        <v>45744</v>
      </c>
      <c r="E230" t="s">
        <v>84</v>
      </c>
      <c r="F230" t="s">
        <v>96</v>
      </c>
      <c r="G230" t="s">
        <v>106</v>
      </c>
      <c r="H230">
        <v>1814</v>
      </c>
      <c r="I230" t="s">
        <v>109</v>
      </c>
    </row>
    <row r="231" spans="1:9" x14ac:dyDescent="0.3">
      <c r="A231">
        <v>2230</v>
      </c>
      <c r="B231" t="s">
        <v>13</v>
      </c>
      <c r="C231" t="s">
        <v>72</v>
      </c>
      <c r="D231" s="2">
        <v>45744</v>
      </c>
      <c r="E231" t="s">
        <v>82</v>
      </c>
      <c r="F231" t="s">
        <v>91</v>
      </c>
      <c r="G231" t="s">
        <v>105</v>
      </c>
      <c r="H231">
        <v>2695</v>
      </c>
    </row>
    <row r="232" spans="1:9" x14ac:dyDescent="0.3">
      <c r="A232">
        <v>2231</v>
      </c>
      <c r="B232" t="s">
        <v>12</v>
      </c>
      <c r="C232" t="s">
        <v>64</v>
      </c>
      <c r="D232" s="2">
        <v>45744</v>
      </c>
      <c r="E232" t="s">
        <v>84</v>
      </c>
      <c r="F232" t="s">
        <v>90</v>
      </c>
      <c r="G232" t="s">
        <v>105</v>
      </c>
      <c r="H232">
        <v>3766</v>
      </c>
      <c r="I232" t="s">
        <v>110</v>
      </c>
    </row>
    <row r="233" spans="1:9" x14ac:dyDescent="0.3">
      <c r="A233">
        <v>2232</v>
      </c>
      <c r="B233" t="s">
        <v>21</v>
      </c>
      <c r="C233" t="s">
        <v>59</v>
      </c>
      <c r="D233" s="2">
        <v>45744</v>
      </c>
      <c r="E233" t="s">
        <v>84</v>
      </c>
      <c r="F233" t="s">
        <v>96</v>
      </c>
      <c r="G233" t="s">
        <v>105</v>
      </c>
      <c r="H233">
        <v>4655</v>
      </c>
      <c r="I233" t="s">
        <v>110</v>
      </c>
    </row>
    <row r="234" spans="1:9" x14ac:dyDescent="0.3">
      <c r="A234">
        <v>2233</v>
      </c>
      <c r="C234" t="s">
        <v>36</v>
      </c>
      <c r="D234" s="2">
        <v>45744</v>
      </c>
      <c r="E234" t="s">
        <v>87</v>
      </c>
      <c r="F234" t="s">
        <v>94</v>
      </c>
      <c r="G234" t="s">
        <v>103</v>
      </c>
      <c r="H234">
        <v>4531</v>
      </c>
      <c r="I234" t="s">
        <v>109</v>
      </c>
    </row>
    <row r="235" spans="1:9" x14ac:dyDescent="0.3">
      <c r="A235">
        <v>2234</v>
      </c>
      <c r="B235" t="s">
        <v>14</v>
      </c>
      <c r="C235" t="s">
        <v>28</v>
      </c>
      <c r="D235" s="2">
        <v>45744</v>
      </c>
      <c r="E235" t="s">
        <v>88</v>
      </c>
      <c r="F235" t="s">
        <v>93</v>
      </c>
      <c r="G235" t="s">
        <v>103</v>
      </c>
      <c r="H235">
        <v>2343</v>
      </c>
      <c r="I235" t="s">
        <v>112</v>
      </c>
    </row>
    <row r="236" spans="1:9" x14ac:dyDescent="0.3">
      <c r="A236">
        <v>2235</v>
      </c>
      <c r="B236" t="s">
        <v>20</v>
      </c>
      <c r="C236" t="s">
        <v>48</v>
      </c>
      <c r="D236" s="2">
        <v>45744</v>
      </c>
      <c r="E236" t="s">
        <v>88</v>
      </c>
      <c r="F236" t="s">
        <v>98</v>
      </c>
      <c r="G236" t="s">
        <v>104</v>
      </c>
      <c r="H236">
        <v>4887</v>
      </c>
      <c r="I236" t="s">
        <v>109</v>
      </c>
    </row>
    <row r="237" spans="1:9" x14ac:dyDescent="0.3">
      <c r="A237">
        <v>2236</v>
      </c>
      <c r="B237" t="s">
        <v>16</v>
      </c>
      <c r="C237" t="s">
        <v>23</v>
      </c>
      <c r="D237" s="2">
        <v>45744</v>
      </c>
      <c r="E237" t="s">
        <v>84</v>
      </c>
      <c r="F237" t="s">
        <v>97</v>
      </c>
      <c r="G237" t="s">
        <v>104</v>
      </c>
      <c r="H237">
        <v>2758</v>
      </c>
      <c r="I237" t="s">
        <v>109</v>
      </c>
    </row>
    <row r="238" spans="1:9" x14ac:dyDescent="0.3">
      <c r="A238">
        <v>2237</v>
      </c>
      <c r="B238" t="s">
        <v>15</v>
      </c>
      <c r="C238" t="s">
        <v>70</v>
      </c>
      <c r="D238" s="2">
        <v>45744</v>
      </c>
      <c r="E238" t="s">
        <v>89</v>
      </c>
      <c r="F238" t="s">
        <v>95</v>
      </c>
      <c r="G238" t="s">
        <v>101</v>
      </c>
      <c r="H238">
        <v>950</v>
      </c>
      <c r="I238" t="s">
        <v>111</v>
      </c>
    </row>
    <row r="239" spans="1:9" x14ac:dyDescent="0.3">
      <c r="A239">
        <v>2238</v>
      </c>
      <c r="B239" t="s">
        <v>19</v>
      </c>
      <c r="C239" t="s">
        <v>45</v>
      </c>
      <c r="D239" s="2">
        <v>45744</v>
      </c>
      <c r="E239" t="s">
        <v>83</v>
      </c>
      <c r="F239" t="s">
        <v>97</v>
      </c>
      <c r="G239" t="s">
        <v>99</v>
      </c>
      <c r="H239">
        <v>3134</v>
      </c>
    </row>
    <row r="240" spans="1:9" x14ac:dyDescent="0.3">
      <c r="A240">
        <v>2239</v>
      </c>
      <c r="B240" t="s">
        <v>13</v>
      </c>
      <c r="C240" t="s">
        <v>74</v>
      </c>
      <c r="D240" s="2">
        <v>45744</v>
      </c>
      <c r="E240" t="s">
        <v>87</v>
      </c>
      <c r="F240" t="s">
        <v>97</v>
      </c>
      <c r="G240" t="s">
        <v>100</v>
      </c>
      <c r="H240">
        <v>2059</v>
      </c>
      <c r="I240" t="s">
        <v>110</v>
      </c>
    </row>
    <row r="241" spans="1:9" x14ac:dyDescent="0.3">
      <c r="A241">
        <v>2240</v>
      </c>
      <c r="B241" t="s">
        <v>12</v>
      </c>
      <c r="C241" t="s">
        <v>57</v>
      </c>
      <c r="D241" s="2">
        <v>45744</v>
      </c>
      <c r="E241" t="s">
        <v>83</v>
      </c>
      <c r="F241" t="s">
        <v>96</v>
      </c>
      <c r="G241" t="s">
        <v>100</v>
      </c>
      <c r="H241">
        <v>291</v>
      </c>
      <c r="I241" t="s">
        <v>112</v>
      </c>
    </row>
    <row r="242" spans="1:9" x14ac:dyDescent="0.3">
      <c r="A242">
        <v>2241</v>
      </c>
      <c r="B242" t="s">
        <v>17</v>
      </c>
      <c r="C242" t="s">
        <v>35</v>
      </c>
      <c r="D242" s="2">
        <v>45744</v>
      </c>
      <c r="E242" t="s">
        <v>83</v>
      </c>
      <c r="F242" t="s">
        <v>94</v>
      </c>
      <c r="G242" t="s">
        <v>106</v>
      </c>
      <c r="H242">
        <v>2435</v>
      </c>
      <c r="I242" t="s">
        <v>110</v>
      </c>
    </row>
    <row r="243" spans="1:9" x14ac:dyDescent="0.3">
      <c r="A243">
        <v>2242</v>
      </c>
      <c r="B243" t="s">
        <v>13</v>
      </c>
      <c r="C243" t="s">
        <v>31</v>
      </c>
      <c r="D243" s="2">
        <v>45744</v>
      </c>
      <c r="E243" t="s">
        <v>88</v>
      </c>
      <c r="F243" t="s">
        <v>98</v>
      </c>
      <c r="G243" t="s">
        <v>105</v>
      </c>
      <c r="H243">
        <v>4318</v>
      </c>
      <c r="I243" t="s">
        <v>110</v>
      </c>
    </row>
    <row r="244" spans="1:9" x14ac:dyDescent="0.3">
      <c r="A244">
        <v>2243</v>
      </c>
      <c r="B244" t="s">
        <v>21</v>
      </c>
      <c r="C244" t="s">
        <v>27</v>
      </c>
      <c r="D244" s="2">
        <v>45744</v>
      </c>
      <c r="E244" t="s">
        <v>88</v>
      </c>
      <c r="F244" t="s">
        <v>93</v>
      </c>
      <c r="G244" t="s">
        <v>99</v>
      </c>
      <c r="H244">
        <v>721</v>
      </c>
    </row>
    <row r="245" spans="1:9" x14ac:dyDescent="0.3">
      <c r="A245">
        <v>2244</v>
      </c>
      <c r="B245" t="s">
        <v>10</v>
      </c>
      <c r="C245" t="s">
        <v>27</v>
      </c>
      <c r="D245" s="2">
        <v>45744</v>
      </c>
      <c r="E245" t="s">
        <v>89</v>
      </c>
      <c r="F245" t="s">
        <v>93</v>
      </c>
      <c r="G245" t="s">
        <v>107</v>
      </c>
      <c r="H245">
        <v>213</v>
      </c>
      <c r="I245" t="s">
        <v>110</v>
      </c>
    </row>
    <row r="246" spans="1:9" x14ac:dyDescent="0.3">
      <c r="A246">
        <v>2245</v>
      </c>
      <c r="B246" t="s">
        <v>20</v>
      </c>
      <c r="C246" t="s">
        <v>75</v>
      </c>
      <c r="D246" s="2">
        <v>45744</v>
      </c>
      <c r="E246" t="s">
        <v>83</v>
      </c>
      <c r="F246" t="s">
        <v>90</v>
      </c>
      <c r="G246" t="s">
        <v>103</v>
      </c>
      <c r="H246">
        <v>514</v>
      </c>
      <c r="I246" t="s">
        <v>110</v>
      </c>
    </row>
    <row r="247" spans="1:9" x14ac:dyDescent="0.3">
      <c r="A247">
        <v>2246</v>
      </c>
      <c r="C247" t="s">
        <v>62</v>
      </c>
      <c r="D247" s="2">
        <v>45744</v>
      </c>
      <c r="E247" t="s">
        <v>83</v>
      </c>
      <c r="F247" t="s">
        <v>95</v>
      </c>
      <c r="G247" t="s">
        <v>108</v>
      </c>
      <c r="H247">
        <v>3092</v>
      </c>
      <c r="I247" t="s">
        <v>109</v>
      </c>
    </row>
    <row r="248" spans="1:9" x14ac:dyDescent="0.3">
      <c r="A248">
        <v>2247</v>
      </c>
      <c r="B248" t="s">
        <v>20</v>
      </c>
      <c r="C248" t="s">
        <v>44</v>
      </c>
      <c r="D248" s="2">
        <v>45744</v>
      </c>
      <c r="E248" t="s">
        <v>84</v>
      </c>
      <c r="F248" t="s">
        <v>91</v>
      </c>
      <c r="G248" t="s">
        <v>102</v>
      </c>
      <c r="H248">
        <v>4642</v>
      </c>
    </row>
    <row r="249" spans="1:9" x14ac:dyDescent="0.3">
      <c r="A249">
        <v>2248</v>
      </c>
      <c r="B249" t="s">
        <v>15</v>
      </c>
      <c r="C249" t="s">
        <v>74</v>
      </c>
      <c r="D249" s="2">
        <v>45744</v>
      </c>
      <c r="E249" t="s">
        <v>88</v>
      </c>
      <c r="F249" t="s">
        <v>94</v>
      </c>
      <c r="G249" t="s">
        <v>101</v>
      </c>
      <c r="H249">
        <v>4845</v>
      </c>
      <c r="I249" t="s">
        <v>111</v>
      </c>
    </row>
    <row r="250" spans="1:9" x14ac:dyDescent="0.3">
      <c r="A250">
        <v>2249</v>
      </c>
      <c r="B250" t="s">
        <v>10</v>
      </c>
      <c r="C250" t="s">
        <v>50</v>
      </c>
      <c r="D250" s="2">
        <v>45744</v>
      </c>
      <c r="E250" t="s">
        <v>83</v>
      </c>
      <c r="F250" t="s">
        <v>91</v>
      </c>
      <c r="G250" t="s">
        <v>105</v>
      </c>
      <c r="H250">
        <v>2492</v>
      </c>
      <c r="I250" t="s">
        <v>112</v>
      </c>
    </row>
    <row r="251" spans="1:9" x14ac:dyDescent="0.3">
      <c r="A251">
        <v>2250</v>
      </c>
      <c r="B251" t="s">
        <v>19</v>
      </c>
      <c r="C251" t="s">
        <v>71</v>
      </c>
      <c r="D251" s="2">
        <v>45744</v>
      </c>
      <c r="E251" t="s">
        <v>85</v>
      </c>
      <c r="F251" t="s">
        <v>98</v>
      </c>
      <c r="G251" t="s">
        <v>105</v>
      </c>
      <c r="H251">
        <v>4848</v>
      </c>
      <c r="I251" t="s">
        <v>110</v>
      </c>
    </row>
    <row r="252" spans="1:9" x14ac:dyDescent="0.3">
      <c r="A252">
        <v>2251</v>
      </c>
      <c r="C252" t="s">
        <v>27</v>
      </c>
      <c r="D252" s="2">
        <v>45744</v>
      </c>
      <c r="E252" t="s">
        <v>89</v>
      </c>
      <c r="F252" t="s">
        <v>97</v>
      </c>
      <c r="G252" t="s">
        <v>105</v>
      </c>
      <c r="H252">
        <v>-2405</v>
      </c>
      <c r="I252" t="s">
        <v>112</v>
      </c>
    </row>
    <row r="253" spans="1:9" x14ac:dyDescent="0.3">
      <c r="A253">
        <v>2252</v>
      </c>
      <c r="B253" t="s">
        <v>9</v>
      </c>
      <c r="C253" t="s">
        <v>56</v>
      </c>
      <c r="D253" s="2">
        <v>45744</v>
      </c>
      <c r="E253" t="s">
        <v>82</v>
      </c>
      <c r="F253" t="s">
        <v>93</v>
      </c>
      <c r="G253" t="s">
        <v>103</v>
      </c>
      <c r="H253">
        <v>4328</v>
      </c>
      <c r="I253" t="s">
        <v>111</v>
      </c>
    </row>
    <row r="254" spans="1:9" x14ac:dyDescent="0.3">
      <c r="A254">
        <v>2253</v>
      </c>
      <c r="B254" t="s">
        <v>18</v>
      </c>
      <c r="C254" t="s">
        <v>78</v>
      </c>
      <c r="D254" s="2">
        <v>45744</v>
      </c>
      <c r="E254" t="s">
        <v>85</v>
      </c>
      <c r="F254" t="s">
        <v>98</v>
      </c>
      <c r="G254" t="s">
        <v>103</v>
      </c>
      <c r="H254">
        <v>4774</v>
      </c>
      <c r="I254" t="s">
        <v>112</v>
      </c>
    </row>
    <row r="255" spans="1:9" x14ac:dyDescent="0.3">
      <c r="A255">
        <v>2254</v>
      </c>
      <c r="B255" t="s">
        <v>16</v>
      </c>
      <c r="C255" t="s">
        <v>62</v>
      </c>
      <c r="D255" s="2">
        <v>45744</v>
      </c>
      <c r="E255" t="s">
        <v>85</v>
      </c>
      <c r="F255" t="s">
        <v>97</v>
      </c>
      <c r="G255" t="s">
        <v>102</v>
      </c>
      <c r="H255">
        <v>2607</v>
      </c>
      <c r="I255" t="s">
        <v>111</v>
      </c>
    </row>
    <row r="256" spans="1:9" x14ac:dyDescent="0.3">
      <c r="A256">
        <v>2255</v>
      </c>
      <c r="B256" t="s">
        <v>20</v>
      </c>
      <c r="C256" t="s">
        <v>38</v>
      </c>
      <c r="D256" s="2">
        <v>45744</v>
      </c>
      <c r="E256" t="s">
        <v>82</v>
      </c>
      <c r="F256" t="s">
        <v>93</v>
      </c>
      <c r="G256" t="s">
        <v>107</v>
      </c>
      <c r="H256">
        <v>595</v>
      </c>
      <c r="I256" t="s">
        <v>109</v>
      </c>
    </row>
    <row r="257" spans="1:9" x14ac:dyDescent="0.3">
      <c r="A257">
        <v>2256</v>
      </c>
      <c r="B257" t="s">
        <v>14</v>
      </c>
      <c r="C257" t="s">
        <v>39</v>
      </c>
      <c r="D257" s="2">
        <v>45744</v>
      </c>
      <c r="E257" t="s">
        <v>87</v>
      </c>
      <c r="F257" t="s">
        <v>97</v>
      </c>
      <c r="G257" t="s">
        <v>99</v>
      </c>
      <c r="H257">
        <v>4769</v>
      </c>
      <c r="I257" t="s">
        <v>110</v>
      </c>
    </row>
    <row r="258" spans="1:9" x14ac:dyDescent="0.3">
      <c r="A258">
        <v>2257</v>
      </c>
      <c r="B258" t="s">
        <v>20</v>
      </c>
      <c r="C258" t="s">
        <v>65</v>
      </c>
      <c r="D258" s="2">
        <v>45744</v>
      </c>
      <c r="E258" t="s">
        <v>87</v>
      </c>
      <c r="F258" t="s">
        <v>95</v>
      </c>
      <c r="G258" t="s">
        <v>105</v>
      </c>
      <c r="H258">
        <v>3885</v>
      </c>
      <c r="I258" t="s">
        <v>111</v>
      </c>
    </row>
    <row r="259" spans="1:9" x14ac:dyDescent="0.3">
      <c r="A259">
        <v>2258</v>
      </c>
      <c r="B259" t="s">
        <v>13</v>
      </c>
      <c r="C259" t="s">
        <v>74</v>
      </c>
      <c r="D259" s="2">
        <v>45744</v>
      </c>
      <c r="E259" t="s">
        <v>89</v>
      </c>
      <c r="F259" t="s">
        <v>94</v>
      </c>
      <c r="G259" t="s">
        <v>100</v>
      </c>
      <c r="H259">
        <v>643</v>
      </c>
      <c r="I259" t="s">
        <v>112</v>
      </c>
    </row>
    <row r="260" spans="1:9" x14ac:dyDescent="0.3">
      <c r="A260">
        <v>2259</v>
      </c>
      <c r="B260" t="s">
        <v>20</v>
      </c>
      <c r="C260" t="s">
        <v>46</v>
      </c>
      <c r="D260" s="2">
        <v>45744</v>
      </c>
      <c r="E260" t="s">
        <v>85</v>
      </c>
      <c r="F260" t="s">
        <v>98</v>
      </c>
      <c r="G260" t="s">
        <v>104</v>
      </c>
      <c r="H260">
        <v>4889</v>
      </c>
      <c r="I260" t="s">
        <v>110</v>
      </c>
    </row>
    <row r="261" spans="1:9" x14ac:dyDescent="0.3">
      <c r="A261">
        <v>2260</v>
      </c>
      <c r="B261" t="s">
        <v>12</v>
      </c>
      <c r="C261" t="s">
        <v>40</v>
      </c>
      <c r="D261" s="2">
        <v>45744</v>
      </c>
      <c r="E261" t="s">
        <v>83</v>
      </c>
      <c r="F261" t="s">
        <v>98</v>
      </c>
      <c r="G261" t="s">
        <v>100</v>
      </c>
      <c r="H261">
        <v>3854</v>
      </c>
      <c r="I261" t="s">
        <v>109</v>
      </c>
    </row>
    <row r="262" spans="1:9" x14ac:dyDescent="0.3">
      <c r="A262">
        <v>2261</v>
      </c>
      <c r="B262" t="s">
        <v>20</v>
      </c>
      <c r="C262" t="s">
        <v>59</v>
      </c>
      <c r="D262" s="2">
        <v>45744</v>
      </c>
      <c r="E262" t="s">
        <v>88</v>
      </c>
      <c r="F262" t="s">
        <v>92</v>
      </c>
      <c r="G262" t="s">
        <v>106</v>
      </c>
      <c r="H262">
        <v>1509</v>
      </c>
      <c r="I262" t="s">
        <v>110</v>
      </c>
    </row>
    <row r="263" spans="1:9" x14ac:dyDescent="0.3">
      <c r="A263">
        <v>2262</v>
      </c>
      <c r="B263" t="s">
        <v>18</v>
      </c>
      <c r="C263" t="s">
        <v>75</v>
      </c>
      <c r="D263" s="2">
        <v>45744</v>
      </c>
      <c r="E263" t="s">
        <v>89</v>
      </c>
      <c r="F263" t="s">
        <v>96</v>
      </c>
      <c r="G263" t="s">
        <v>100</v>
      </c>
      <c r="H263">
        <v>3543</v>
      </c>
      <c r="I263" t="s">
        <v>111</v>
      </c>
    </row>
    <row r="264" spans="1:9" x14ac:dyDescent="0.3">
      <c r="A264">
        <v>2263</v>
      </c>
      <c r="B264" t="s">
        <v>18</v>
      </c>
      <c r="C264" t="s">
        <v>57</v>
      </c>
      <c r="D264" s="2">
        <v>45744</v>
      </c>
      <c r="E264" t="s">
        <v>84</v>
      </c>
      <c r="F264" t="s">
        <v>95</v>
      </c>
      <c r="G264" t="s">
        <v>106</v>
      </c>
      <c r="H264">
        <v>2651</v>
      </c>
      <c r="I264" t="s">
        <v>109</v>
      </c>
    </row>
    <row r="265" spans="1:9" x14ac:dyDescent="0.3">
      <c r="A265">
        <v>2264</v>
      </c>
      <c r="B265" t="s">
        <v>19</v>
      </c>
      <c r="C265" t="s">
        <v>35</v>
      </c>
      <c r="D265" s="2">
        <v>45744</v>
      </c>
      <c r="E265" t="s">
        <v>82</v>
      </c>
      <c r="F265" t="s">
        <v>95</v>
      </c>
      <c r="G265" t="s">
        <v>108</v>
      </c>
      <c r="H265">
        <v>2494</v>
      </c>
      <c r="I265" t="s">
        <v>112</v>
      </c>
    </row>
    <row r="266" spans="1:9" x14ac:dyDescent="0.3">
      <c r="A266">
        <v>2265</v>
      </c>
      <c r="B266" t="s">
        <v>17</v>
      </c>
      <c r="C266" t="s">
        <v>49</v>
      </c>
      <c r="D266" s="2">
        <v>45744</v>
      </c>
      <c r="E266" t="s">
        <v>85</v>
      </c>
      <c r="F266" t="s">
        <v>91</v>
      </c>
      <c r="G266" t="s">
        <v>104</v>
      </c>
      <c r="H266">
        <v>2722</v>
      </c>
      <c r="I266" t="s">
        <v>109</v>
      </c>
    </row>
    <row r="267" spans="1:9" x14ac:dyDescent="0.3">
      <c r="A267">
        <v>2266</v>
      </c>
      <c r="B267" t="s">
        <v>9</v>
      </c>
      <c r="C267" t="s">
        <v>37</v>
      </c>
      <c r="D267" s="2">
        <v>45744</v>
      </c>
      <c r="E267" t="s">
        <v>89</v>
      </c>
      <c r="F267" t="s">
        <v>97</v>
      </c>
      <c r="G267" t="s">
        <v>100</v>
      </c>
      <c r="H267">
        <v>4250</v>
      </c>
      <c r="I267" t="s">
        <v>109</v>
      </c>
    </row>
    <row r="268" spans="1:9" x14ac:dyDescent="0.3">
      <c r="A268">
        <v>2267</v>
      </c>
      <c r="B268" t="s">
        <v>14</v>
      </c>
      <c r="C268" t="s">
        <v>60</v>
      </c>
      <c r="D268" s="2">
        <v>45744</v>
      </c>
      <c r="E268" t="s">
        <v>86</v>
      </c>
      <c r="F268" t="s">
        <v>96</v>
      </c>
      <c r="G268" t="s">
        <v>108</v>
      </c>
      <c r="H268">
        <v>66</v>
      </c>
    </row>
    <row r="269" spans="1:9" x14ac:dyDescent="0.3">
      <c r="A269">
        <v>2268</v>
      </c>
      <c r="B269" t="s">
        <v>20</v>
      </c>
      <c r="C269" t="s">
        <v>22</v>
      </c>
      <c r="D269" s="2">
        <v>45744</v>
      </c>
      <c r="E269" t="s">
        <v>86</v>
      </c>
      <c r="F269" t="s">
        <v>94</v>
      </c>
      <c r="G269" t="s">
        <v>101</v>
      </c>
      <c r="H269">
        <v>3241</v>
      </c>
      <c r="I269" t="s">
        <v>109</v>
      </c>
    </row>
    <row r="270" spans="1:9" x14ac:dyDescent="0.3">
      <c r="A270">
        <v>2269</v>
      </c>
      <c r="B270" t="s">
        <v>20</v>
      </c>
      <c r="C270" t="s">
        <v>39</v>
      </c>
      <c r="D270" s="2">
        <v>45744</v>
      </c>
      <c r="E270" t="s">
        <v>87</v>
      </c>
      <c r="F270" t="s">
        <v>94</v>
      </c>
      <c r="G270" t="s">
        <v>99</v>
      </c>
      <c r="H270">
        <v>442</v>
      </c>
      <c r="I270" t="s">
        <v>109</v>
      </c>
    </row>
    <row r="271" spans="1:9" x14ac:dyDescent="0.3">
      <c r="A271">
        <v>2270</v>
      </c>
      <c r="B271" t="s">
        <v>16</v>
      </c>
      <c r="C271" t="s">
        <v>60</v>
      </c>
      <c r="D271" s="2">
        <v>45744</v>
      </c>
      <c r="E271" t="s">
        <v>82</v>
      </c>
      <c r="F271" t="s">
        <v>95</v>
      </c>
      <c r="G271" t="s">
        <v>108</v>
      </c>
      <c r="H271">
        <v>474</v>
      </c>
      <c r="I271" t="s">
        <v>110</v>
      </c>
    </row>
    <row r="272" spans="1:9" x14ac:dyDescent="0.3">
      <c r="A272">
        <v>2271</v>
      </c>
      <c r="C272" t="s">
        <v>78</v>
      </c>
      <c r="D272" s="2">
        <v>45744</v>
      </c>
      <c r="E272" t="s">
        <v>88</v>
      </c>
      <c r="F272" t="s">
        <v>94</v>
      </c>
      <c r="G272" t="s">
        <v>99</v>
      </c>
      <c r="H272">
        <v>621</v>
      </c>
      <c r="I272" t="s">
        <v>112</v>
      </c>
    </row>
    <row r="273" spans="1:9" x14ac:dyDescent="0.3">
      <c r="A273">
        <v>2272</v>
      </c>
      <c r="B273" t="s">
        <v>18</v>
      </c>
      <c r="C273" t="s">
        <v>60</v>
      </c>
      <c r="D273" s="2">
        <v>45744</v>
      </c>
      <c r="E273" t="s">
        <v>83</v>
      </c>
      <c r="F273" t="s">
        <v>92</v>
      </c>
      <c r="G273" t="s">
        <v>100</v>
      </c>
      <c r="H273">
        <v>3681</v>
      </c>
      <c r="I273" t="s">
        <v>110</v>
      </c>
    </row>
    <row r="274" spans="1:9" x14ac:dyDescent="0.3">
      <c r="A274">
        <v>2273</v>
      </c>
      <c r="B274" t="s">
        <v>14</v>
      </c>
      <c r="C274" t="s">
        <v>24</v>
      </c>
      <c r="D274" s="2">
        <v>45744</v>
      </c>
      <c r="E274" t="s">
        <v>88</v>
      </c>
      <c r="F274" t="s">
        <v>98</v>
      </c>
      <c r="G274" t="s">
        <v>107</v>
      </c>
      <c r="H274">
        <v>1170</v>
      </c>
      <c r="I274" t="s">
        <v>110</v>
      </c>
    </row>
    <row r="275" spans="1:9" x14ac:dyDescent="0.3">
      <c r="A275">
        <v>2274</v>
      </c>
      <c r="B275" t="s">
        <v>19</v>
      </c>
      <c r="C275" t="s">
        <v>75</v>
      </c>
      <c r="D275" s="2">
        <v>45744</v>
      </c>
      <c r="E275" t="s">
        <v>88</v>
      </c>
      <c r="F275" t="s">
        <v>90</v>
      </c>
      <c r="G275" t="s">
        <v>108</v>
      </c>
      <c r="H275">
        <v>291</v>
      </c>
      <c r="I275" t="s">
        <v>111</v>
      </c>
    </row>
    <row r="276" spans="1:9" x14ac:dyDescent="0.3">
      <c r="A276">
        <v>2275</v>
      </c>
      <c r="B276" t="s">
        <v>15</v>
      </c>
      <c r="C276" t="s">
        <v>43</v>
      </c>
      <c r="D276" s="2">
        <v>45744</v>
      </c>
      <c r="E276" t="s">
        <v>88</v>
      </c>
      <c r="F276" t="s">
        <v>91</v>
      </c>
      <c r="G276" t="s">
        <v>104</v>
      </c>
      <c r="H276">
        <v>3947</v>
      </c>
      <c r="I276" t="s">
        <v>110</v>
      </c>
    </row>
    <row r="277" spans="1:9" x14ac:dyDescent="0.3">
      <c r="A277">
        <v>2276</v>
      </c>
      <c r="B277" t="s">
        <v>17</v>
      </c>
      <c r="C277" t="s">
        <v>66</v>
      </c>
      <c r="D277" s="2">
        <v>45744</v>
      </c>
      <c r="E277" t="s">
        <v>82</v>
      </c>
      <c r="F277" t="s">
        <v>97</v>
      </c>
      <c r="G277" t="s">
        <v>100</v>
      </c>
      <c r="H277">
        <v>4145</v>
      </c>
    </row>
    <row r="278" spans="1:9" x14ac:dyDescent="0.3">
      <c r="A278">
        <v>2277</v>
      </c>
      <c r="B278" t="s">
        <v>9</v>
      </c>
      <c r="C278" t="s">
        <v>34</v>
      </c>
      <c r="D278" s="2">
        <v>45744</v>
      </c>
      <c r="E278" t="s">
        <v>88</v>
      </c>
      <c r="F278" t="s">
        <v>97</v>
      </c>
      <c r="G278" t="s">
        <v>105</v>
      </c>
      <c r="H278">
        <v>2329</v>
      </c>
    </row>
    <row r="279" spans="1:9" x14ac:dyDescent="0.3">
      <c r="A279">
        <v>2278</v>
      </c>
      <c r="B279" t="s">
        <v>10</v>
      </c>
      <c r="C279" t="s">
        <v>55</v>
      </c>
      <c r="D279" s="2">
        <v>45744</v>
      </c>
      <c r="E279" t="s">
        <v>84</v>
      </c>
      <c r="F279" t="s">
        <v>93</v>
      </c>
      <c r="G279" t="s">
        <v>103</v>
      </c>
      <c r="H279">
        <v>838</v>
      </c>
      <c r="I279" t="s">
        <v>111</v>
      </c>
    </row>
    <row r="280" spans="1:9" x14ac:dyDescent="0.3">
      <c r="A280">
        <v>2279</v>
      </c>
      <c r="B280" t="s">
        <v>9</v>
      </c>
      <c r="C280" t="s">
        <v>41</v>
      </c>
      <c r="D280" s="2">
        <v>45744</v>
      </c>
      <c r="E280" t="s">
        <v>82</v>
      </c>
      <c r="F280" t="s">
        <v>90</v>
      </c>
      <c r="G280" t="s">
        <v>108</v>
      </c>
      <c r="H280">
        <v>764</v>
      </c>
      <c r="I280" t="s">
        <v>112</v>
      </c>
    </row>
    <row r="281" spans="1:9" x14ac:dyDescent="0.3">
      <c r="A281">
        <v>2280</v>
      </c>
      <c r="B281" t="s">
        <v>12</v>
      </c>
      <c r="C281" t="s">
        <v>57</v>
      </c>
      <c r="D281" s="2">
        <v>45744</v>
      </c>
      <c r="E281" t="s">
        <v>84</v>
      </c>
      <c r="F281" t="s">
        <v>95</v>
      </c>
      <c r="G281" t="s">
        <v>104</v>
      </c>
      <c r="H281">
        <v>4904</v>
      </c>
      <c r="I281" t="s">
        <v>112</v>
      </c>
    </row>
    <row r="282" spans="1:9" x14ac:dyDescent="0.3">
      <c r="A282">
        <v>2281</v>
      </c>
      <c r="B282" t="s">
        <v>13</v>
      </c>
      <c r="C282" t="s">
        <v>69</v>
      </c>
      <c r="D282" s="2">
        <v>45744</v>
      </c>
      <c r="E282" t="s">
        <v>82</v>
      </c>
      <c r="F282" t="s">
        <v>92</v>
      </c>
      <c r="G282" t="s">
        <v>101</v>
      </c>
      <c r="H282">
        <v>2899</v>
      </c>
      <c r="I282" t="s">
        <v>110</v>
      </c>
    </row>
    <row r="283" spans="1:9" x14ac:dyDescent="0.3">
      <c r="A283">
        <v>2282</v>
      </c>
      <c r="B283" t="s">
        <v>12</v>
      </c>
      <c r="C283" t="s">
        <v>79</v>
      </c>
      <c r="D283" s="2">
        <v>45744</v>
      </c>
      <c r="E283" t="s">
        <v>87</v>
      </c>
      <c r="F283" t="s">
        <v>98</v>
      </c>
      <c r="G283" t="s">
        <v>105</v>
      </c>
      <c r="H283">
        <v>825</v>
      </c>
      <c r="I283" t="s">
        <v>110</v>
      </c>
    </row>
    <row r="284" spans="1:9" x14ac:dyDescent="0.3">
      <c r="A284">
        <v>2283</v>
      </c>
      <c r="B284" t="s">
        <v>20</v>
      </c>
      <c r="C284" t="s">
        <v>39</v>
      </c>
      <c r="D284" s="2">
        <v>45744</v>
      </c>
      <c r="E284" t="s">
        <v>89</v>
      </c>
      <c r="F284" t="s">
        <v>98</v>
      </c>
      <c r="G284" t="s">
        <v>101</v>
      </c>
      <c r="H284">
        <v>4076</v>
      </c>
      <c r="I284" t="s">
        <v>110</v>
      </c>
    </row>
    <row r="285" spans="1:9" x14ac:dyDescent="0.3">
      <c r="A285">
        <v>2284</v>
      </c>
      <c r="B285" t="s">
        <v>17</v>
      </c>
      <c r="C285" t="s">
        <v>77</v>
      </c>
      <c r="D285" s="2">
        <v>45744</v>
      </c>
      <c r="E285" t="s">
        <v>86</v>
      </c>
      <c r="F285" t="s">
        <v>92</v>
      </c>
      <c r="G285" t="s">
        <v>100</v>
      </c>
      <c r="H285">
        <v>2297</v>
      </c>
      <c r="I285" t="s">
        <v>112</v>
      </c>
    </row>
    <row r="286" spans="1:9" x14ac:dyDescent="0.3">
      <c r="A286">
        <v>2285</v>
      </c>
      <c r="B286" t="s">
        <v>13</v>
      </c>
      <c r="C286" t="s">
        <v>68</v>
      </c>
      <c r="D286" s="2">
        <v>45744</v>
      </c>
      <c r="E286" t="s">
        <v>88</v>
      </c>
      <c r="F286" t="s">
        <v>96</v>
      </c>
      <c r="G286" t="s">
        <v>103</v>
      </c>
      <c r="H286">
        <v>128</v>
      </c>
      <c r="I286" t="s">
        <v>109</v>
      </c>
    </row>
    <row r="287" spans="1:9" x14ac:dyDescent="0.3">
      <c r="A287">
        <v>2286</v>
      </c>
      <c r="B287" t="s">
        <v>14</v>
      </c>
      <c r="C287" t="s">
        <v>52</v>
      </c>
      <c r="D287" s="2">
        <v>45744</v>
      </c>
      <c r="E287" t="s">
        <v>87</v>
      </c>
      <c r="F287" t="s">
        <v>93</v>
      </c>
      <c r="G287" t="s">
        <v>108</v>
      </c>
      <c r="H287">
        <v>3976</v>
      </c>
    </row>
    <row r="288" spans="1:9" x14ac:dyDescent="0.3">
      <c r="A288">
        <v>2287</v>
      </c>
      <c r="B288" t="s">
        <v>10</v>
      </c>
      <c r="C288" t="s">
        <v>25</v>
      </c>
      <c r="D288" s="2">
        <v>45744</v>
      </c>
      <c r="E288" t="s">
        <v>89</v>
      </c>
      <c r="F288" t="s">
        <v>97</v>
      </c>
      <c r="G288" t="s">
        <v>108</v>
      </c>
      <c r="H288">
        <v>905</v>
      </c>
      <c r="I288" t="s">
        <v>109</v>
      </c>
    </row>
    <row r="289" spans="1:9" x14ac:dyDescent="0.3">
      <c r="A289">
        <v>2288</v>
      </c>
      <c r="B289" t="s">
        <v>18</v>
      </c>
      <c r="C289" t="s">
        <v>67</v>
      </c>
      <c r="D289" s="2">
        <v>45744</v>
      </c>
      <c r="E289" t="s">
        <v>86</v>
      </c>
      <c r="F289" t="s">
        <v>90</v>
      </c>
      <c r="G289" t="s">
        <v>107</v>
      </c>
      <c r="H289">
        <v>2198</v>
      </c>
      <c r="I289" t="s">
        <v>109</v>
      </c>
    </row>
    <row r="290" spans="1:9" x14ac:dyDescent="0.3">
      <c r="A290">
        <v>2289</v>
      </c>
      <c r="B290" t="s">
        <v>17</v>
      </c>
      <c r="C290" t="s">
        <v>68</v>
      </c>
      <c r="D290" s="2">
        <v>45744</v>
      </c>
      <c r="E290" t="s">
        <v>85</v>
      </c>
      <c r="F290" t="s">
        <v>94</v>
      </c>
      <c r="G290" t="s">
        <v>107</v>
      </c>
      <c r="H290">
        <v>1081</v>
      </c>
      <c r="I290" t="s">
        <v>112</v>
      </c>
    </row>
    <row r="291" spans="1:9" x14ac:dyDescent="0.3">
      <c r="A291">
        <v>2290</v>
      </c>
      <c r="B291" t="s">
        <v>17</v>
      </c>
      <c r="C291" t="s">
        <v>78</v>
      </c>
      <c r="D291" s="2">
        <v>45744</v>
      </c>
      <c r="E291" t="s">
        <v>83</v>
      </c>
      <c r="F291" t="s">
        <v>93</v>
      </c>
      <c r="G291" t="s">
        <v>100</v>
      </c>
      <c r="H291">
        <v>4990</v>
      </c>
      <c r="I291" t="s">
        <v>109</v>
      </c>
    </row>
    <row r="292" spans="1:9" x14ac:dyDescent="0.3">
      <c r="A292">
        <v>2291</v>
      </c>
      <c r="B292" t="s">
        <v>12</v>
      </c>
      <c r="C292" t="s">
        <v>44</v>
      </c>
      <c r="D292" s="2">
        <v>45744</v>
      </c>
      <c r="E292" t="s">
        <v>84</v>
      </c>
      <c r="F292" t="s">
        <v>90</v>
      </c>
      <c r="G292" t="s">
        <v>100</v>
      </c>
      <c r="H292">
        <v>3321</v>
      </c>
      <c r="I292" t="s">
        <v>111</v>
      </c>
    </row>
    <row r="293" spans="1:9" x14ac:dyDescent="0.3">
      <c r="A293">
        <v>2292</v>
      </c>
      <c r="B293" t="s">
        <v>20</v>
      </c>
      <c r="C293" t="s">
        <v>61</v>
      </c>
      <c r="D293" s="2">
        <v>45744</v>
      </c>
      <c r="E293" t="s">
        <v>85</v>
      </c>
      <c r="F293" t="s">
        <v>91</v>
      </c>
      <c r="G293" t="s">
        <v>103</v>
      </c>
      <c r="H293">
        <v>3626</v>
      </c>
      <c r="I293" t="s">
        <v>110</v>
      </c>
    </row>
    <row r="294" spans="1:9" x14ac:dyDescent="0.3">
      <c r="A294">
        <v>2293</v>
      </c>
      <c r="B294" t="s">
        <v>21</v>
      </c>
      <c r="C294" t="s">
        <v>45</v>
      </c>
      <c r="D294" s="2">
        <v>45744</v>
      </c>
      <c r="E294" t="s">
        <v>82</v>
      </c>
      <c r="F294" t="s">
        <v>91</v>
      </c>
      <c r="G294" t="s">
        <v>107</v>
      </c>
      <c r="H294">
        <v>4232</v>
      </c>
      <c r="I294" t="s">
        <v>111</v>
      </c>
    </row>
    <row r="295" spans="1:9" x14ac:dyDescent="0.3">
      <c r="A295">
        <v>2294</v>
      </c>
      <c r="B295" t="s">
        <v>19</v>
      </c>
      <c r="C295" t="s">
        <v>35</v>
      </c>
      <c r="D295" s="2">
        <v>45744</v>
      </c>
      <c r="E295" t="s">
        <v>86</v>
      </c>
      <c r="F295" t="s">
        <v>93</v>
      </c>
      <c r="G295" t="s">
        <v>104</v>
      </c>
      <c r="H295">
        <v>3506</v>
      </c>
    </row>
    <row r="296" spans="1:9" x14ac:dyDescent="0.3">
      <c r="A296">
        <v>2295</v>
      </c>
      <c r="B296" t="s">
        <v>12</v>
      </c>
      <c r="C296" t="s">
        <v>36</v>
      </c>
      <c r="D296" s="2">
        <v>45744</v>
      </c>
      <c r="E296" t="s">
        <v>85</v>
      </c>
      <c r="F296" t="s">
        <v>95</v>
      </c>
      <c r="G296" t="s">
        <v>104</v>
      </c>
      <c r="H296">
        <v>3556</v>
      </c>
      <c r="I296" t="s">
        <v>110</v>
      </c>
    </row>
    <row r="297" spans="1:9" x14ac:dyDescent="0.3">
      <c r="A297">
        <v>2296</v>
      </c>
      <c r="B297" t="s">
        <v>17</v>
      </c>
      <c r="C297" t="s">
        <v>35</v>
      </c>
      <c r="D297" s="2">
        <v>45744</v>
      </c>
      <c r="E297" t="s">
        <v>83</v>
      </c>
      <c r="F297" t="s">
        <v>90</v>
      </c>
      <c r="G297" t="s">
        <v>103</v>
      </c>
      <c r="H297">
        <v>457</v>
      </c>
      <c r="I297" t="s">
        <v>109</v>
      </c>
    </row>
    <row r="298" spans="1:9" x14ac:dyDescent="0.3">
      <c r="A298">
        <v>2297</v>
      </c>
      <c r="B298" t="s">
        <v>11</v>
      </c>
      <c r="C298" t="s">
        <v>32</v>
      </c>
      <c r="D298" s="2">
        <v>45744</v>
      </c>
      <c r="E298" t="s">
        <v>87</v>
      </c>
      <c r="F298" t="s">
        <v>90</v>
      </c>
      <c r="G298" t="s">
        <v>104</v>
      </c>
      <c r="H298">
        <v>2761</v>
      </c>
    </row>
    <row r="299" spans="1:9" x14ac:dyDescent="0.3">
      <c r="A299">
        <v>2298</v>
      </c>
      <c r="B299" t="s">
        <v>16</v>
      </c>
      <c r="C299" t="s">
        <v>68</v>
      </c>
      <c r="D299" s="2">
        <v>45744</v>
      </c>
      <c r="E299" t="s">
        <v>86</v>
      </c>
      <c r="F299" t="s">
        <v>92</v>
      </c>
      <c r="G299" t="s">
        <v>106</v>
      </c>
      <c r="H299">
        <v>3138</v>
      </c>
      <c r="I299" t="s">
        <v>110</v>
      </c>
    </row>
    <row r="300" spans="1:9" x14ac:dyDescent="0.3">
      <c r="A300">
        <v>2299</v>
      </c>
      <c r="B300" t="s">
        <v>10</v>
      </c>
      <c r="C300" t="s">
        <v>51</v>
      </c>
      <c r="D300" s="2">
        <v>45744</v>
      </c>
      <c r="E300" t="s">
        <v>85</v>
      </c>
      <c r="F300" t="s">
        <v>95</v>
      </c>
      <c r="G300" t="s">
        <v>99</v>
      </c>
      <c r="H300">
        <v>1718</v>
      </c>
      <c r="I300" t="s">
        <v>109</v>
      </c>
    </row>
    <row r="301" spans="1:9" x14ac:dyDescent="0.3">
      <c r="A301">
        <v>2300</v>
      </c>
      <c r="B301" t="s">
        <v>19</v>
      </c>
      <c r="C301" t="s">
        <v>36</v>
      </c>
      <c r="D301" s="2">
        <v>45744</v>
      </c>
      <c r="E301" t="s">
        <v>84</v>
      </c>
      <c r="F301" t="s">
        <v>97</v>
      </c>
      <c r="G301" t="s">
        <v>103</v>
      </c>
      <c r="H301">
        <v>197</v>
      </c>
      <c r="I301" t="s">
        <v>111</v>
      </c>
    </row>
    <row r="302" spans="1:9" x14ac:dyDescent="0.3">
      <c r="A302">
        <v>2301</v>
      </c>
      <c r="B302" t="s">
        <v>12</v>
      </c>
      <c r="C302" t="s">
        <v>63</v>
      </c>
      <c r="D302" s="2">
        <v>45744</v>
      </c>
      <c r="E302" t="s">
        <v>84</v>
      </c>
      <c r="F302" t="s">
        <v>97</v>
      </c>
      <c r="G302" t="s">
        <v>103</v>
      </c>
      <c r="H302">
        <v>-4377</v>
      </c>
      <c r="I302" t="s">
        <v>110</v>
      </c>
    </row>
    <row r="303" spans="1:9" x14ac:dyDescent="0.3">
      <c r="A303">
        <v>2302</v>
      </c>
      <c r="B303" t="s">
        <v>10</v>
      </c>
      <c r="C303" t="s">
        <v>48</v>
      </c>
      <c r="D303" s="2">
        <v>45744</v>
      </c>
      <c r="E303" t="s">
        <v>89</v>
      </c>
      <c r="F303" t="s">
        <v>94</v>
      </c>
      <c r="G303" t="s">
        <v>102</v>
      </c>
      <c r="H303">
        <v>3947</v>
      </c>
      <c r="I303" t="s">
        <v>109</v>
      </c>
    </row>
    <row r="304" spans="1:9" x14ac:dyDescent="0.3">
      <c r="A304">
        <v>2303</v>
      </c>
      <c r="B304" t="s">
        <v>16</v>
      </c>
      <c r="C304" t="s">
        <v>45</v>
      </c>
      <c r="D304" s="2">
        <v>45744</v>
      </c>
      <c r="E304" t="s">
        <v>85</v>
      </c>
      <c r="F304" t="s">
        <v>98</v>
      </c>
      <c r="G304" t="s">
        <v>105</v>
      </c>
      <c r="H304">
        <v>2000</v>
      </c>
      <c r="I304" t="s">
        <v>111</v>
      </c>
    </row>
    <row r="305" spans="1:9" x14ac:dyDescent="0.3">
      <c r="A305">
        <v>2304</v>
      </c>
      <c r="B305" t="s">
        <v>15</v>
      </c>
      <c r="C305" t="s">
        <v>49</v>
      </c>
      <c r="D305" s="2">
        <v>45744</v>
      </c>
      <c r="E305" t="s">
        <v>88</v>
      </c>
      <c r="F305" t="s">
        <v>91</v>
      </c>
      <c r="G305" t="s">
        <v>105</v>
      </c>
      <c r="H305">
        <v>415</v>
      </c>
    </row>
    <row r="306" spans="1:9" x14ac:dyDescent="0.3">
      <c r="A306">
        <v>2305</v>
      </c>
      <c r="B306" t="s">
        <v>16</v>
      </c>
      <c r="C306" t="s">
        <v>48</v>
      </c>
      <c r="D306" s="2">
        <v>45744</v>
      </c>
      <c r="E306" t="s">
        <v>85</v>
      </c>
      <c r="F306" t="s">
        <v>97</v>
      </c>
      <c r="G306" t="s">
        <v>106</v>
      </c>
      <c r="H306">
        <v>1724</v>
      </c>
      <c r="I306" t="s">
        <v>110</v>
      </c>
    </row>
    <row r="307" spans="1:9" x14ac:dyDescent="0.3">
      <c r="A307">
        <v>2306</v>
      </c>
      <c r="B307" t="s">
        <v>16</v>
      </c>
      <c r="C307" t="s">
        <v>44</v>
      </c>
      <c r="D307" s="2">
        <v>45744</v>
      </c>
      <c r="E307" t="s">
        <v>87</v>
      </c>
      <c r="F307" t="s">
        <v>95</v>
      </c>
      <c r="G307" t="s">
        <v>107</v>
      </c>
      <c r="H307">
        <v>4581</v>
      </c>
      <c r="I307" t="s">
        <v>110</v>
      </c>
    </row>
    <row r="308" spans="1:9" x14ac:dyDescent="0.3">
      <c r="A308">
        <v>2307</v>
      </c>
      <c r="B308" t="s">
        <v>10</v>
      </c>
      <c r="C308" t="s">
        <v>74</v>
      </c>
      <c r="D308" s="2">
        <v>45744</v>
      </c>
      <c r="E308" t="s">
        <v>86</v>
      </c>
      <c r="F308" t="s">
        <v>90</v>
      </c>
      <c r="G308" t="s">
        <v>100</v>
      </c>
      <c r="H308">
        <v>4544</v>
      </c>
      <c r="I308" t="s">
        <v>112</v>
      </c>
    </row>
    <row r="309" spans="1:9" x14ac:dyDescent="0.3">
      <c r="A309">
        <v>2308</v>
      </c>
      <c r="B309" t="s">
        <v>9</v>
      </c>
      <c r="C309" t="s">
        <v>36</v>
      </c>
      <c r="D309" s="2">
        <v>45744</v>
      </c>
      <c r="E309" t="s">
        <v>86</v>
      </c>
      <c r="F309" t="s">
        <v>97</v>
      </c>
      <c r="G309" t="s">
        <v>100</v>
      </c>
      <c r="H309">
        <v>2596</v>
      </c>
      <c r="I309" t="s">
        <v>112</v>
      </c>
    </row>
    <row r="310" spans="1:9" x14ac:dyDescent="0.3">
      <c r="A310">
        <v>2309</v>
      </c>
      <c r="B310" t="s">
        <v>10</v>
      </c>
      <c r="C310" t="s">
        <v>64</v>
      </c>
      <c r="D310" s="2">
        <v>45744</v>
      </c>
      <c r="E310" t="s">
        <v>87</v>
      </c>
      <c r="F310" t="s">
        <v>90</v>
      </c>
      <c r="G310" t="s">
        <v>101</v>
      </c>
      <c r="H310">
        <v>612</v>
      </c>
      <c r="I310" t="s">
        <v>110</v>
      </c>
    </row>
    <row r="311" spans="1:9" x14ac:dyDescent="0.3">
      <c r="A311">
        <v>2310</v>
      </c>
      <c r="B311" t="s">
        <v>21</v>
      </c>
      <c r="C311" t="s">
        <v>65</v>
      </c>
      <c r="D311" s="2">
        <v>45744</v>
      </c>
      <c r="E311" t="s">
        <v>85</v>
      </c>
      <c r="F311" t="s">
        <v>97</v>
      </c>
      <c r="G311" t="s">
        <v>106</v>
      </c>
      <c r="H311">
        <v>3612</v>
      </c>
      <c r="I311" t="s">
        <v>110</v>
      </c>
    </row>
    <row r="312" spans="1:9" x14ac:dyDescent="0.3">
      <c r="A312">
        <v>2311</v>
      </c>
      <c r="B312" t="s">
        <v>20</v>
      </c>
      <c r="C312" t="s">
        <v>49</v>
      </c>
      <c r="D312" s="2">
        <v>45744</v>
      </c>
      <c r="E312" t="s">
        <v>87</v>
      </c>
      <c r="F312" t="s">
        <v>91</v>
      </c>
      <c r="G312" t="s">
        <v>103</v>
      </c>
      <c r="H312">
        <v>2539</v>
      </c>
      <c r="I312" t="s">
        <v>112</v>
      </c>
    </row>
    <row r="313" spans="1:9" x14ac:dyDescent="0.3">
      <c r="A313">
        <v>2312</v>
      </c>
      <c r="B313" t="s">
        <v>13</v>
      </c>
      <c r="C313" t="s">
        <v>52</v>
      </c>
      <c r="D313" s="2">
        <v>45744</v>
      </c>
      <c r="E313" t="s">
        <v>83</v>
      </c>
      <c r="F313" t="s">
        <v>97</v>
      </c>
      <c r="G313" t="s">
        <v>106</v>
      </c>
      <c r="H313">
        <v>822</v>
      </c>
      <c r="I313" t="s">
        <v>109</v>
      </c>
    </row>
    <row r="314" spans="1:9" x14ac:dyDescent="0.3">
      <c r="A314">
        <v>2313</v>
      </c>
      <c r="B314" t="s">
        <v>9</v>
      </c>
      <c r="C314" t="s">
        <v>35</v>
      </c>
      <c r="D314" s="2">
        <v>45744</v>
      </c>
      <c r="E314" t="s">
        <v>82</v>
      </c>
      <c r="F314" t="s">
        <v>95</v>
      </c>
      <c r="G314" t="s">
        <v>106</v>
      </c>
      <c r="H314">
        <v>2087</v>
      </c>
      <c r="I314" t="s">
        <v>109</v>
      </c>
    </row>
    <row r="315" spans="1:9" x14ac:dyDescent="0.3">
      <c r="A315">
        <v>2314</v>
      </c>
      <c r="B315" t="s">
        <v>18</v>
      </c>
      <c r="C315" t="s">
        <v>43</v>
      </c>
      <c r="D315" s="2">
        <v>45744</v>
      </c>
      <c r="E315" t="s">
        <v>87</v>
      </c>
      <c r="F315" t="s">
        <v>97</v>
      </c>
      <c r="G315" t="s">
        <v>106</v>
      </c>
      <c r="H315">
        <v>3473</v>
      </c>
    </row>
    <row r="316" spans="1:9" x14ac:dyDescent="0.3">
      <c r="A316">
        <v>2315</v>
      </c>
      <c r="B316" t="s">
        <v>13</v>
      </c>
      <c r="C316" t="s">
        <v>26</v>
      </c>
      <c r="D316" s="2">
        <v>45744</v>
      </c>
      <c r="E316" t="s">
        <v>84</v>
      </c>
      <c r="F316" t="s">
        <v>98</v>
      </c>
      <c r="G316" t="s">
        <v>105</v>
      </c>
      <c r="H316">
        <v>2617</v>
      </c>
      <c r="I316" t="s">
        <v>111</v>
      </c>
    </row>
    <row r="317" spans="1:9" x14ac:dyDescent="0.3">
      <c r="A317">
        <v>2316</v>
      </c>
      <c r="B317" t="s">
        <v>20</v>
      </c>
      <c r="C317" t="s">
        <v>37</v>
      </c>
      <c r="D317" s="2">
        <v>45744</v>
      </c>
      <c r="E317" t="s">
        <v>87</v>
      </c>
      <c r="F317" t="s">
        <v>91</v>
      </c>
      <c r="G317" t="s">
        <v>106</v>
      </c>
      <c r="H317">
        <v>1623</v>
      </c>
      <c r="I317" t="s">
        <v>109</v>
      </c>
    </row>
    <row r="318" spans="1:9" x14ac:dyDescent="0.3">
      <c r="A318">
        <v>2317</v>
      </c>
      <c r="B318" t="s">
        <v>12</v>
      </c>
      <c r="C318" t="s">
        <v>36</v>
      </c>
      <c r="D318" s="2">
        <v>45744</v>
      </c>
      <c r="E318" t="s">
        <v>86</v>
      </c>
      <c r="F318" t="s">
        <v>95</v>
      </c>
      <c r="G318" t="s">
        <v>99</v>
      </c>
      <c r="H318">
        <v>3744</v>
      </c>
      <c r="I318" t="s">
        <v>111</v>
      </c>
    </row>
    <row r="319" spans="1:9" x14ac:dyDescent="0.3">
      <c r="A319">
        <v>2318</v>
      </c>
      <c r="B319" t="s">
        <v>19</v>
      </c>
      <c r="C319" t="s">
        <v>70</v>
      </c>
      <c r="D319" s="2">
        <v>45744</v>
      </c>
      <c r="E319" t="s">
        <v>84</v>
      </c>
      <c r="F319" t="s">
        <v>92</v>
      </c>
      <c r="G319" t="s">
        <v>100</v>
      </c>
      <c r="H319">
        <v>3341</v>
      </c>
      <c r="I319" t="s">
        <v>110</v>
      </c>
    </row>
    <row r="320" spans="1:9" x14ac:dyDescent="0.3">
      <c r="A320">
        <v>2319</v>
      </c>
      <c r="B320" t="s">
        <v>21</v>
      </c>
      <c r="C320" t="s">
        <v>32</v>
      </c>
      <c r="D320" s="2">
        <v>45744</v>
      </c>
      <c r="E320" t="s">
        <v>86</v>
      </c>
      <c r="F320" t="s">
        <v>95</v>
      </c>
      <c r="G320" t="s">
        <v>101</v>
      </c>
      <c r="H320">
        <v>1296</v>
      </c>
      <c r="I320" t="s">
        <v>111</v>
      </c>
    </row>
    <row r="321" spans="1:9" x14ac:dyDescent="0.3">
      <c r="A321">
        <v>2320</v>
      </c>
      <c r="B321" t="s">
        <v>21</v>
      </c>
      <c r="C321" t="s">
        <v>52</v>
      </c>
      <c r="D321" s="2">
        <v>45744</v>
      </c>
      <c r="E321" t="s">
        <v>89</v>
      </c>
      <c r="F321" t="s">
        <v>98</v>
      </c>
      <c r="G321" t="s">
        <v>99</v>
      </c>
      <c r="H321">
        <v>3769</v>
      </c>
      <c r="I321" t="s">
        <v>110</v>
      </c>
    </row>
    <row r="322" spans="1:9" x14ac:dyDescent="0.3">
      <c r="A322">
        <v>2321</v>
      </c>
      <c r="B322" t="s">
        <v>18</v>
      </c>
      <c r="C322" t="s">
        <v>58</v>
      </c>
      <c r="D322" s="2">
        <v>45744</v>
      </c>
      <c r="E322" t="s">
        <v>88</v>
      </c>
      <c r="F322" t="s">
        <v>91</v>
      </c>
      <c r="G322" t="s">
        <v>101</v>
      </c>
      <c r="H322">
        <v>3889</v>
      </c>
      <c r="I322" t="s">
        <v>112</v>
      </c>
    </row>
    <row r="323" spans="1:9" x14ac:dyDescent="0.3">
      <c r="A323">
        <v>2322</v>
      </c>
      <c r="B323" t="s">
        <v>9</v>
      </c>
      <c r="C323" t="s">
        <v>65</v>
      </c>
      <c r="D323" s="2">
        <v>45744</v>
      </c>
      <c r="E323" t="s">
        <v>86</v>
      </c>
      <c r="F323" t="s">
        <v>92</v>
      </c>
      <c r="G323" t="s">
        <v>102</v>
      </c>
      <c r="H323">
        <v>409</v>
      </c>
      <c r="I323" t="s">
        <v>112</v>
      </c>
    </row>
    <row r="324" spans="1:9" x14ac:dyDescent="0.3">
      <c r="A324">
        <v>2323</v>
      </c>
      <c r="C324" t="s">
        <v>80</v>
      </c>
      <c r="D324" s="2">
        <v>45744</v>
      </c>
      <c r="E324" t="s">
        <v>84</v>
      </c>
      <c r="F324" t="s">
        <v>98</v>
      </c>
      <c r="G324" t="s">
        <v>101</v>
      </c>
      <c r="H324">
        <v>2426</v>
      </c>
      <c r="I324" t="s">
        <v>112</v>
      </c>
    </row>
    <row r="325" spans="1:9" x14ac:dyDescent="0.3">
      <c r="A325">
        <v>2324</v>
      </c>
      <c r="B325" t="s">
        <v>15</v>
      </c>
      <c r="C325" t="s">
        <v>33</v>
      </c>
      <c r="D325" s="2">
        <v>45744</v>
      </c>
      <c r="E325" t="s">
        <v>89</v>
      </c>
      <c r="F325" t="s">
        <v>98</v>
      </c>
      <c r="G325" t="s">
        <v>100</v>
      </c>
      <c r="H325">
        <v>3059</v>
      </c>
      <c r="I325" t="s">
        <v>109</v>
      </c>
    </row>
    <row r="326" spans="1:9" x14ac:dyDescent="0.3">
      <c r="A326">
        <v>2325</v>
      </c>
      <c r="B326" t="s">
        <v>16</v>
      </c>
      <c r="C326" t="s">
        <v>36</v>
      </c>
      <c r="D326" s="2">
        <v>45744</v>
      </c>
      <c r="E326" t="s">
        <v>86</v>
      </c>
      <c r="F326" t="s">
        <v>93</v>
      </c>
      <c r="G326" t="s">
        <v>100</v>
      </c>
      <c r="H326">
        <v>3043</v>
      </c>
      <c r="I326" t="s">
        <v>109</v>
      </c>
    </row>
    <row r="327" spans="1:9" x14ac:dyDescent="0.3">
      <c r="A327">
        <v>2326</v>
      </c>
      <c r="B327" t="s">
        <v>9</v>
      </c>
      <c r="C327" t="s">
        <v>68</v>
      </c>
      <c r="D327" s="2">
        <v>45744</v>
      </c>
      <c r="E327" t="s">
        <v>83</v>
      </c>
      <c r="F327" t="s">
        <v>91</v>
      </c>
      <c r="G327" t="s">
        <v>106</v>
      </c>
      <c r="H327">
        <v>1012</v>
      </c>
      <c r="I327" t="s">
        <v>110</v>
      </c>
    </row>
    <row r="328" spans="1:9" x14ac:dyDescent="0.3">
      <c r="A328">
        <v>2327</v>
      </c>
      <c r="B328" t="s">
        <v>19</v>
      </c>
      <c r="C328" t="s">
        <v>74</v>
      </c>
      <c r="D328" s="2">
        <v>45744</v>
      </c>
      <c r="E328" t="s">
        <v>87</v>
      </c>
      <c r="F328" t="s">
        <v>95</v>
      </c>
      <c r="G328" t="s">
        <v>108</v>
      </c>
      <c r="H328">
        <v>3682</v>
      </c>
    </row>
    <row r="329" spans="1:9" x14ac:dyDescent="0.3">
      <c r="A329">
        <v>2328</v>
      </c>
      <c r="B329" t="s">
        <v>15</v>
      </c>
      <c r="C329" t="s">
        <v>43</v>
      </c>
      <c r="D329" s="2">
        <v>45744</v>
      </c>
      <c r="E329" t="s">
        <v>88</v>
      </c>
      <c r="F329" t="s">
        <v>90</v>
      </c>
      <c r="G329" t="s">
        <v>102</v>
      </c>
      <c r="H329">
        <v>1877</v>
      </c>
      <c r="I329" t="s">
        <v>111</v>
      </c>
    </row>
    <row r="330" spans="1:9" x14ac:dyDescent="0.3">
      <c r="A330">
        <v>2329</v>
      </c>
      <c r="B330" t="s">
        <v>21</v>
      </c>
      <c r="C330" t="s">
        <v>33</v>
      </c>
      <c r="D330" s="2">
        <v>45744</v>
      </c>
      <c r="E330" t="s">
        <v>86</v>
      </c>
      <c r="F330" t="s">
        <v>90</v>
      </c>
      <c r="G330" t="s">
        <v>103</v>
      </c>
      <c r="H330">
        <v>1663</v>
      </c>
      <c r="I330" t="s">
        <v>110</v>
      </c>
    </row>
    <row r="331" spans="1:9" x14ac:dyDescent="0.3">
      <c r="A331">
        <v>2330</v>
      </c>
      <c r="B331" t="s">
        <v>10</v>
      </c>
      <c r="C331" t="s">
        <v>74</v>
      </c>
      <c r="D331" s="2">
        <v>45744</v>
      </c>
      <c r="E331" t="s">
        <v>89</v>
      </c>
      <c r="F331" t="s">
        <v>95</v>
      </c>
      <c r="G331" t="s">
        <v>104</v>
      </c>
      <c r="H331">
        <v>1690</v>
      </c>
      <c r="I331" t="s">
        <v>112</v>
      </c>
    </row>
    <row r="332" spans="1:9" x14ac:dyDescent="0.3">
      <c r="A332">
        <v>2331</v>
      </c>
      <c r="B332" t="s">
        <v>19</v>
      </c>
      <c r="C332" t="s">
        <v>61</v>
      </c>
      <c r="D332" s="2">
        <v>45744</v>
      </c>
      <c r="E332" t="s">
        <v>83</v>
      </c>
      <c r="F332" t="s">
        <v>95</v>
      </c>
      <c r="G332" t="s">
        <v>101</v>
      </c>
      <c r="H332">
        <v>2266</v>
      </c>
      <c r="I332" t="s">
        <v>109</v>
      </c>
    </row>
    <row r="333" spans="1:9" x14ac:dyDescent="0.3">
      <c r="A333">
        <v>2332</v>
      </c>
      <c r="B333" t="s">
        <v>20</v>
      </c>
      <c r="C333" t="s">
        <v>66</v>
      </c>
      <c r="D333" s="2">
        <v>45744</v>
      </c>
      <c r="E333" t="s">
        <v>85</v>
      </c>
      <c r="F333" t="s">
        <v>91</v>
      </c>
      <c r="G333" t="s">
        <v>108</v>
      </c>
      <c r="H333">
        <v>4362</v>
      </c>
      <c r="I333" t="s">
        <v>110</v>
      </c>
    </row>
    <row r="334" spans="1:9" x14ac:dyDescent="0.3">
      <c r="A334">
        <v>2333</v>
      </c>
      <c r="B334" t="s">
        <v>18</v>
      </c>
      <c r="C334" t="s">
        <v>28</v>
      </c>
      <c r="D334" s="2">
        <v>45744</v>
      </c>
      <c r="E334" t="s">
        <v>89</v>
      </c>
      <c r="F334" t="s">
        <v>95</v>
      </c>
      <c r="G334" t="s">
        <v>106</v>
      </c>
      <c r="H334">
        <v>427</v>
      </c>
      <c r="I334" t="s">
        <v>110</v>
      </c>
    </row>
    <row r="335" spans="1:9" x14ac:dyDescent="0.3">
      <c r="A335">
        <v>2334</v>
      </c>
      <c r="B335" t="s">
        <v>20</v>
      </c>
      <c r="C335" t="s">
        <v>73</v>
      </c>
      <c r="D335" s="2">
        <v>45744</v>
      </c>
      <c r="E335" t="s">
        <v>87</v>
      </c>
      <c r="F335" t="s">
        <v>93</v>
      </c>
      <c r="G335" t="s">
        <v>105</v>
      </c>
      <c r="H335">
        <v>4264</v>
      </c>
      <c r="I335" t="s">
        <v>111</v>
      </c>
    </row>
    <row r="336" spans="1:9" x14ac:dyDescent="0.3">
      <c r="A336">
        <v>2335</v>
      </c>
      <c r="C336" t="s">
        <v>46</v>
      </c>
      <c r="D336" s="2">
        <v>45744</v>
      </c>
      <c r="E336" t="s">
        <v>89</v>
      </c>
      <c r="F336" t="s">
        <v>92</v>
      </c>
      <c r="G336" t="s">
        <v>103</v>
      </c>
      <c r="H336">
        <v>4335</v>
      </c>
      <c r="I336" t="s">
        <v>109</v>
      </c>
    </row>
    <row r="337" spans="1:9" x14ac:dyDescent="0.3">
      <c r="A337">
        <v>2336</v>
      </c>
      <c r="B337" t="s">
        <v>19</v>
      </c>
      <c r="C337" t="s">
        <v>47</v>
      </c>
      <c r="D337" s="2">
        <v>45744</v>
      </c>
      <c r="E337" t="s">
        <v>83</v>
      </c>
      <c r="F337" t="s">
        <v>95</v>
      </c>
      <c r="G337" t="s">
        <v>107</v>
      </c>
      <c r="H337">
        <v>419</v>
      </c>
      <c r="I337" t="s">
        <v>112</v>
      </c>
    </row>
    <row r="338" spans="1:9" x14ac:dyDescent="0.3">
      <c r="A338">
        <v>2337</v>
      </c>
      <c r="B338" t="s">
        <v>14</v>
      </c>
      <c r="C338" t="s">
        <v>33</v>
      </c>
      <c r="D338" s="2">
        <v>45744</v>
      </c>
      <c r="E338" t="s">
        <v>89</v>
      </c>
      <c r="F338" t="s">
        <v>90</v>
      </c>
      <c r="G338" t="s">
        <v>108</v>
      </c>
      <c r="H338">
        <v>2246</v>
      </c>
      <c r="I338" t="s">
        <v>110</v>
      </c>
    </row>
    <row r="339" spans="1:9" x14ac:dyDescent="0.3">
      <c r="A339">
        <v>2338</v>
      </c>
      <c r="B339" t="s">
        <v>14</v>
      </c>
      <c r="C339" t="s">
        <v>55</v>
      </c>
      <c r="D339" s="2">
        <v>45744</v>
      </c>
      <c r="E339" t="s">
        <v>83</v>
      </c>
      <c r="F339" t="s">
        <v>95</v>
      </c>
      <c r="G339" t="s">
        <v>105</v>
      </c>
      <c r="H339">
        <v>3797</v>
      </c>
      <c r="I339" t="s">
        <v>110</v>
      </c>
    </row>
    <row r="340" spans="1:9" x14ac:dyDescent="0.3">
      <c r="A340">
        <v>2339</v>
      </c>
      <c r="B340" t="s">
        <v>12</v>
      </c>
      <c r="C340" t="s">
        <v>29</v>
      </c>
      <c r="D340" s="2">
        <v>45744</v>
      </c>
      <c r="E340" t="s">
        <v>86</v>
      </c>
      <c r="F340" t="s">
        <v>93</v>
      </c>
      <c r="G340" t="s">
        <v>102</v>
      </c>
      <c r="H340">
        <v>701</v>
      </c>
      <c r="I340" t="s">
        <v>111</v>
      </c>
    </row>
    <row r="341" spans="1:9" x14ac:dyDescent="0.3">
      <c r="A341">
        <v>2340</v>
      </c>
      <c r="B341" t="s">
        <v>9</v>
      </c>
      <c r="C341" t="s">
        <v>72</v>
      </c>
      <c r="D341" s="2">
        <v>45744</v>
      </c>
      <c r="E341" t="s">
        <v>82</v>
      </c>
      <c r="F341" t="s">
        <v>97</v>
      </c>
      <c r="G341" t="s">
        <v>106</v>
      </c>
      <c r="H341">
        <v>819</v>
      </c>
    </row>
    <row r="342" spans="1:9" x14ac:dyDescent="0.3">
      <c r="A342">
        <v>2341</v>
      </c>
      <c r="B342" t="s">
        <v>21</v>
      </c>
      <c r="C342" t="s">
        <v>41</v>
      </c>
      <c r="D342" s="2">
        <v>45744</v>
      </c>
      <c r="E342" t="s">
        <v>83</v>
      </c>
      <c r="F342" t="s">
        <v>97</v>
      </c>
      <c r="G342" t="s">
        <v>103</v>
      </c>
      <c r="H342">
        <v>2471</v>
      </c>
      <c r="I342" t="s">
        <v>112</v>
      </c>
    </row>
    <row r="343" spans="1:9" x14ac:dyDescent="0.3">
      <c r="A343">
        <v>2342</v>
      </c>
      <c r="B343" t="s">
        <v>21</v>
      </c>
      <c r="C343" t="s">
        <v>30</v>
      </c>
      <c r="D343" s="2">
        <v>45744</v>
      </c>
      <c r="E343" t="s">
        <v>83</v>
      </c>
      <c r="F343" t="s">
        <v>98</v>
      </c>
      <c r="G343" t="s">
        <v>103</v>
      </c>
      <c r="H343">
        <v>830</v>
      </c>
      <c r="I343" t="s">
        <v>109</v>
      </c>
    </row>
    <row r="344" spans="1:9" x14ac:dyDescent="0.3">
      <c r="A344">
        <v>2343</v>
      </c>
      <c r="B344" t="s">
        <v>16</v>
      </c>
      <c r="C344" t="s">
        <v>35</v>
      </c>
      <c r="D344" s="2">
        <v>45744</v>
      </c>
      <c r="E344" t="s">
        <v>88</v>
      </c>
      <c r="F344" t="s">
        <v>94</v>
      </c>
      <c r="G344" t="s">
        <v>103</v>
      </c>
      <c r="H344">
        <v>1766</v>
      </c>
      <c r="I344" t="s">
        <v>110</v>
      </c>
    </row>
    <row r="345" spans="1:9" x14ac:dyDescent="0.3">
      <c r="A345">
        <v>2344</v>
      </c>
      <c r="B345" t="s">
        <v>16</v>
      </c>
      <c r="C345" t="s">
        <v>74</v>
      </c>
      <c r="D345" s="2">
        <v>45744</v>
      </c>
      <c r="E345" t="s">
        <v>83</v>
      </c>
      <c r="F345" t="s">
        <v>92</v>
      </c>
      <c r="G345" t="s">
        <v>102</v>
      </c>
      <c r="H345">
        <v>4033</v>
      </c>
      <c r="I345" t="s">
        <v>110</v>
      </c>
    </row>
    <row r="346" spans="1:9" x14ac:dyDescent="0.3">
      <c r="A346">
        <v>2345</v>
      </c>
      <c r="B346" t="s">
        <v>16</v>
      </c>
      <c r="C346" t="s">
        <v>52</v>
      </c>
      <c r="D346" s="2">
        <v>45744</v>
      </c>
      <c r="E346" t="s">
        <v>83</v>
      </c>
      <c r="F346" t="s">
        <v>96</v>
      </c>
      <c r="G346" t="s">
        <v>101</v>
      </c>
      <c r="H346">
        <v>1361</v>
      </c>
      <c r="I346" t="s">
        <v>112</v>
      </c>
    </row>
    <row r="347" spans="1:9" x14ac:dyDescent="0.3">
      <c r="A347">
        <v>2346</v>
      </c>
      <c r="B347" t="s">
        <v>10</v>
      </c>
      <c r="C347" t="s">
        <v>47</v>
      </c>
      <c r="D347" s="2">
        <v>45744</v>
      </c>
      <c r="E347" t="s">
        <v>85</v>
      </c>
      <c r="F347" t="s">
        <v>98</v>
      </c>
      <c r="G347" t="s">
        <v>107</v>
      </c>
      <c r="H347">
        <v>3409</v>
      </c>
    </row>
    <row r="348" spans="1:9" x14ac:dyDescent="0.3">
      <c r="A348">
        <v>2347</v>
      </c>
      <c r="B348" t="s">
        <v>13</v>
      </c>
      <c r="C348" t="s">
        <v>80</v>
      </c>
      <c r="D348" s="2">
        <v>45744</v>
      </c>
      <c r="E348" t="s">
        <v>82</v>
      </c>
      <c r="F348" t="s">
        <v>97</v>
      </c>
      <c r="G348" t="s">
        <v>102</v>
      </c>
      <c r="H348">
        <v>572</v>
      </c>
      <c r="I348" t="s">
        <v>110</v>
      </c>
    </row>
    <row r="349" spans="1:9" x14ac:dyDescent="0.3">
      <c r="A349">
        <v>2348</v>
      </c>
      <c r="B349" t="s">
        <v>17</v>
      </c>
      <c r="C349" t="s">
        <v>25</v>
      </c>
      <c r="D349" s="2">
        <v>45744</v>
      </c>
      <c r="E349" t="s">
        <v>86</v>
      </c>
      <c r="F349" t="s">
        <v>90</v>
      </c>
      <c r="G349" t="s">
        <v>104</v>
      </c>
      <c r="H349">
        <v>571</v>
      </c>
      <c r="I349" t="s">
        <v>112</v>
      </c>
    </row>
    <row r="350" spans="1:9" x14ac:dyDescent="0.3">
      <c r="A350">
        <v>2349</v>
      </c>
      <c r="B350" t="s">
        <v>13</v>
      </c>
      <c r="C350" t="s">
        <v>68</v>
      </c>
      <c r="D350" s="2">
        <v>45744</v>
      </c>
      <c r="E350" t="s">
        <v>87</v>
      </c>
      <c r="F350" t="s">
        <v>96</v>
      </c>
      <c r="G350" t="s">
        <v>107</v>
      </c>
      <c r="H350">
        <v>4928</v>
      </c>
      <c r="I350" t="s">
        <v>111</v>
      </c>
    </row>
    <row r="351" spans="1:9" x14ac:dyDescent="0.3">
      <c r="A351">
        <v>2350</v>
      </c>
      <c r="B351" t="s">
        <v>20</v>
      </c>
      <c r="C351" t="s">
        <v>41</v>
      </c>
      <c r="D351" s="2">
        <v>45744</v>
      </c>
      <c r="E351" t="s">
        <v>88</v>
      </c>
      <c r="F351" t="s">
        <v>98</v>
      </c>
      <c r="G351" t="s">
        <v>100</v>
      </c>
      <c r="H351">
        <v>2370</v>
      </c>
    </row>
    <row r="352" spans="1:9" x14ac:dyDescent="0.3">
      <c r="A352">
        <v>2351</v>
      </c>
      <c r="B352" t="s">
        <v>13</v>
      </c>
      <c r="C352" t="s">
        <v>49</v>
      </c>
      <c r="D352" s="2">
        <v>45744</v>
      </c>
      <c r="E352" t="s">
        <v>85</v>
      </c>
      <c r="F352" t="s">
        <v>96</v>
      </c>
      <c r="G352" t="s">
        <v>106</v>
      </c>
      <c r="H352">
        <v>-985</v>
      </c>
      <c r="I352" t="s">
        <v>109</v>
      </c>
    </row>
    <row r="353" spans="1:9" x14ac:dyDescent="0.3">
      <c r="A353">
        <v>2352</v>
      </c>
      <c r="B353" t="s">
        <v>10</v>
      </c>
      <c r="C353" t="s">
        <v>72</v>
      </c>
      <c r="D353" s="2">
        <v>45744</v>
      </c>
      <c r="E353" t="s">
        <v>84</v>
      </c>
      <c r="F353" t="s">
        <v>91</v>
      </c>
      <c r="G353" t="s">
        <v>102</v>
      </c>
      <c r="H353">
        <v>2280</v>
      </c>
      <c r="I353" t="s">
        <v>110</v>
      </c>
    </row>
    <row r="354" spans="1:9" x14ac:dyDescent="0.3">
      <c r="A354">
        <v>2353</v>
      </c>
      <c r="B354" t="s">
        <v>12</v>
      </c>
      <c r="C354" t="s">
        <v>67</v>
      </c>
      <c r="D354" s="2">
        <v>45744</v>
      </c>
      <c r="E354" t="s">
        <v>82</v>
      </c>
      <c r="F354" t="s">
        <v>94</v>
      </c>
      <c r="G354" t="s">
        <v>105</v>
      </c>
      <c r="H354">
        <v>4090</v>
      </c>
      <c r="I354" t="s">
        <v>112</v>
      </c>
    </row>
    <row r="355" spans="1:9" x14ac:dyDescent="0.3">
      <c r="A355">
        <v>2354</v>
      </c>
      <c r="B355" t="s">
        <v>20</v>
      </c>
      <c r="C355" t="s">
        <v>63</v>
      </c>
      <c r="D355" s="2">
        <v>45744</v>
      </c>
      <c r="E355" t="s">
        <v>86</v>
      </c>
      <c r="F355" t="s">
        <v>91</v>
      </c>
      <c r="G355" t="s">
        <v>107</v>
      </c>
      <c r="H355">
        <v>4633</v>
      </c>
      <c r="I355" t="s">
        <v>111</v>
      </c>
    </row>
    <row r="356" spans="1:9" x14ac:dyDescent="0.3">
      <c r="A356">
        <v>2355</v>
      </c>
      <c r="B356" t="s">
        <v>13</v>
      </c>
      <c r="C356" t="s">
        <v>69</v>
      </c>
      <c r="D356" s="2">
        <v>45744</v>
      </c>
      <c r="E356" t="s">
        <v>86</v>
      </c>
      <c r="F356" t="s">
        <v>96</v>
      </c>
      <c r="G356" t="s">
        <v>104</v>
      </c>
      <c r="H356">
        <v>4991</v>
      </c>
      <c r="I356" t="s">
        <v>109</v>
      </c>
    </row>
    <row r="357" spans="1:9" x14ac:dyDescent="0.3">
      <c r="A357">
        <v>2356</v>
      </c>
      <c r="B357" t="s">
        <v>10</v>
      </c>
      <c r="C357" t="s">
        <v>41</v>
      </c>
      <c r="D357" s="2">
        <v>45744</v>
      </c>
      <c r="E357" t="s">
        <v>84</v>
      </c>
      <c r="F357" t="s">
        <v>91</v>
      </c>
      <c r="G357" t="s">
        <v>100</v>
      </c>
      <c r="H357">
        <v>3747</v>
      </c>
      <c r="I357" t="s">
        <v>112</v>
      </c>
    </row>
    <row r="358" spans="1:9" x14ac:dyDescent="0.3">
      <c r="A358">
        <v>2357</v>
      </c>
      <c r="B358" t="s">
        <v>17</v>
      </c>
      <c r="C358" t="s">
        <v>53</v>
      </c>
      <c r="D358" s="2">
        <v>45744</v>
      </c>
      <c r="E358" t="s">
        <v>87</v>
      </c>
      <c r="F358" t="s">
        <v>93</v>
      </c>
      <c r="G358" t="s">
        <v>101</v>
      </c>
      <c r="H358">
        <v>2887</v>
      </c>
      <c r="I358" t="s">
        <v>112</v>
      </c>
    </row>
    <row r="359" spans="1:9" x14ac:dyDescent="0.3">
      <c r="A359">
        <v>2358</v>
      </c>
      <c r="B359" t="s">
        <v>13</v>
      </c>
      <c r="C359" t="s">
        <v>55</v>
      </c>
      <c r="D359" s="2">
        <v>45744</v>
      </c>
      <c r="E359" t="s">
        <v>83</v>
      </c>
      <c r="F359" t="s">
        <v>97</v>
      </c>
      <c r="G359" t="s">
        <v>105</v>
      </c>
      <c r="H359">
        <v>4133</v>
      </c>
      <c r="I359" t="s">
        <v>109</v>
      </c>
    </row>
    <row r="360" spans="1:9" x14ac:dyDescent="0.3">
      <c r="A360">
        <v>2359</v>
      </c>
      <c r="B360" t="s">
        <v>10</v>
      </c>
      <c r="C360" t="s">
        <v>63</v>
      </c>
      <c r="D360" s="2">
        <v>45744</v>
      </c>
      <c r="E360" t="s">
        <v>85</v>
      </c>
      <c r="F360" t="s">
        <v>93</v>
      </c>
      <c r="G360" t="s">
        <v>107</v>
      </c>
      <c r="H360">
        <v>2511</v>
      </c>
      <c r="I360" t="s">
        <v>111</v>
      </c>
    </row>
    <row r="361" spans="1:9" x14ac:dyDescent="0.3">
      <c r="A361">
        <v>2360</v>
      </c>
      <c r="C361" t="s">
        <v>73</v>
      </c>
      <c r="D361" s="2">
        <v>45744</v>
      </c>
      <c r="E361" t="s">
        <v>89</v>
      </c>
      <c r="F361" t="s">
        <v>95</v>
      </c>
      <c r="G361" t="s">
        <v>106</v>
      </c>
      <c r="H361">
        <v>3293</v>
      </c>
      <c r="I361" t="s">
        <v>111</v>
      </c>
    </row>
    <row r="362" spans="1:9" x14ac:dyDescent="0.3">
      <c r="A362">
        <v>2361</v>
      </c>
      <c r="B362" t="s">
        <v>16</v>
      </c>
      <c r="C362" t="s">
        <v>46</v>
      </c>
      <c r="D362" s="2">
        <v>45744</v>
      </c>
      <c r="E362" t="s">
        <v>88</v>
      </c>
      <c r="F362" t="s">
        <v>91</v>
      </c>
      <c r="G362" t="s">
        <v>105</v>
      </c>
      <c r="H362">
        <v>3409</v>
      </c>
    </row>
    <row r="363" spans="1:9" x14ac:dyDescent="0.3">
      <c r="A363">
        <v>2362</v>
      </c>
      <c r="C363" t="s">
        <v>55</v>
      </c>
      <c r="D363" s="2">
        <v>45744</v>
      </c>
      <c r="E363" t="s">
        <v>89</v>
      </c>
      <c r="F363" t="s">
        <v>95</v>
      </c>
      <c r="G363" t="s">
        <v>100</v>
      </c>
      <c r="H363">
        <v>735</v>
      </c>
      <c r="I363" t="s">
        <v>110</v>
      </c>
    </row>
    <row r="364" spans="1:9" x14ac:dyDescent="0.3">
      <c r="A364">
        <v>2363</v>
      </c>
      <c r="B364" t="s">
        <v>21</v>
      </c>
      <c r="C364" t="s">
        <v>30</v>
      </c>
      <c r="D364" s="2">
        <v>45744</v>
      </c>
      <c r="E364" t="s">
        <v>84</v>
      </c>
      <c r="F364" t="s">
        <v>90</v>
      </c>
      <c r="G364" t="s">
        <v>105</v>
      </c>
      <c r="H364">
        <v>2210</v>
      </c>
      <c r="I364" t="s">
        <v>109</v>
      </c>
    </row>
    <row r="365" spans="1:9" x14ac:dyDescent="0.3">
      <c r="A365">
        <v>2364</v>
      </c>
      <c r="B365" t="s">
        <v>16</v>
      </c>
      <c r="C365" t="s">
        <v>35</v>
      </c>
      <c r="D365" s="2">
        <v>45744</v>
      </c>
      <c r="E365" t="s">
        <v>86</v>
      </c>
      <c r="F365" t="s">
        <v>92</v>
      </c>
      <c r="G365" t="s">
        <v>99</v>
      </c>
      <c r="H365">
        <v>4038</v>
      </c>
      <c r="I365" t="s">
        <v>109</v>
      </c>
    </row>
    <row r="366" spans="1:9" x14ac:dyDescent="0.3">
      <c r="A366">
        <v>2365</v>
      </c>
      <c r="B366" t="s">
        <v>21</v>
      </c>
      <c r="C366" t="s">
        <v>49</v>
      </c>
      <c r="D366" s="2">
        <v>45744</v>
      </c>
      <c r="E366" t="s">
        <v>87</v>
      </c>
      <c r="F366" t="s">
        <v>90</v>
      </c>
      <c r="G366" t="s">
        <v>108</v>
      </c>
      <c r="H366">
        <v>4116</v>
      </c>
      <c r="I366" t="s">
        <v>109</v>
      </c>
    </row>
    <row r="367" spans="1:9" x14ac:dyDescent="0.3">
      <c r="A367">
        <v>2366</v>
      </c>
      <c r="B367" t="s">
        <v>11</v>
      </c>
      <c r="C367" t="s">
        <v>39</v>
      </c>
      <c r="D367" s="2">
        <v>45744</v>
      </c>
      <c r="E367" t="s">
        <v>86</v>
      </c>
      <c r="F367" t="s">
        <v>96</v>
      </c>
      <c r="G367" t="s">
        <v>101</v>
      </c>
      <c r="H367">
        <v>1617</v>
      </c>
      <c r="I367" t="s">
        <v>111</v>
      </c>
    </row>
    <row r="368" spans="1:9" x14ac:dyDescent="0.3">
      <c r="A368">
        <v>2367</v>
      </c>
      <c r="B368" t="s">
        <v>18</v>
      </c>
      <c r="C368" t="s">
        <v>62</v>
      </c>
      <c r="D368" s="2">
        <v>45744</v>
      </c>
      <c r="E368" t="s">
        <v>88</v>
      </c>
      <c r="F368" t="s">
        <v>97</v>
      </c>
      <c r="G368" t="s">
        <v>100</v>
      </c>
      <c r="H368">
        <v>88</v>
      </c>
      <c r="I368" t="s">
        <v>110</v>
      </c>
    </row>
    <row r="369" spans="1:9" x14ac:dyDescent="0.3">
      <c r="A369">
        <v>2368</v>
      </c>
      <c r="C369" t="s">
        <v>79</v>
      </c>
      <c r="D369" s="2">
        <v>45744</v>
      </c>
      <c r="E369" t="s">
        <v>86</v>
      </c>
      <c r="F369" t="s">
        <v>91</v>
      </c>
      <c r="G369" t="s">
        <v>105</v>
      </c>
      <c r="H369">
        <v>2594</v>
      </c>
    </row>
    <row r="370" spans="1:9" x14ac:dyDescent="0.3">
      <c r="A370">
        <v>2369</v>
      </c>
      <c r="B370" t="s">
        <v>18</v>
      </c>
      <c r="C370" t="s">
        <v>51</v>
      </c>
      <c r="D370" s="2">
        <v>45744</v>
      </c>
      <c r="E370" t="s">
        <v>86</v>
      </c>
      <c r="F370" t="s">
        <v>98</v>
      </c>
      <c r="G370" t="s">
        <v>108</v>
      </c>
      <c r="H370">
        <v>4925</v>
      </c>
      <c r="I370" t="s">
        <v>112</v>
      </c>
    </row>
    <row r="371" spans="1:9" x14ac:dyDescent="0.3">
      <c r="A371">
        <v>2370</v>
      </c>
      <c r="B371" t="s">
        <v>18</v>
      </c>
      <c r="C371" t="s">
        <v>29</v>
      </c>
      <c r="D371" s="2">
        <v>45744</v>
      </c>
      <c r="E371" t="s">
        <v>88</v>
      </c>
      <c r="F371" t="s">
        <v>92</v>
      </c>
      <c r="G371" t="s">
        <v>108</v>
      </c>
      <c r="H371">
        <v>1306</v>
      </c>
      <c r="I371" t="s">
        <v>112</v>
      </c>
    </row>
    <row r="372" spans="1:9" x14ac:dyDescent="0.3">
      <c r="A372">
        <v>2371</v>
      </c>
      <c r="B372" t="s">
        <v>17</v>
      </c>
      <c r="C372" t="s">
        <v>74</v>
      </c>
      <c r="D372" s="2">
        <v>45744</v>
      </c>
      <c r="E372" t="s">
        <v>85</v>
      </c>
      <c r="F372" t="s">
        <v>94</v>
      </c>
      <c r="G372" t="s">
        <v>105</v>
      </c>
      <c r="H372">
        <v>3040</v>
      </c>
      <c r="I372" t="s">
        <v>109</v>
      </c>
    </row>
    <row r="373" spans="1:9" x14ac:dyDescent="0.3">
      <c r="A373">
        <v>2372</v>
      </c>
      <c r="B373" t="s">
        <v>16</v>
      </c>
      <c r="C373" t="s">
        <v>61</v>
      </c>
      <c r="D373" s="2">
        <v>45744</v>
      </c>
      <c r="E373" t="s">
        <v>85</v>
      </c>
      <c r="F373" t="s">
        <v>94</v>
      </c>
      <c r="G373" t="s">
        <v>106</v>
      </c>
      <c r="H373">
        <v>2246</v>
      </c>
      <c r="I373" t="s">
        <v>110</v>
      </c>
    </row>
    <row r="374" spans="1:9" x14ac:dyDescent="0.3">
      <c r="A374">
        <v>2373</v>
      </c>
      <c r="B374" t="s">
        <v>11</v>
      </c>
      <c r="C374" t="s">
        <v>78</v>
      </c>
      <c r="D374" s="2">
        <v>45744</v>
      </c>
      <c r="E374" t="s">
        <v>88</v>
      </c>
      <c r="F374" t="s">
        <v>94</v>
      </c>
      <c r="G374" t="s">
        <v>99</v>
      </c>
      <c r="H374">
        <v>3518</v>
      </c>
      <c r="I374" t="s">
        <v>111</v>
      </c>
    </row>
    <row r="375" spans="1:9" x14ac:dyDescent="0.3">
      <c r="A375">
        <v>2374</v>
      </c>
      <c r="B375" t="s">
        <v>21</v>
      </c>
      <c r="C375" t="s">
        <v>55</v>
      </c>
      <c r="D375" s="2">
        <v>45744</v>
      </c>
      <c r="E375" t="s">
        <v>87</v>
      </c>
      <c r="F375" t="s">
        <v>91</v>
      </c>
      <c r="G375" t="s">
        <v>102</v>
      </c>
      <c r="H375">
        <v>2758</v>
      </c>
      <c r="I375" t="s">
        <v>110</v>
      </c>
    </row>
    <row r="376" spans="1:9" x14ac:dyDescent="0.3">
      <c r="A376">
        <v>2375</v>
      </c>
      <c r="B376" t="s">
        <v>10</v>
      </c>
      <c r="C376" t="s">
        <v>38</v>
      </c>
      <c r="D376" s="2">
        <v>45744</v>
      </c>
      <c r="E376" t="s">
        <v>84</v>
      </c>
      <c r="F376" t="s">
        <v>94</v>
      </c>
      <c r="G376" t="s">
        <v>99</v>
      </c>
      <c r="H376">
        <v>351</v>
      </c>
      <c r="I376" t="s">
        <v>110</v>
      </c>
    </row>
    <row r="377" spans="1:9" x14ac:dyDescent="0.3">
      <c r="A377">
        <v>2376</v>
      </c>
      <c r="B377" t="s">
        <v>20</v>
      </c>
      <c r="C377" t="s">
        <v>37</v>
      </c>
      <c r="D377" s="2">
        <v>45744</v>
      </c>
      <c r="E377" t="s">
        <v>82</v>
      </c>
      <c r="F377" t="s">
        <v>93</v>
      </c>
      <c r="G377" t="s">
        <v>105</v>
      </c>
      <c r="H377">
        <v>696</v>
      </c>
      <c r="I377" t="s">
        <v>111</v>
      </c>
    </row>
    <row r="378" spans="1:9" x14ac:dyDescent="0.3">
      <c r="A378">
        <v>2377</v>
      </c>
      <c r="B378" t="s">
        <v>10</v>
      </c>
      <c r="C378" t="s">
        <v>81</v>
      </c>
      <c r="D378" s="2">
        <v>45744</v>
      </c>
      <c r="E378" t="s">
        <v>86</v>
      </c>
      <c r="F378" t="s">
        <v>92</v>
      </c>
      <c r="G378" t="s">
        <v>101</v>
      </c>
      <c r="H378">
        <v>4808</v>
      </c>
      <c r="I378" t="s">
        <v>109</v>
      </c>
    </row>
    <row r="379" spans="1:9" x14ac:dyDescent="0.3">
      <c r="A379">
        <v>2378</v>
      </c>
      <c r="B379" t="s">
        <v>20</v>
      </c>
      <c r="C379" t="s">
        <v>66</v>
      </c>
      <c r="D379" s="2">
        <v>45744</v>
      </c>
      <c r="E379" t="s">
        <v>87</v>
      </c>
      <c r="F379" t="s">
        <v>93</v>
      </c>
      <c r="G379" t="s">
        <v>102</v>
      </c>
      <c r="H379">
        <v>1809</v>
      </c>
      <c r="I379" t="s">
        <v>110</v>
      </c>
    </row>
    <row r="380" spans="1:9" x14ac:dyDescent="0.3">
      <c r="A380">
        <v>2379</v>
      </c>
      <c r="C380" t="s">
        <v>40</v>
      </c>
      <c r="D380" s="2">
        <v>45744</v>
      </c>
      <c r="E380" t="s">
        <v>86</v>
      </c>
      <c r="F380" t="s">
        <v>92</v>
      </c>
      <c r="G380" t="s">
        <v>100</v>
      </c>
      <c r="H380">
        <v>4401</v>
      </c>
      <c r="I380" t="s">
        <v>112</v>
      </c>
    </row>
    <row r="381" spans="1:9" x14ac:dyDescent="0.3">
      <c r="A381">
        <v>2380</v>
      </c>
      <c r="B381" t="s">
        <v>14</v>
      </c>
      <c r="C381" t="s">
        <v>65</v>
      </c>
      <c r="D381" s="2">
        <v>45744</v>
      </c>
      <c r="E381" t="s">
        <v>82</v>
      </c>
      <c r="F381" t="s">
        <v>93</v>
      </c>
      <c r="G381" t="s">
        <v>99</v>
      </c>
      <c r="H381">
        <v>647</v>
      </c>
      <c r="I381" t="s">
        <v>111</v>
      </c>
    </row>
    <row r="382" spans="1:9" x14ac:dyDescent="0.3">
      <c r="A382">
        <v>2381</v>
      </c>
      <c r="B382" t="s">
        <v>10</v>
      </c>
      <c r="C382" t="s">
        <v>56</v>
      </c>
      <c r="D382" s="2">
        <v>45744</v>
      </c>
      <c r="E382" t="s">
        <v>84</v>
      </c>
      <c r="F382" t="s">
        <v>92</v>
      </c>
      <c r="G382" t="s">
        <v>105</v>
      </c>
      <c r="H382">
        <v>711</v>
      </c>
    </row>
    <row r="383" spans="1:9" x14ac:dyDescent="0.3">
      <c r="A383">
        <v>2382</v>
      </c>
      <c r="B383" t="s">
        <v>13</v>
      </c>
      <c r="C383" t="s">
        <v>53</v>
      </c>
      <c r="D383" s="2">
        <v>45744</v>
      </c>
      <c r="E383" t="s">
        <v>85</v>
      </c>
      <c r="F383" t="s">
        <v>95</v>
      </c>
      <c r="G383" t="s">
        <v>99</v>
      </c>
      <c r="H383">
        <v>4380</v>
      </c>
      <c r="I383" t="s">
        <v>109</v>
      </c>
    </row>
    <row r="384" spans="1:9" x14ac:dyDescent="0.3">
      <c r="A384">
        <v>2383</v>
      </c>
      <c r="B384" t="s">
        <v>13</v>
      </c>
      <c r="C384" t="s">
        <v>61</v>
      </c>
      <c r="D384" s="2">
        <v>45744</v>
      </c>
      <c r="E384" t="s">
        <v>87</v>
      </c>
      <c r="F384" t="s">
        <v>91</v>
      </c>
      <c r="G384" t="s">
        <v>102</v>
      </c>
      <c r="H384">
        <v>1418</v>
      </c>
      <c r="I384" t="s">
        <v>111</v>
      </c>
    </row>
    <row r="385" spans="1:9" x14ac:dyDescent="0.3">
      <c r="A385">
        <v>2384</v>
      </c>
      <c r="B385" t="s">
        <v>9</v>
      </c>
      <c r="C385" t="s">
        <v>57</v>
      </c>
      <c r="D385" s="2">
        <v>45744</v>
      </c>
      <c r="E385" t="s">
        <v>83</v>
      </c>
      <c r="F385" t="s">
        <v>91</v>
      </c>
      <c r="G385" t="s">
        <v>104</v>
      </c>
      <c r="H385">
        <v>2631</v>
      </c>
    </row>
    <row r="386" spans="1:9" x14ac:dyDescent="0.3">
      <c r="A386">
        <v>2385</v>
      </c>
      <c r="B386" t="s">
        <v>16</v>
      </c>
      <c r="C386" t="s">
        <v>23</v>
      </c>
      <c r="D386" s="2">
        <v>45744</v>
      </c>
      <c r="E386" t="s">
        <v>83</v>
      </c>
      <c r="F386" t="s">
        <v>94</v>
      </c>
      <c r="G386" t="s">
        <v>107</v>
      </c>
      <c r="H386">
        <v>3918</v>
      </c>
      <c r="I386" t="s">
        <v>110</v>
      </c>
    </row>
    <row r="387" spans="1:9" x14ac:dyDescent="0.3">
      <c r="A387">
        <v>2386</v>
      </c>
      <c r="B387" t="s">
        <v>20</v>
      </c>
      <c r="C387" t="s">
        <v>55</v>
      </c>
      <c r="D387" s="2">
        <v>45744</v>
      </c>
      <c r="E387" t="s">
        <v>82</v>
      </c>
      <c r="F387" t="s">
        <v>90</v>
      </c>
      <c r="G387" t="s">
        <v>99</v>
      </c>
      <c r="H387">
        <v>3587</v>
      </c>
      <c r="I387" t="s">
        <v>110</v>
      </c>
    </row>
    <row r="388" spans="1:9" x14ac:dyDescent="0.3">
      <c r="A388">
        <v>2387</v>
      </c>
      <c r="B388" t="s">
        <v>20</v>
      </c>
      <c r="C388" t="s">
        <v>59</v>
      </c>
      <c r="D388" s="2">
        <v>45744</v>
      </c>
      <c r="E388" t="s">
        <v>83</v>
      </c>
      <c r="F388" t="s">
        <v>94</v>
      </c>
      <c r="G388" t="s">
        <v>100</v>
      </c>
      <c r="H388">
        <v>4915</v>
      </c>
      <c r="I388" t="s">
        <v>110</v>
      </c>
    </row>
    <row r="389" spans="1:9" x14ac:dyDescent="0.3">
      <c r="A389">
        <v>2388</v>
      </c>
      <c r="B389" t="s">
        <v>19</v>
      </c>
      <c r="C389" t="s">
        <v>30</v>
      </c>
      <c r="D389" s="2">
        <v>45744</v>
      </c>
      <c r="E389" t="s">
        <v>85</v>
      </c>
      <c r="F389" t="s">
        <v>96</v>
      </c>
      <c r="G389" t="s">
        <v>100</v>
      </c>
      <c r="H389">
        <v>4358</v>
      </c>
      <c r="I389" t="s">
        <v>110</v>
      </c>
    </row>
    <row r="390" spans="1:9" x14ac:dyDescent="0.3">
      <c r="A390">
        <v>2389</v>
      </c>
      <c r="B390" t="s">
        <v>12</v>
      </c>
      <c r="C390" t="s">
        <v>39</v>
      </c>
      <c r="D390" s="2">
        <v>45744</v>
      </c>
      <c r="E390" t="s">
        <v>82</v>
      </c>
      <c r="F390" t="s">
        <v>93</v>
      </c>
      <c r="G390" t="s">
        <v>103</v>
      </c>
      <c r="H390">
        <v>4608</v>
      </c>
      <c r="I390" t="s">
        <v>111</v>
      </c>
    </row>
    <row r="391" spans="1:9" x14ac:dyDescent="0.3">
      <c r="A391">
        <v>2390</v>
      </c>
      <c r="B391" t="s">
        <v>16</v>
      </c>
      <c r="C391" t="s">
        <v>44</v>
      </c>
      <c r="D391" s="2">
        <v>45744</v>
      </c>
      <c r="E391" t="s">
        <v>85</v>
      </c>
      <c r="F391" t="s">
        <v>92</v>
      </c>
      <c r="G391" t="s">
        <v>99</v>
      </c>
      <c r="H391">
        <v>332</v>
      </c>
      <c r="I391" t="s">
        <v>111</v>
      </c>
    </row>
    <row r="392" spans="1:9" x14ac:dyDescent="0.3">
      <c r="A392">
        <v>2391</v>
      </c>
      <c r="B392" t="s">
        <v>17</v>
      </c>
      <c r="C392" t="s">
        <v>81</v>
      </c>
      <c r="D392" s="2">
        <v>45744</v>
      </c>
      <c r="E392" t="s">
        <v>84</v>
      </c>
      <c r="F392" t="s">
        <v>90</v>
      </c>
      <c r="G392" t="s">
        <v>107</v>
      </c>
      <c r="H392">
        <v>3728</v>
      </c>
      <c r="I392" t="s">
        <v>109</v>
      </c>
    </row>
    <row r="393" spans="1:9" x14ac:dyDescent="0.3">
      <c r="A393">
        <v>2392</v>
      </c>
      <c r="B393" t="s">
        <v>9</v>
      </c>
      <c r="C393" t="s">
        <v>33</v>
      </c>
      <c r="D393" s="2">
        <v>45744</v>
      </c>
      <c r="E393" t="s">
        <v>86</v>
      </c>
      <c r="F393" t="s">
        <v>96</v>
      </c>
      <c r="G393" t="s">
        <v>106</v>
      </c>
      <c r="H393">
        <v>1536</v>
      </c>
      <c r="I393" t="s">
        <v>110</v>
      </c>
    </row>
    <row r="394" spans="1:9" x14ac:dyDescent="0.3">
      <c r="A394">
        <v>2393</v>
      </c>
      <c r="B394" t="s">
        <v>17</v>
      </c>
      <c r="C394" t="s">
        <v>22</v>
      </c>
      <c r="D394" s="2">
        <v>45744</v>
      </c>
      <c r="E394" t="s">
        <v>84</v>
      </c>
      <c r="F394" t="s">
        <v>91</v>
      </c>
      <c r="G394" t="s">
        <v>108</v>
      </c>
      <c r="H394">
        <v>4132</v>
      </c>
    </row>
    <row r="395" spans="1:9" x14ac:dyDescent="0.3">
      <c r="A395">
        <v>2394</v>
      </c>
      <c r="C395" t="s">
        <v>32</v>
      </c>
      <c r="D395" s="2">
        <v>45744</v>
      </c>
      <c r="E395" t="s">
        <v>84</v>
      </c>
      <c r="F395" t="s">
        <v>91</v>
      </c>
      <c r="G395" t="s">
        <v>107</v>
      </c>
      <c r="H395">
        <v>4233</v>
      </c>
      <c r="I395" t="s">
        <v>112</v>
      </c>
    </row>
    <row r="396" spans="1:9" x14ac:dyDescent="0.3">
      <c r="A396">
        <v>2395</v>
      </c>
      <c r="C396" t="s">
        <v>69</v>
      </c>
      <c r="D396" s="2">
        <v>45744</v>
      </c>
      <c r="E396" t="s">
        <v>85</v>
      </c>
      <c r="F396" t="s">
        <v>94</v>
      </c>
      <c r="G396" t="s">
        <v>108</v>
      </c>
      <c r="H396">
        <v>510</v>
      </c>
      <c r="I396" t="s">
        <v>109</v>
      </c>
    </row>
    <row r="397" spans="1:9" x14ac:dyDescent="0.3">
      <c r="A397">
        <v>2396</v>
      </c>
      <c r="B397" t="s">
        <v>17</v>
      </c>
      <c r="C397" t="s">
        <v>71</v>
      </c>
      <c r="D397" s="2">
        <v>45744</v>
      </c>
      <c r="E397" t="s">
        <v>82</v>
      </c>
      <c r="F397" t="s">
        <v>93</v>
      </c>
      <c r="G397" t="s">
        <v>108</v>
      </c>
      <c r="H397">
        <v>2375</v>
      </c>
      <c r="I397" t="s">
        <v>111</v>
      </c>
    </row>
    <row r="398" spans="1:9" x14ac:dyDescent="0.3">
      <c r="A398">
        <v>2397</v>
      </c>
      <c r="B398" t="s">
        <v>17</v>
      </c>
      <c r="C398" t="s">
        <v>58</v>
      </c>
      <c r="D398" s="2">
        <v>45744</v>
      </c>
      <c r="E398" t="s">
        <v>82</v>
      </c>
      <c r="F398" t="s">
        <v>90</v>
      </c>
      <c r="G398" t="s">
        <v>104</v>
      </c>
      <c r="H398">
        <v>3804</v>
      </c>
      <c r="I398" t="s">
        <v>109</v>
      </c>
    </row>
    <row r="399" spans="1:9" x14ac:dyDescent="0.3">
      <c r="A399">
        <v>2398</v>
      </c>
      <c r="B399" t="s">
        <v>11</v>
      </c>
      <c r="C399" t="s">
        <v>47</v>
      </c>
      <c r="D399" s="2">
        <v>45744</v>
      </c>
      <c r="E399" t="s">
        <v>83</v>
      </c>
      <c r="F399" t="s">
        <v>97</v>
      </c>
      <c r="G399" t="s">
        <v>103</v>
      </c>
      <c r="H399">
        <v>2518</v>
      </c>
      <c r="I399" t="s">
        <v>109</v>
      </c>
    </row>
    <row r="400" spans="1:9" x14ac:dyDescent="0.3">
      <c r="A400">
        <v>2399</v>
      </c>
      <c r="B400" t="s">
        <v>16</v>
      </c>
      <c r="C400" t="s">
        <v>37</v>
      </c>
      <c r="D400" s="2">
        <v>45744</v>
      </c>
      <c r="E400" t="s">
        <v>89</v>
      </c>
      <c r="F400" t="s">
        <v>96</v>
      </c>
      <c r="G400" t="s">
        <v>107</v>
      </c>
      <c r="H400">
        <v>1774</v>
      </c>
      <c r="I400" t="s">
        <v>109</v>
      </c>
    </row>
    <row r="401" spans="1:9" x14ac:dyDescent="0.3">
      <c r="A401">
        <v>2400</v>
      </c>
      <c r="B401" t="s">
        <v>17</v>
      </c>
      <c r="C401" t="s">
        <v>66</v>
      </c>
      <c r="D401" s="2">
        <v>45744</v>
      </c>
      <c r="E401" t="s">
        <v>86</v>
      </c>
      <c r="F401" t="s">
        <v>96</v>
      </c>
      <c r="G401" t="s">
        <v>107</v>
      </c>
      <c r="H401">
        <v>1426</v>
      </c>
      <c r="I40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362B-9242-41C2-8AB2-3E9768A2D3F0}">
  <dimension ref="A1:T402"/>
  <sheetViews>
    <sheetView tabSelected="1" zoomScaleNormal="100" workbookViewId="0">
      <selection activeCell="E11" sqref="E11"/>
    </sheetView>
  </sheetViews>
  <sheetFormatPr defaultRowHeight="14.4" x14ac:dyDescent="0.3"/>
  <cols>
    <col min="1" max="1" width="8" bestFit="1" customWidth="1"/>
    <col min="2" max="2" width="19.21875" bestFit="1" customWidth="1"/>
    <col min="3" max="3" width="10.109375" bestFit="1" customWidth="1"/>
    <col min="4" max="4" width="9.5546875" bestFit="1" customWidth="1"/>
    <col min="5" max="5" width="23.6640625" bestFit="1" customWidth="1"/>
    <col min="6" max="6" width="11.109375" bestFit="1" customWidth="1"/>
    <col min="7" max="7" width="8.33203125" bestFit="1" customWidth="1"/>
    <col min="8" max="8" width="12.33203125" bestFit="1" customWidth="1"/>
    <col min="9" max="9" width="18.33203125" bestFit="1" customWidth="1"/>
    <col min="10" max="10" width="7.5546875" bestFit="1" customWidth="1"/>
    <col min="11" max="11" width="19.21875" bestFit="1" customWidth="1"/>
    <col min="12" max="12" width="17.6640625" style="24" bestFit="1" customWidth="1"/>
    <col min="13" max="13" width="9.5546875" style="10" bestFit="1" customWidth="1"/>
    <col min="15" max="15" width="9.5546875" bestFit="1" customWidth="1"/>
    <col min="16" max="16" width="19.21875" bestFit="1" customWidth="1"/>
    <col min="18" max="18" width="19.6640625" bestFit="1" customWidth="1"/>
    <col min="19" max="19" width="25.33203125" bestFit="1" customWidth="1"/>
  </cols>
  <sheetData>
    <row r="1" spans="1:20" x14ac:dyDescent="0.3">
      <c r="A1" s="4" t="s">
        <v>0</v>
      </c>
      <c r="B1" s="18" t="s">
        <v>1</v>
      </c>
      <c r="C1" s="29" t="s">
        <v>2</v>
      </c>
      <c r="D1" s="28" t="s">
        <v>3</v>
      </c>
      <c r="E1" s="30" t="s">
        <v>118</v>
      </c>
      <c r="F1" s="27" t="s">
        <v>4</v>
      </c>
      <c r="G1" s="18" t="s">
        <v>5</v>
      </c>
      <c r="H1" s="33" t="s">
        <v>119</v>
      </c>
      <c r="I1" s="26" t="s">
        <v>114</v>
      </c>
      <c r="J1" s="26" t="s">
        <v>116</v>
      </c>
      <c r="K1" s="34" t="s">
        <v>115</v>
      </c>
      <c r="L1" s="26" t="s">
        <v>8</v>
      </c>
      <c r="M1"/>
      <c r="P1" s="10"/>
    </row>
    <row r="2" spans="1:20" x14ac:dyDescent="0.3">
      <c r="A2" s="3">
        <v>2001</v>
      </c>
      <c r="B2" s="3" t="s">
        <v>9</v>
      </c>
      <c r="C2" s="31">
        <v>45724</v>
      </c>
      <c r="D2" s="6">
        <v>45744</v>
      </c>
      <c r="E2" s="32">
        <f>Table2[[#This Row],[Ship Date]]-Table2[[#This Row],[Order Date]]</f>
        <v>20</v>
      </c>
      <c r="F2" s="8" t="s">
        <v>82</v>
      </c>
      <c r="G2" s="9">
        <v>3</v>
      </c>
      <c r="H2" s="35">
        <v>50</v>
      </c>
      <c r="I2" s="12">
        <f>Table2[[#This Row],[Quantity]]*Table2[[#This Row],[Price per Unit]]</f>
        <v>150</v>
      </c>
      <c r="J2" s="12">
        <f>10%*Table2[[#This Row],[Total Price pre Taxes]]</f>
        <v>15</v>
      </c>
      <c r="K2" s="36">
        <f>Table2[[#This Row],[Total Price pre Taxes]]+Table2[[#This Row],[Taxes]]</f>
        <v>165</v>
      </c>
      <c r="L2" s="3" t="s">
        <v>109</v>
      </c>
      <c r="M2"/>
      <c r="N2" s="15"/>
      <c r="P2" s="11"/>
      <c r="Q2" s="13"/>
      <c r="R2" s="13"/>
      <c r="S2" s="13"/>
      <c r="T2" s="13"/>
    </row>
    <row r="3" spans="1:20" x14ac:dyDescent="0.3">
      <c r="A3" s="3">
        <v>2002</v>
      </c>
      <c r="B3" s="3" t="s">
        <v>10</v>
      </c>
      <c r="C3" s="31">
        <v>45723</v>
      </c>
      <c r="D3" s="6">
        <v>45744</v>
      </c>
      <c r="E3" s="32">
        <f>Table2[[#This Row],[Ship Date]]-Table2[[#This Row],[Order Date]]</f>
        <v>21</v>
      </c>
      <c r="F3" s="8" t="s">
        <v>83</v>
      </c>
      <c r="G3" s="9">
        <v>2</v>
      </c>
      <c r="H3" s="35">
        <v>600</v>
      </c>
      <c r="I3" s="12">
        <f>Table2[[#This Row],[Quantity]]*Table2[[#This Row],[Price per Unit]]</f>
        <v>1200</v>
      </c>
      <c r="J3" s="12">
        <f>10%*Table2[[#This Row],[Total Price pre Taxes]]</f>
        <v>120</v>
      </c>
      <c r="K3" s="36">
        <f>Table2[[#This Row],[Total Price pre Taxes]]+Table2[[#This Row],[Taxes]]</f>
        <v>1320</v>
      </c>
      <c r="L3" s="3" t="s">
        <v>109</v>
      </c>
      <c r="M3"/>
      <c r="N3" s="15"/>
      <c r="P3" s="11"/>
      <c r="Q3" s="13"/>
      <c r="R3" s="13"/>
      <c r="S3" s="13"/>
      <c r="T3" s="13"/>
    </row>
    <row r="4" spans="1:20" x14ac:dyDescent="0.3">
      <c r="A4" s="3">
        <v>2003</v>
      </c>
      <c r="B4" s="3" t="s">
        <v>11</v>
      </c>
      <c r="C4" s="31">
        <v>45723</v>
      </c>
      <c r="D4" s="6">
        <v>45744</v>
      </c>
      <c r="E4" s="32">
        <f>Table2[[#This Row],[Ship Date]]-Table2[[#This Row],[Order Date]]</f>
        <v>21</v>
      </c>
      <c r="F4" s="8" t="s">
        <v>84</v>
      </c>
      <c r="G4" s="9">
        <v>2</v>
      </c>
      <c r="H4" s="35">
        <v>50</v>
      </c>
      <c r="I4" s="12">
        <f>Table2[[#This Row],[Quantity]]*Table2[[#This Row],[Price per Unit]]</f>
        <v>100</v>
      </c>
      <c r="J4" s="12">
        <f>10%*Table2[[#This Row],[Total Price pre Taxes]]</f>
        <v>10</v>
      </c>
      <c r="K4" s="36">
        <f>Table2[[#This Row],[Total Price pre Taxes]]+Table2[[#This Row],[Taxes]]</f>
        <v>110</v>
      </c>
      <c r="L4" s="3" t="s">
        <v>111</v>
      </c>
      <c r="M4"/>
      <c r="N4" s="15"/>
      <c r="P4" s="11"/>
      <c r="Q4" s="13"/>
      <c r="R4" s="13"/>
      <c r="S4" s="13"/>
      <c r="T4" s="13"/>
    </row>
    <row r="5" spans="1:20" x14ac:dyDescent="0.3">
      <c r="A5" s="3">
        <v>2004</v>
      </c>
      <c r="B5" s="3" t="s">
        <v>12</v>
      </c>
      <c r="C5" s="31">
        <v>45730</v>
      </c>
      <c r="D5" s="6">
        <v>45744</v>
      </c>
      <c r="E5" s="32">
        <f>Table2[[#This Row],[Ship Date]]-Table2[[#This Row],[Order Date]]</f>
        <v>14</v>
      </c>
      <c r="F5" s="8" t="s">
        <v>85</v>
      </c>
      <c r="G5" s="9">
        <v>2</v>
      </c>
      <c r="H5" s="35">
        <v>650</v>
      </c>
      <c r="I5" s="12">
        <f>Table2[[#This Row],[Quantity]]*Table2[[#This Row],[Price per Unit]]</f>
        <v>1300</v>
      </c>
      <c r="J5" s="12">
        <f>10%*Table2[[#This Row],[Total Price pre Taxes]]</f>
        <v>130</v>
      </c>
      <c r="K5" s="36">
        <f>Table2[[#This Row],[Total Price pre Taxes]]+Table2[[#This Row],[Taxes]]</f>
        <v>1430</v>
      </c>
      <c r="L5" s="3" t="s">
        <v>110</v>
      </c>
      <c r="M5"/>
      <c r="N5" s="15"/>
      <c r="P5" s="11"/>
      <c r="Q5" s="13"/>
      <c r="R5" s="13"/>
      <c r="S5" s="13"/>
      <c r="T5" s="13"/>
    </row>
    <row r="6" spans="1:20" x14ac:dyDescent="0.3">
      <c r="A6" s="3">
        <v>2005</v>
      </c>
      <c r="B6" s="3" t="s">
        <v>13</v>
      </c>
      <c r="C6" s="31">
        <v>45717</v>
      </c>
      <c r="D6" s="6">
        <v>45744</v>
      </c>
      <c r="E6" s="32">
        <f>Table2[[#This Row],[Ship Date]]-Table2[[#This Row],[Order Date]]</f>
        <v>27</v>
      </c>
      <c r="F6" s="8" t="s">
        <v>84</v>
      </c>
      <c r="G6" s="9">
        <v>1</v>
      </c>
      <c r="H6" s="35">
        <v>300</v>
      </c>
      <c r="I6" s="12">
        <f>Table2[[#This Row],[Quantity]]*Table2[[#This Row],[Price per Unit]]</f>
        <v>300</v>
      </c>
      <c r="J6" s="12">
        <f>10%*Table2[[#This Row],[Total Price pre Taxes]]</f>
        <v>30</v>
      </c>
      <c r="K6" s="36">
        <f>Table2[[#This Row],[Total Price pre Taxes]]+Table2[[#This Row],[Taxes]]</f>
        <v>330</v>
      </c>
      <c r="L6" s="3" t="s">
        <v>111</v>
      </c>
      <c r="M6"/>
      <c r="N6" s="15"/>
      <c r="P6" s="11"/>
      <c r="Q6" s="13"/>
      <c r="R6" s="13"/>
      <c r="S6" s="13"/>
      <c r="T6" s="13"/>
    </row>
    <row r="7" spans="1:20" hidden="1" x14ac:dyDescent="0.3">
      <c r="A7" s="3">
        <v>2006</v>
      </c>
      <c r="B7" s="3" t="s">
        <v>11</v>
      </c>
      <c r="C7" s="7">
        <v>45726</v>
      </c>
      <c r="D7" s="6">
        <v>45744</v>
      </c>
      <c r="E7" s="6">
        <f>Table2[[#This Row],[Ship Date]]-Table2[[#This Row],[Order Date]]</f>
        <v>18</v>
      </c>
      <c r="F7" s="8" t="s">
        <v>86</v>
      </c>
      <c r="G7" s="9">
        <v>2</v>
      </c>
      <c r="H7" s="12">
        <v>800</v>
      </c>
      <c r="I7" s="12">
        <f>Table2[[#This Row],[Quantity]]*Table2[[#This Row],[Price per Unit]]</f>
        <v>1600</v>
      </c>
      <c r="J7" s="12">
        <f>10%*Table2[[#This Row],[Total Price pre Taxes]]</f>
        <v>160</v>
      </c>
      <c r="K7" s="12">
        <f>Table2[[#This Row],[Total Price pre Taxes]]+Table2[[#This Row],[Taxes]]</f>
        <v>1760</v>
      </c>
      <c r="L7" s="20" t="s">
        <v>117</v>
      </c>
      <c r="M7"/>
      <c r="N7" s="15"/>
      <c r="P7" s="11"/>
      <c r="Q7" s="13"/>
      <c r="R7" s="13"/>
      <c r="S7" s="13"/>
      <c r="T7" s="13"/>
    </row>
    <row r="8" spans="1:20" x14ac:dyDescent="0.3">
      <c r="A8" s="3">
        <v>2007</v>
      </c>
      <c r="B8" s="3" t="s">
        <v>14</v>
      </c>
      <c r="C8" s="31">
        <v>45729</v>
      </c>
      <c r="D8" s="6">
        <v>45744</v>
      </c>
      <c r="E8" s="32">
        <f>Table2[[#This Row],[Ship Date]]-Table2[[#This Row],[Order Date]]</f>
        <v>15</v>
      </c>
      <c r="F8" s="8" t="s">
        <v>86</v>
      </c>
      <c r="G8" s="9">
        <v>2</v>
      </c>
      <c r="H8" s="35">
        <v>850</v>
      </c>
      <c r="I8" s="12">
        <f>Table2[[#This Row],[Quantity]]*Table2[[#This Row],[Price per Unit]]</f>
        <v>1700</v>
      </c>
      <c r="J8" s="12">
        <f>10%*Table2[[#This Row],[Total Price pre Taxes]]</f>
        <v>170</v>
      </c>
      <c r="K8" s="36">
        <f>Table2[[#This Row],[Total Price pre Taxes]]+Table2[[#This Row],[Taxes]]</f>
        <v>1870</v>
      </c>
      <c r="L8" s="3" t="s">
        <v>112</v>
      </c>
      <c r="M8"/>
      <c r="N8" s="15"/>
      <c r="P8" s="11"/>
      <c r="Q8" s="13"/>
      <c r="R8" s="13"/>
      <c r="S8" s="13"/>
      <c r="T8" s="13"/>
    </row>
    <row r="9" spans="1:20" x14ac:dyDescent="0.3">
      <c r="A9" s="3">
        <v>2008</v>
      </c>
      <c r="B9" s="3" t="s">
        <v>9</v>
      </c>
      <c r="C9" s="31">
        <v>45724</v>
      </c>
      <c r="D9" s="6">
        <v>45744</v>
      </c>
      <c r="E9" s="32">
        <f>Table2[[#This Row],[Ship Date]]-Table2[[#This Row],[Order Date]]</f>
        <v>20</v>
      </c>
      <c r="F9" s="8" t="s">
        <v>84</v>
      </c>
      <c r="G9" s="9">
        <v>3</v>
      </c>
      <c r="H9" s="35">
        <v>200</v>
      </c>
      <c r="I9" s="12">
        <f>Table2[[#This Row],[Quantity]]*Table2[[#This Row],[Price per Unit]]</f>
        <v>600</v>
      </c>
      <c r="J9" s="12">
        <f>10%*Table2[[#This Row],[Total Price pre Taxes]]</f>
        <v>60</v>
      </c>
      <c r="K9" s="36">
        <f>Table2[[#This Row],[Total Price pre Taxes]]+Table2[[#This Row],[Taxes]]</f>
        <v>660</v>
      </c>
      <c r="L9" s="3" t="s">
        <v>112</v>
      </c>
      <c r="M9"/>
      <c r="N9" s="15"/>
      <c r="P9" s="11"/>
      <c r="Q9" s="13"/>
      <c r="R9" s="13"/>
      <c r="S9" s="13"/>
      <c r="T9" s="13"/>
    </row>
    <row r="10" spans="1:20" x14ac:dyDescent="0.3">
      <c r="A10" s="3">
        <v>2009</v>
      </c>
      <c r="B10" s="3" t="s">
        <v>15</v>
      </c>
      <c r="C10" s="31">
        <v>45723</v>
      </c>
      <c r="D10" s="6">
        <v>45744</v>
      </c>
      <c r="E10" s="32">
        <f>Table2[[#This Row],[Ship Date]]-Table2[[#This Row],[Order Date]]</f>
        <v>21</v>
      </c>
      <c r="F10" s="8" t="s">
        <v>85</v>
      </c>
      <c r="G10" s="9">
        <v>4</v>
      </c>
      <c r="H10" s="35">
        <v>200</v>
      </c>
      <c r="I10" s="12">
        <f>Table2[[#This Row],[Quantity]]*Table2[[#This Row],[Price per Unit]]</f>
        <v>800</v>
      </c>
      <c r="J10" s="12">
        <f>10%*Table2[[#This Row],[Total Price pre Taxes]]</f>
        <v>80</v>
      </c>
      <c r="K10" s="36">
        <f>Table2[[#This Row],[Total Price pre Taxes]]+Table2[[#This Row],[Taxes]]</f>
        <v>880</v>
      </c>
      <c r="L10" s="3" t="s">
        <v>111</v>
      </c>
      <c r="M10"/>
      <c r="N10" s="15"/>
      <c r="P10" s="11"/>
      <c r="Q10" s="13"/>
      <c r="R10" s="13"/>
      <c r="S10" s="13"/>
      <c r="T10" s="13"/>
    </row>
    <row r="11" spans="1:20" x14ac:dyDescent="0.3">
      <c r="A11" s="3">
        <v>2010</v>
      </c>
      <c r="B11" s="3" t="s">
        <v>16</v>
      </c>
      <c r="C11" s="31">
        <v>45729</v>
      </c>
      <c r="D11" s="6">
        <v>45744</v>
      </c>
      <c r="E11" s="32">
        <f>Table2[[#This Row],[Ship Date]]-Table2[[#This Row],[Order Date]]</f>
        <v>15</v>
      </c>
      <c r="F11" s="8" t="s">
        <v>84</v>
      </c>
      <c r="G11" s="9">
        <v>1</v>
      </c>
      <c r="H11" s="35">
        <v>50</v>
      </c>
      <c r="I11" s="12">
        <f>Table2[[#This Row],[Quantity]]*Table2[[#This Row],[Price per Unit]]</f>
        <v>50</v>
      </c>
      <c r="J11" s="12">
        <f>10%*Table2[[#This Row],[Total Price pre Taxes]]</f>
        <v>5</v>
      </c>
      <c r="K11" s="36">
        <f>Table2[[#This Row],[Total Price pre Taxes]]+Table2[[#This Row],[Taxes]]</f>
        <v>55</v>
      </c>
      <c r="L11" s="3" t="s">
        <v>110</v>
      </c>
      <c r="M11"/>
      <c r="N11" s="15"/>
      <c r="P11" s="11"/>
      <c r="Q11" s="13"/>
      <c r="R11" s="13"/>
      <c r="S11" s="13"/>
      <c r="T11" s="13"/>
    </row>
    <row r="12" spans="1:20" hidden="1" x14ac:dyDescent="0.3">
      <c r="A12" s="3">
        <v>2011</v>
      </c>
      <c r="B12" s="3" t="s">
        <v>9</v>
      </c>
      <c r="C12" s="7">
        <v>45721</v>
      </c>
      <c r="D12" s="6">
        <v>45744</v>
      </c>
      <c r="E12" s="6">
        <f>Table2[[#This Row],[Ship Date]]-Table2[[#This Row],[Order Date]]</f>
        <v>23</v>
      </c>
      <c r="F12" s="8" t="s">
        <v>85</v>
      </c>
      <c r="G12" s="9">
        <v>2</v>
      </c>
      <c r="H12" s="12">
        <v>650</v>
      </c>
      <c r="I12" s="12">
        <f>Table2[[#This Row],[Quantity]]*Table2[[#This Row],[Price per Unit]]</f>
        <v>1300</v>
      </c>
      <c r="J12" s="12">
        <f>10%*Table2[[#This Row],[Total Price pre Taxes]]</f>
        <v>130</v>
      </c>
      <c r="K12" s="12">
        <f>Table2[[#This Row],[Total Price pre Taxes]]+Table2[[#This Row],[Taxes]]</f>
        <v>1430</v>
      </c>
      <c r="L12" s="20" t="s">
        <v>117</v>
      </c>
      <c r="M12"/>
      <c r="N12" s="15"/>
      <c r="P12" s="11"/>
      <c r="Q12" s="13"/>
      <c r="R12" s="13"/>
      <c r="S12" s="13"/>
      <c r="T12" s="13"/>
    </row>
    <row r="13" spans="1:20" x14ac:dyDescent="0.3">
      <c r="A13" s="3">
        <v>2012</v>
      </c>
      <c r="B13" s="3" t="s">
        <v>12</v>
      </c>
      <c r="C13" s="31">
        <v>45736</v>
      </c>
      <c r="D13" s="6">
        <v>45744</v>
      </c>
      <c r="E13" s="32">
        <f>Table2[[#This Row],[Ship Date]]-Table2[[#This Row],[Order Date]]</f>
        <v>8</v>
      </c>
      <c r="F13" s="8" t="s">
        <v>85</v>
      </c>
      <c r="G13" s="9">
        <v>3</v>
      </c>
      <c r="H13" s="35">
        <v>300</v>
      </c>
      <c r="I13" s="12">
        <f>Table2[[#This Row],[Quantity]]*Table2[[#This Row],[Price per Unit]]</f>
        <v>900</v>
      </c>
      <c r="J13" s="12">
        <f>10%*Table2[[#This Row],[Total Price pre Taxes]]</f>
        <v>90</v>
      </c>
      <c r="K13" s="36">
        <f>Table2[[#This Row],[Total Price pre Taxes]]+Table2[[#This Row],[Taxes]]</f>
        <v>990</v>
      </c>
      <c r="L13" s="3" t="s">
        <v>109</v>
      </c>
      <c r="M13"/>
      <c r="N13" s="15"/>
      <c r="P13" s="11"/>
      <c r="Q13" s="13"/>
      <c r="R13" s="13"/>
      <c r="S13" s="13"/>
      <c r="T13" s="13"/>
    </row>
    <row r="14" spans="1:20" x14ac:dyDescent="0.3">
      <c r="A14" s="3">
        <v>2013</v>
      </c>
      <c r="B14" s="3" t="s">
        <v>12</v>
      </c>
      <c r="C14" s="31">
        <v>45724</v>
      </c>
      <c r="D14" s="6">
        <v>45744</v>
      </c>
      <c r="E14" s="32">
        <f>Table2[[#This Row],[Ship Date]]-Table2[[#This Row],[Order Date]]</f>
        <v>20</v>
      </c>
      <c r="F14" s="8" t="s">
        <v>87</v>
      </c>
      <c r="G14" s="9">
        <v>3</v>
      </c>
      <c r="H14" s="35">
        <v>100</v>
      </c>
      <c r="I14" s="12">
        <f>Table2[[#This Row],[Quantity]]*Table2[[#This Row],[Price per Unit]]</f>
        <v>300</v>
      </c>
      <c r="J14" s="12">
        <f>10%*Table2[[#This Row],[Total Price pre Taxes]]</f>
        <v>30</v>
      </c>
      <c r="K14" s="36">
        <f>Table2[[#This Row],[Total Price pre Taxes]]+Table2[[#This Row],[Taxes]]</f>
        <v>330</v>
      </c>
      <c r="L14" s="3" t="s">
        <v>111</v>
      </c>
      <c r="M14"/>
      <c r="N14" s="15"/>
      <c r="P14" s="11"/>
      <c r="Q14" s="13"/>
      <c r="R14" s="13"/>
      <c r="S14" s="13"/>
      <c r="T14" s="13"/>
    </row>
    <row r="15" spans="1:20" x14ac:dyDescent="0.3">
      <c r="A15" s="3">
        <v>2014</v>
      </c>
      <c r="B15" s="3" t="s">
        <v>13</v>
      </c>
      <c r="C15" s="31">
        <v>45735</v>
      </c>
      <c r="D15" s="6">
        <v>45744</v>
      </c>
      <c r="E15" s="32">
        <f>Table2[[#This Row],[Ship Date]]-Table2[[#This Row],[Order Date]]</f>
        <v>9</v>
      </c>
      <c r="F15" s="8" t="s">
        <v>82</v>
      </c>
      <c r="G15" s="9">
        <v>3</v>
      </c>
      <c r="H15" s="35">
        <v>200</v>
      </c>
      <c r="I15" s="12">
        <f>Table2[[#This Row],[Quantity]]*Table2[[#This Row],[Price per Unit]]</f>
        <v>600</v>
      </c>
      <c r="J15" s="12">
        <f>10%*Table2[[#This Row],[Total Price pre Taxes]]</f>
        <v>60</v>
      </c>
      <c r="K15" s="36">
        <f>Table2[[#This Row],[Total Price pre Taxes]]+Table2[[#This Row],[Taxes]]</f>
        <v>660</v>
      </c>
      <c r="L15" s="3" t="s">
        <v>110</v>
      </c>
      <c r="M15"/>
      <c r="N15" s="15"/>
      <c r="P15" s="11"/>
      <c r="Q15" s="13"/>
      <c r="R15" s="13"/>
      <c r="S15" s="13"/>
      <c r="T15" s="13"/>
    </row>
    <row r="16" spans="1:20" x14ac:dyDescent="0.3">
      <c r="A16" s="3">
        <v>2015</v>
      </c>
      <c r="B16" s="3" t="s">
        <v>14</v>
      </c>
      <c r="C16" s="31">
        <v>45720</v>
      </c>
      <c r="D16" s="6">
        <v>45744</v>
      </c>
      <c r="E16" s="32">
        <f>Table2[[#This Row],[Ship Date]]-Table2[[#This Row],[Order Date]]</f>
        <v>24</v>
      </c>
      <c r="F16" s="8" t="s">
        <v>88</v>
      </c>
      <c r="G16" s="9">
        <v>3</v>
      </c>
      <c r="H16" s="35">
        <v>300</v>
      </c>
      <c r="I16" s="12">
        <f>Table2[[#This Row],[Quantity]]*Table2[[#This Row],[Price per Unit]]</f>
        <v>900</v>
      </c>
      <c r="J16" s="12">
        <f>10%*Table2[[#This Row],[Total Price pre Taxes]]</f>
        <v>90</v>
      </c>
      <c r="K16" s="36">
        <f>Table2[[#This Row],[Total Price pre Taxes]]+Table2[[#This Row],[Taxes]]</f>
        <v>990</v>
      </c>
      <c r="L16" s="3" t="s">
        <v>109</v>
      </c>
      <c r="M16"/>
      <c r="N16" s="15"/>
      <c r="P16" s="11"/>
      <c r="Q16" s="13"/>
      <c r="R16" s="13"/>
      <c r="S16" s="13"/>
      <c r="T16" s="13"/>
    </row>
    <row r="17" spans="1:20" x14ac:dyDescent="0.3">
      <c r="A17" s="3">
        <v>2016</v>
      </c>
      <c r="B17" s="3" t="s">
        <v>10</v>
      </c>
      <c r="C17" s="31">
        <v>45731</v>
      </c>
      <c r="D17" s="6">
        <v>45744</v>
      </c>
      <c r="E17" s="32">
        <f>Table2[[#This Row],[Ship Date]]-Table2[[#This Row],[Order Date]]</f>
        <v>13</v>
      </c>
      <c r="F17" s="8" t="s">
        <v>85</v>
      </c>
      <c r="G17" s="9">
        <v>2</v>
      </c>
      <c r="H17" s="35">
        <v>800</v>
      </c>
      <c r="I17" s="12">
        <f>Table2[[#This Row],[Quantity]]*Table2[[#This Row],[Price per Unit]]</f>
        <v>1600</v>
      </c>
      <c r="J17" s="12">
        <f>10%*Table2[[#This Row],[Total Price pre Taxes]]</f>
        <v>160</v>
      </c>
      <c r="K17" s="36">
        <f>Table2[[#This Row],[Total Price pre Taxes]]+Table2[[#This Row],[Taxes]]</f>
        <v>1760</v>
      </c>
      <c r="L17" s="3" t="s">
        <v>112</v>
      </c>
      <c r="M17"/>
      <c r="N17" s="15"/>
      <c r="P17" s="11"/>
      <c r="Q17" s="13"/>
      <c r="R17" s="13"/>
      <c r="S17" s="13"/>
      <c r="T17" s="13"/>
    </row>
    <row r="18" spans="1:20" x14ac:dyDescent="0.3">
      <c r="A18" s="3">
        <v>2017</v>
      </c>
      <c r="B18" s="3" t="s">
        <v>13</v>
      </c>
      <c r="C18" s="31">
        <v>45725</v>
      </c>
      <c r="D18" s="6">
        <v>45744</v>
      </c>
      <c r="E18" s="32">
        <f>Table2[[#This Row],[Ship Date]]-Table2[[#This Row],[Order Date]]</f>
        <v>19</v>
      </c>
      <c r="F18" s="8" t="s">
        <v>83</v>
      </c>
      <c r="G18" s="9">
        <v>1</v>
      </c>
      <c r="H18" s="35">
        <v>150</v>
      </c>
      <c r="I18" s="12">
        <f>Table2[[#This Row],[Quantity]]*Table2[[#This Row],[Price per Unit]]</f>
        <v>150</v>
      </c>
      <c r="J18" s="12">
        <f>10%*Table2[[#This Row],[Total Price pre Taxes]]</f>
        <v>15</v>
      </c>
      <c r="K18" s="36">
        <f>Table2[[#This Row],[Total Price pre Taxes]]+Table2[[#This Row],[Taxes]]</f>
        <v>165</v>
      </c>
      <c r="L18" s="3" t="s">
        <v>112</v>
      </c>
      <c r="M18"/>
      <c r="N18" s="15"/>
      <c r="P18" s="11"/>
      <c r="Q18" s="13"/>
      <c r="R18" s="13"/>
      <c r="S18" s="13"/>
      <c r="T18" s="13"/>
    </row>
    <row r="19" spans="1:20" x14ac:dyDescent="0.3">
      <c r="A19" s="3">
        <v>2018</v>
      </c>
      <c r="B19" s="3" t="s">
        <v>13</v>
      </c>
      <c r="C19" s="31">
        <v>45733</v>
      </c>
      <c r="D19" s="6">
        <v>45744</v>
      </c>
      <c r="E19" s="32">
        <f>Table2[[#This Row],[Ship Date]]-Table2[[#This Row],[Order Date]]</f>
        <v>11</v>
      </c>
      <c r="F19" s="8" t="s">
        <v>85</v>
      </c>
      <c r="G19" s="9">
        <v>3</v>
      </c>
      <c r="H19" s="35">
        <v>650</v>
      </c>
      <c r="I19" s="12">
        <f>Table2[[#This Row],[Quantity]]*Table2[[#This Row],[Price per Unit]]</f>
        <v>1950</v>
      </c>
      <c r="J19" s="12">
        <f>10%*Table2[[#This Row],[Total Price pre Taxes]]</f>
        <v>195</v>
      </c>
      <c r="K19" s="36">
        <f>Table2[[#This Row],[Total Price pre Taxes]]+Table2[[#This Row],[Taxes]]</f>
        <v>2145</v>
      </c>
      <c r="L19" s="3" t="s">
        <v>109</v>
      </c>
      <c r="M19"/>
      <c r="N19" s="15"/>
      <c r="P19" s="11"/>
      <c r="Q19" s="13"/>
      <c r="R19" s="13"/>
      <c r="S19" s="13"/>
      <c r="T19" s="13"/>
    </row>
    <row r="20" spans="1:20" x14ac:dyDescent="0.3">
      <c r="A20" s="3">
        <v>2019</v>
      </c>
      <c r="B20" s="3" t="s">
        <v>16</v>
      </c>
      <c r="C20" s="31">
        <v>45720</v>
      </c>
      <c r="D20" s="6">
        <v>45744</v>
      </c>
      <c r="E20" s="32">
        <f>Table2[[#This Row],[Ship Date]]-Table2[[#This Row],[Order Date]]</f>
        <v>24</v>
      </c>
      <c r="F20" s="8" t="s">
        <v>85</v>
      </c>
      <c r="G20" s="9">
        <v>3</v>
      </c>
      <c r="H20" s="35">
        <v>600</v>
      </c>
      <c r="I20" s="12">
        <f>Table2[[#This Row],[Quantity]]*Table2[[#This Row],[Price per Unit]]</f>
        <v>1800</v>
      </c>
      <c r="J20" s="12">
        <f>10%*Table2[[#This Row],[Total Price pre Taxes]]</f>
        <v>180</v>
      </c>
      <c r="K20" s="36">
        <f>Table2[[#This Row],[Total Price pre Taxes]]+Table2[[#This Row],[Taxes]]</f>
        <v>1980</v>
      </c>
      <c r="L20" s="3" t="s">
        <v>111</v>
      </c>
      <c r="M20"/>
      <c r="N20" s="15"/>
      <c r="P20" s="11"/>
      <c r="Q20" s="13"/>
      <c r="R20" s="13"/>
      <c r="S20" s="13"/>
      <c r="T20" s="13"/>
    </row>
    <row r="21" spans="1:20" x14ac:dyDescent="0.3">
      <c r="A21" s="3">
        <v>2020</v>
      </c>
      <c r="B21" s="3" t="s">
        <v>17</v>
      </c>
      <c r="C21" s="31">
        <v>45724</v>
      </c>
      <c r="D21" s="6">
        <v>45744</v>
      </c>
      <c r="E21" s="32">
        <f>Table2[[#This Row],[Ship Date]]-Table2[[#This Row],[Order Date]]</f>
        <v>20</v>
      </c>
      <c r="F21" s="8" t="s">
        <v>85</v>
      </c>
      <c r="G21" s="9">
        <v>2</v>
      </c>
      <c r="H21" s="35">
        <v>300</v>
      </c>
      <c r="I21" s="12">
        <f>Table2[[#This Row],[Quantity]]*Table2[[#This Row],[Price per Unit]]</f>
        <v>600</v>
      </c>
      <c r="J21" s="12">
        <f>10%*Table2[[#This Row],[Total Price pre Taxes]]</f>
        <v>60</v>
      </c>
      <c r="K21" s="36">
        <f>Table2[[#This Row],[Total Price pre Taxes]]+Table2[[#This Row],[Taxes]]</f>
        <v>660</v>
      </c>
      <c r="L21" s="3" t="s">
        <v>112</v>
      </c>
      <c r="M21"/>
      <c r="N21" s="15"/>
      <c r="P21" s="11"/>
      <c r="Q21" s="13"/>
      <c r="R21" s="13"/>
      <c r="S21" s="13"/>
      <c r="T21" s="13"/>
    </row>
    <row r="22" spans="1:20" hidden="1" x14ac:dyDescent="0.3">
      <c r="A22" s="3">
        <v>2021</v>
      </c>
      <c r="B22" s="3" t="s">
        <v>14</v>
      </c>
      <c r="C22" s="7">
        <v>45726</v>
      </c>
      <c r="D22" s="6">
        <v>45744</v>
      </c>
      <c r="E22" s="6">
        <f>Table2[[#This Row],[Ship Date]]-Table2[[#This Row],[Order Date]]</f>
        <v>18</v>
      </c>
      <c r="F22" s="8" t="s">
        <v>87</v>
      </c>
      <c r="G22" s="9">
        <v>3</v>
      </c>
      <c r="H22" s="12">
        <v>800</v>
      </c>
      <c r="I22" s="12">
        <f>Table2[[#This Row],[Quantity]]*Table2[[#This Row],[Price per Unit]]</f>
        <v>2400</v>
      </c>
      <c r="J22" s="12">
        <f>10%*Table2[[#This Row],[Total Price pre Taxes]]</f>
        <v>240</v>
      </c>
      <c r="K22" s="12">
        <f>Table2[[#This Row],[Total Price pre Taxes]]+Table2[[#This Row],[Taxes]]</f>
        <v>2640</v>
      </c>
      <c r="L22" s="20" t="s">
        <v>117</v>
      </c>
      <c r="M22"/>
      <c r="N22" s="15"/>
      <c r="P22" s="11"/>
      <c r="Q22" s="13"/>
      <c r="R22" s="13"/>
      <c r="S22" s="13"/>
      <c r="T22" s="13"/>
    </row>
    <row r="23" spans="1:20" x14ac:dyDescent="0.3">
      <c r="A23" s="3">
        <v>2022</v>
      </c>
      <c r="B23" s="3" t="s">
        <v>18</v>
      </c>
      <c r="C23" s="31">
        <v>45725</v>
      </c>
      <c r="D23" s="6">
        <v>45744</v>
      </c>
      <c r="E23" s="32">
        <f>Table2[[#This Row],[Ship Date]]-Table2[[#This Row],[Order Date]]</f>
        <v>19</v>
      </c>
      <c r="F23" s="8" t="s">
        <v>82</v>
      </c>
      <c r="G23" s="9">
        <v>2</v>
      </c>
      <c r="H23" s="35">
        <v>100</v>
      </c>
      <c r="I23" s="12">
        <f>Table2[[#This Row],[Quantity]]*Table2[[#This Row],[Price per Unit]]</f>
        <v>200</v>
      </c>
      <c r="J23" s="12">
        <f>10%*Table2[[#This Row],[Total Price pre Taxes]]</f>
        <v>20</v>
      </c>
      <c r="K23" s="36">
        <f>Table2[[#This Row],[Total Price pre Taxes]]+Table2[[#This Row],[Taxes]]</f>
        <v>220</v>
      </c>
      <c r="L23" s="3" t="s">
        <v>109</v>
      </c>
      <c r="M23"/>
      <c r="N23" s="15"/>
      <c r="P23" s="11"/>
      <c r="Q23" s="13"/>
      <c r="R23" s="13"/>
      <c r="S23" s="13"/>
      <c r="T23" s="13"/>
    </row>
    <row r="24" spans="1:20" x14ac:dyDescent="0.3">
      <c r="A24" s="3">
        <v>2023</v>
      </c>
      <c r="B24" s="3" t="s">
        <v>13</v>
      </c>
      <c r="C24" s="31">
        <v>45722</v>
      </c>
      <c r="D24" s="6">
        <v>45744</v>
      </c>
      <c r="E24" s="32">
        <f>Table2[[#This Row],[Ship Date]]-Table2[[#This Row],[Order Date]]</f>
        <v>22</v>
      </c>
      <c r="F24" s="8" t="s">
        <v>87</v>
      </c>
      <c r="G24" s="9">
        <v>1</v>
      </c>
      <c r="H24" s="35">
        <v>850</v>
      </c>
      <c r="I24" s="12">
        <f>Table2[[#This Row],[Quantity]]*Table2[[#This Row],[Price per Unit]]</f>
        <v>850</v>
      </c>
      <c r="J24" s="12">
        <f>10%*Table2[[#This Row],[Total Price pre Taxes]]</f>
        <v>85</v>
      </c>
      <c r="K24" s="36">
        <f>Table2[[#This Row],[Total Price pre Taxes]]+Table2[[#This Row],[Taxes]]</f>
        <v>935</v>
      </c>
      <c r="L24" s="3" t="s">
        <v>109</v>
      </c>
      <c r="M24"/>
      <c r="N24" s="15"/>
      <c r="P24" s="11"/>
      <c r="Q24" s="13"/>
      <c r="R24" s="13"/>
      <c r="S24" s="13"/>
      <c r="T24" s="13"/>
    </row>
    <row r="25" spans="1:20" x14ac:dyDescent="0.3">
      <c r="A25" s="3">
        <v>2024</v>
      </c>
      <c r="B25" s="3" t="s">
        <v>19</v>
      </c>
      <c r="C25" s="31">
        <v>45729</v>
      </c>
      <c r="D25" s="6">
        <v>45744</v>
      </c>
      <c r="E25" s="32">
        <f>Table2[[#This Row],[Ship Date]]-Table2[[#This Row],[Order Date]]</f>
        <v>15</v>
      </c>
      <c r="F25" s="8" t="s">
        <v>86</v>
      </c>
      <c r="G25" s="9">
        <v>3</v>
      </c>
      <c r="H25" s="35">
        <v>600</v>
      </c>
      <c r="I25" s="12">
        <f>Table2[[#This Row],[Quantity]]*Table2[[#This Row],[Price per Unit]]</f>
        <v>1800</v>
      </c>
      <c r="J25" s="12">
        <f>10%*Table2[[#This Row],[Total Price pre Taxes]]</f>
        <v>180</v>
      </c>
      <c r="K25" s="36">
        <f>Table2[[#This Row],[Total Price pre Taxes]]+Table2[[#This Row],[Taxes]]</f>
        <v>1980</v>
      </c>
      <c r="L25" s="3" t="s">
        <v>112</v>
      </c>
      <c r="M25"/>
      <c r="N25" s="15"/>
      <c r="P25" s="11"/>
      <c r="Q25" s="13"/>
      <c r="R25" s="13"/>
      <c r="S25" s="13"/>
      <c r="T25" s="13"/>
    </row>
    <row r="26" spans="1:20" hidden="1" x14ac:dyDescent="0.3">
      <c r="A26" s="3">
        <v>2025</v>
      </c>
      <c r="B26" s="5" t="s">
        <v>113</v>
      </c>
      <c r="C26" s="7">
        <v>45722</v>
      </c>
      <c r="D26" s="6">
        <v>45744</v>
      </c>
      <c r="E26" s="6">
        <f>Table2[[#This Row],[Ship Date]]-Table2[[#This Row],[Order Date]]</f>
        <v>22</v>
      </c>
      <c r="F26" s="8" t="s">
        <v>87</v>
      </c>
      <c r="G26" s="9">
        <v>3</v>
      </c>
      <c r="H26" s="12">
        <v>850</v>
      </c>
      <c r="I26" s="12">
        <f>Table2[[#This Row],[Quantity]]*Table2[[#This Row],[Price per Unit]]</f>
        <v>2550</v>
      </c>
      <c r="J26" s="12">
        <f>10%*Table2[[#This Row],[Total Price pre Taxes]]</f>
        <v>255</v>
      </c>
      <c r="K26" s="12">
        <f>Table2[[#This Row],[Total Price pre Taxes]]+Table2[[#This Row],[Taxes]]</f>
        <v>2805</v>
      </c>
      <c r="L26" s="21" t="s">
        <v>111</v>
      </c>
      <c r="M26"/>
      <c r="N26" s="15"/>
      <c r="P26" s="11"/>
      <c r="Q26" s="13"/>
      <c r="R26" s="13"/>
      <c r="S26" s="13"/>
      <c r="T26" s="13"/>
    </row>
    <row r="27" spans="1:20" hidden="1" x14ac:dyDescent="0.3">
      <c r="A27" s="3">
        <v>2026</v>
      </c>
      <c r="B27" s="3" t="s">
        <v>17</v>
      </c>
      <c r="C27" s="7">
        <v>45731</v>
      </c>
      <c r="D27" s="6">
        <v>45744</v>
      </c>
      <c r="E27" s="6">
        <f>Table2[[#This Row],[Ship Date]]-Table2[[#This Row],[Order Date]]</f>
        <v>13</v>
      </c>
      <c r="F27" s="8" t="s">
        <v>83</v>
      </c>
      <c r="G27" s="9">
        <v>3</v>
      </c>
      <c r="H27" s="12">
        <v>100</v>
      </c>
      <c r="I27" s="12">
        <f>Table2[[#This Row],[Quantity]]*Table2[[#This Row],[Price per Unit]]</f>
        <v>300</v>
      </c>
      <c r="J27" s="12">
        <f>10%*Table2[[#This Row],[Total Price pre Taxes]]</f>
        <v>30</v>
      </c>
      <c r="K27" s="12">
        <f>Table2[[#This Row],[Total Price pre Taxes]]+Table2[[#This Row],[Taxes]]</f>
        <v>330</v>
      </c>
      <c r="L27" s="19" t="s">
        <v>117</v>
      </c>
      <c r="M27"/>
      <c r="N27" s="15"/>
      <c r="P27" s="11"/>
      <c r="Q27" s="13"/>
      <c r="R27" s="13"/>
      <c r="S27" s="13"/>
      <c r="T27" s="13"/>
    </row>
    <row r="28" spans="1:20" x14ac:dyDescent="0.3">
      <c r="A28" s="3">
        <v>2027</v>
      </c>
      <c r="B28" s="3" t="s">
        <v>18</v>
      </c>
      <c r="C28" s="31">
        <v>45736</v>
      </c>
      <c r="D28" s="6">
        <v>45744</v>
      </c>
      <c r="E28" s="32">
        <f>Table2[[#This Row],[Ship Date]]-Table2[[#This Row],[Order Date]]</f>
        <v>8</v>
      </c>
      <c r="F28" s="8" t="s">
        <v>83</v>
      </c>
      <c r="G28" s="9">
        <v>2</v>
      </c>
      <c r="H28" s="35">
        <v>800</v>
      </c>
      <c r="I28" s="12">
        <f>Table2[[#This Row],[Quantity]]*Table2[[#This Row],[Price per Unit]]</f>
        <v>1600</v>
      </c>
      <c r="J28" s="12">
        <f>10%*Table2[[#This Row],[Total Price pre Taxes]]</f>
        <v>160</v>
      </c>
      <c r="K28" s="36">
        <f>Table2[[#This Row],[Total Price pre Taxes]]+Table2[[#This Row],[Taxes]]</f>
        <v>1760</v>
      </c>
      <c r="L28" s="3" t="s">
        <v>111</v>
      </c>
      <c r="M28"/>
      <c r="N28" s="15"/>
      <c r="P28" s="11"/>
      <c r="Q28" s="13"/>
      <c r="R28" s="13"/>
      <c r="S28" s="13"/>
      <c r="T28" s="13"/>
    </row>
    <row r="29" spans="1:20" x14ac:dyDescent="0.3">
      <c r="A29" s="3">
        <v>2028</v>
      </c>
      <c r="B29" s="3" t="s">
        <v>19</v>
      </c>
      <c r="C29" s="31">
        <v>45717</v>
      </c>
      <c r="D29" s="6">
        <v>45744</v>
      </c>
      <c r="E29" s="32">
        <f>Table2[[#This Row],[Ship Date]]-Table2[[#This Row],[Order Date]]</f>
        <v>27</v>
      </c>
      <c r="F29" s="8" t="s">
        <v>87</v>
      </c>
      <c r="G29" s="9">
        <v>3</v>
      </c>
      <c r="H29" s="35">
        <v>200</v>
      </c>
      <c r="I29" s="12">
        <f>Table2[[#This Row],[Quantity]]*Table2[[#This Row],[Price per Unit]]</f>
        <v>600</v>
      </c>
      <c r="J29" s="12">
        <f>10%*Table2[[#This Row],[Total Price pre Taxes]]</f>
        <v>60</v>
      </c>
      <c r="K29" s="36">
        <f>Table2[[#This Row],[Total Price pre Taxes]]+Table2[[#This Row],[Taxes]]</f>
        <v>660</v>
      </c>
      <c r="L29" s="3" t="s">
        <v>110</v>
      </c>
      <c r="M29"/>
      <c r="N29" s="15"/>
      <c r="P29" s="11"/>
      <c r="Q29" s="13"/>
      <c r="R29" s="13"/>
      <c r="S29" s="13"/>
      <c r="T29" s="13"/>
    </row>
    <row r="30" spans="1:20" x14ac:dyDescent="0.3">
      <c r="A30" s="3">
        <v>2029</v>
      </c>
      <c r="B30" s="3" t="s">
        <v>14</v>
      </c>
      <c r="C30" s="31">
        <v>45733</v>
      </c>
      <c r="D30" s="6">
        <v>45744</v>
      </c>
      <c r="E30" s="32">
        <f>Table2[[#This Row],[Ship Date]]-Table2[[#This Row],[Order Date]]</f>
        <v>11</v>
      </c>
      <c r="F30" s="8" t="s">
        <v>82</v>
      </c>
      <c r="G30" s="9">
        <v>2</v>
      </c>
      <c r="H30" s="35">
        <v>850</v>
      </c>
      <c r="I30" s="12">
        <f>Table2[[#This Row],[Quantity]]*Table2[[#This Row],[Price per Unit]]</f>
        <v>1700</v>
      </c>
      <c r="J30" s="12">
        <f>10%*Table2[[#This Row],[Total Price pre Taxes]]</f>
        <v>170</v>
      </c>
      <c r="K30" s="36">
        <f>Table2[[#This Row],[Total Price pre Taxes]]+Table2[[#This Row],[Taxes]]</f>
        <v>1870</v>
      </c>
      <c r="L30" s="3" t="s">
        <v>110</v>
      </c>
      <c r="M30"/>
      <c r="N30" s="15"/>
      <c r="P30" s="11"/>
      <c r="Q30" s="13"/>
      <c r="R30" s="13"/>
      <c r="S30" s="13"/>
      <c r="T30" s="13"/>
    </row>
    <row r="31" spans="1:20" x14ac:dyDescent="0.3">
      <c r="A31" s="3">
        <v>2030</v>
      </c>
      <c r="B31" s="3" t="s">
        <v>20</v>
      </c>
      <c r="C31" s="31">
        <v>45720</v>
      </c>
      <c r="D31" s="6">
        <v>45744</v>
      </c>
      <c r="E31" s="32">
        <f>Table2[[#This Row],[Ship Date]]-Table2[[#This Row],[Order Date]]</f>
        <v>24</v>
      </c>
      <c r="F31" s="8" t="s">
        <v>84</v>
      </c>
      <c r="G31" s="9">
        <v>2</v>
      </c>
      <c r="H31" s="35">
        <v>600</v>
      </c>
      <c r="I31" s="12">
        <f>Table2[[#This Row],[Quantity]]*Table2[[#This Row],[Price per Unit]]</f>
        <v>1200</v>
      </c>
      <c r="J31" s="12">
        <f>10%*Table2[[#This Row],[Total Price pre Taxes]]</f>
        <v>120</v>
      </c>
      <c r="K31" s="36">
        <f>Table2[[#This Row],[Total Price pre Taxes]]+Table2[[#This Row],[Taxes]]</f>
        <v>1320</v>
      </c>
      <c r="L31" s="3" t="s">
        <v>112</v>
      </c>
      <c r="M31"/>
      <c r="N31" s="15"/>
      <c r="P31" s="11"/>
      <c r="Q31" s="13"/>
      <c r="R31" s="13"/>
      <c r="S31" s="13"/>
      <c r="T31" s="13"/>
    </row>
    <row r="32" spans="1:20" x14ac:dyDescent="0.3">
      <c r="A32" s="3">
        <v>2031</v>
      </c>
      <c r="B32" s="3" t="s">
        <v>19</v>
      </c>
      <c r="C32" s="31">
        <v>45725</v>
      </c>
      <c r="D32" s="6">
        <v>45744</v>
      </c>
      <c r="E32" s="32">
        <f>Table2[[#This Row],[Ship Date]]-Table2[[#This Row],[Order Date]]</f>
        <v>19</v>
      </c>
      <c r="F32" s="8" t="s">
        <v>88</v>
      </c>
      <c r="G32" s="9">
        <v>3</v>
      </c>
      <c r="H32" s="35">
        <v>50</v>
      </c>
      <c r="I32" s="12">
        <f>Table2[[#This Row],[Quantity]]*Table2[[#This Row],[Price per Unit]]</f>
        <v>150</v>
      </c>
      <c r="J32" s="12">
        <f>10%*Table2[[#This Row],[Total Price pre Taxes]]</f>
        <v>15</v>
      </c>
      <c r="K32" s="36">
        <f>Table2[[#This Row],[Total Price pre Taxes]]+Table2[[#This Row],[Taxes]]</f>
        <v>165</v>
      </c>
      <c r="L32" s="3" t="s">
        <v>112</v>
      </c>
      <c r="M32"/>
      <c r="N32" s="15"/>
      <c r="P32" s="11"/>
      <c r="Q32" s="13"/>
      <c r="R32" s="13"/>
      <c r="S32" s="13"/>
      <c r="T32" s="13"/>
    </row>
    <row r="33" spans="1:20" x14ac:dyDescent="0.3">
      <c r="A33" s="3">
        <v>2032</v>
      </c>
      <c r="B33" s="3" t="s">
        <v>15</v>
      </c>
      <c r="C33" s="31">
        <v>45725</v>
      </c>
      <c r="D33" s="6">
        <v>45744</v>
      </c>
      <c r="E33" s="32">
        <f>Table2[[#This Row],[Ship Date]]-Table2[[#This Row],[Order Date]]</f>
        <v>19</v>
      </c>
      <c r="F33" s="8" t="s">
        <v>82</v>
      </c>
      <c r="G33" s="9">
        <v>5</v>
      </c>
      <c r="H33" s="35">
        <v>75</v>
      </c>
      <c r="I33" s="12">
        <f>Table2[[#This Row],[Quantity]]*Table2[[#This Row],[Price per Unit]]</f>
        <v>375</v>
      </c>
      <c r="J33" s="12">
        <f>10%*Table2[[#This Row],[Total Price pre Taxes]]</f>
        <v>37.5</v>
      </c>
      <c r="K33" s="36">
        <f>Table2[[#This Row],[Total Price pre Taxes]]+Table2[[#This Row],[Taxes]]</f>
        <v>412.5</v>
      </c>
      <c r="L33" s="3" t="s">
        <v>112</v>
      </c>
      <c r="M33"/>
      <c r="N33" s="15"/>
      <c r="P33" s="11"/>
      <c r="Q33" s="13"/>
      <c r="R33" s="13"/>
      <c r="S33" s="13"/>
      <c r="T33" s="13"/>
    </row>
    <row r="34" spans="1:20" x14ac:dyDescent="0.3">
      <c r="A34" s="3">
        <v>2033</v>
      </c>
      <c r="B34" s="3" t="s">
        <v>17</v>
      </c>
      <c r="C34" s="31">
        <v>45722</v>
      </c>
      <c r="D34" s="6">
        <v>45744</v>
      </c>
      <c r="E34" s="32">
        <f>Table2[[#This Row],[Ship Date]]-Table2[[#This Row],[Order Date]]</f>
        <v>22</v>
      </c>
      <c r="F34" s="8" t="s">
        <v>87</v>
      </c>
      <c r="G34" s="9">
        <v>3</v>
      </c>
      <c r="H34" s="35">
        <v>300</v>
      </c>
      <c r="I34" s="12">
        <f>Table2[[#This Row],[Quantity]]*Table2[[#This Row],[Price per Unit]]</f>
        <v>900</v>
      </c>
      <c r="J34" s="12">
        <f>10%*Table2[[#This Row],[Total Price pre Taxes]]</f>
        <v>90</v>
      </c>
      <c r="K34" s="36">
        <f>Table2[[#This Row],[Total Price pre Taxes]]+Table2[[#This Row],[Taxes]]</f>
        <v>990</v>
      </c>
      <c r="L34" s="3" t="s">
        <v>110</v>
      </c>
      <c r="M34"/>
      <c r="N34" s="15"/>
      <c r="P34" s="11"/>
      <c r="Q34" s="13"/>
      <c r="R34" s="13"/>
      <c r="S34" s="13"/>
      <c r="T34" s="13"/>
    </row>
    <row r="35" spans="1:20" x14ac:dyDescent="0.3">
      <c r="A35" s="3">
        <v>2034</v>
      </c>
      <c r="B35" s="3" t="s">
        <v>11</v>
      </c>
      <c r="C35" s="31">
        <v>45729</v>
      </c>
      <c r="D35" s="6">
        <v>45744</v>
      </c>
      <c r="E35" s="32">
        <f>Table2[[#This Row],[Ship Date]]-Table2[[#This Row],[Order Date]]</f>
        <v>15</v>
      </c>
      <c r="F35" s="8" t="s">
        <v>85</v>
      </c>
      <c r="G35" s="9">
        <v>3</v>
      </c>
      <c r="H35" s="35">
        <v>200</v>
      </c>
      <c r="I35" s="12">
        <f>Table2[[#This Row],[Quantity]]*Table2[[#This Row],[Price per Unit]]</f>
        <v>600</v>
      </c>
      <c r="J35" s="12">
        <f>10%*Table2[[#This Row],[Total Price pre Taxes]]</f>
        <v>60</v>
      </c>
      <c r="K35" s="36">
        <f>Table2[[#This Row],[Total Price pre Taxes]]+Table2[[#This Row],[Taxes]]</f>
        <v>660</v>
      </c>
      <c r="L35" s="3" t="s">
        <v>111</v>
      </c>
      <c r="M35"/>
      <c r="N35" s="15"/>
      <c r="P35" s="11"/>
      <c r="Q35" s="13"/>
      <c r="R35" s="13"/>
      <c r="S35" s="13"/>
      <c r="T35" s="13"/>
    </row>
    <row r="36" spans="1:20" x14ac:dyDescent="0.3">
      <c r="A36" s="3">
        <v>2035</v>
      </c>
      <c r="B36" s="3" t="s">
        <v>19</v>
      </c>
      <c r="C36" s="31">
        <v>45727</v>
      </c>
      <c r="D36" s="6">
        <v>45744</v>
      </c>
      <c r="E36" s="32">
        <f>Table2[[#This Row],[Ship Date]]-Table2[[#This Row],[Order Date]]</f>
        <v>17</v>
      </c>
      <c r="F36" s="8" t="s">
        <v>89</v>
      </c>
      <c r="G36" s="9">
        <v>1</v>
      </c>
      <c r="H36" s="35">
        <v>850</v>
      </c>
      <c r="I36" s="12">
        <f>Table2[[#This Row],[Quantity]]*Table2[[#This Row],[Price per Unit]]</f>
        <v>850</v>
      </c>
      <c r="J36" s="12">
        <f>10%*Table2[[#This Row],[Total Price pre Taxes]]</f>
        <v>85</v>
      </c>
      <c r="K36" s="36">
        <f>Table2[[#This Row],[Total Price pre Taxes]]+Table2[[#This Row],[Taxes]]</f>
        <v>935</v>
      </c>
      <c r="L36" s="3" t="s">
        <v>111</v>
      </c>
      <c r="M36"/>
      <c r="N36" s="15"/>
      <c r="P36" s="11"/>
      <c r="Q36" s="13"/>
      <c r="R36" s="13"/>
      <c r="S36" s="13"/>
      <c r="T36" s="13"/>
    </row>
    <row r="37" spans="1:20" x14ac:dyDescent="0.3">
      <c r="A37" s="3">
        <v>2036</v>
      </c>
      <c r="B37" s="3" t="s">
        <v>21</v>
      </c>
      <c r="C37" s="31">
        <v>45731</v>
      </c>
      <c r="D37" s="6">
        <v>45744</v>
      </c>
      <c r="E37" s="32">
        <f>Table2[[#This Row],[Ship Date]]-Table2[[#This Row],[Order Date]]</f>
        <v>13</v>
      </c>
      <c r="F37" s="8" t="s">
        <v>88</v>
      </c>
      <c r="G37" s="9">
        <v>2</v>
      </c>
      <c r="H37" s="35">
        <v>150</v>
      </c>
      <c r="I37" s="12">
        <f>Table2[[#This Row],[Quantity]]*Table2[[#This Row],[Price per Unit]]</f>
        <v>300</v>
      </c>
      <c r="J37" s="12">
        <f>10%*Table2[[#This Row],[Total Price pre Taxes]]</f>
        <v>30</v>
      </c>
      <c r="K37" s="36">
        <f>Table2[[#This Row],[Total Price pre Taxes]]+Table2[[#This Row],[Taxes]]</f>
        <v>330</v>
      </c>
      <c r="L37" s="3" t="s">
        <v>112</v>
      </c>
      <c r="M37"/>
      <c r="N37" s="15"/>
      <c r="P37" s="11"/>
      <c r="Q37" s="13"/>
      <c r="R37" s="13"/>
      <c r="S37" s="13"/>
      <c r="T37" s="13"/>
    </row>
    <row r="38" spans="1:20" hidden="1" x14ac:dyDescent="0.3">
      <c r="A38" s="3">
        <v>2037</v>
      </c>
      <c r="B38" s="3" t="s">
        <v>20</v>
      </c>
      <c r="C38" s="7">
        <v>45736</v>
      </c>
      <c r="D38" s="6">
        <v>45744</v>
      </c>
      <c r="E38" s="6">
        <f>Table2[[#This Row],[Ship Date]]-Table2[[#This Row],[Order Date]]</f>
        <v>8</v>
      </c>
      <c r="F38" s="8" t="s">
        <v>88</v>
      </c>
      <c r="G38" s="9">
        <v>2</v>
      </c>
      <c r="H38" s="12">
        <v>300</v>
      </c>
      <c r="I38" s="12">
        <f>Table2[[#This Row],[Quantity]]*Table2[[#This Row],[Price per Unit]]</f>
        <v>600</v>
      </c>
      <c r="J38" s="12">
        <f>10%*Table2[[#This Row],[Total Price pre Taxes]]</f>
        <v>60</v>
      </c>
      <c r="K38" s="12">
        <f>Table2[[#This Row],[Total Price pre Taxes]]+Table2[[#This Row],[Taxes]]</f>
        <v>660</v>
      </c>
      <c r="L38" s="20" t="s">
        <v>117</v>
      </c>
      <c r="M38"/>
      <c r="N38" s="15"/>
      <c r="P38" s="11"/>
      <c r="Q38" s="13"/>
      <c r="R38" s="13"/>
      <c r="S38" s="13"/>
      <c r="T38" s="13"/>
    </row>
    <row r="39" spans="1:20" x14ac:dyDescent="0.3">
      <c r="A39" s="3">
        <v>2038</v>
      </c>
      <c r="B39" s="3" t="s">
        <v>12</v>
      </c>
      <c r="C39" s="31">
        <v>45729</v>
      </c>
      <c r="D39" s="6">
        <v>45744</v>
      </c>
      <c r="E39" s="32">
        <f>Table2[[#This Row],[Ship Date]]-Table2[[#This Row],[Order Date]]</f>
        <v>15</v>
      </c>
      <c r="F39" s="8" t="s">
        <v>83</v>
      </c>
      <c r="G39" s="9">
        <v>3</v>
      </c>
      <c r="H39" s="35">
        <v>50</v>
      </c>
      <c r="I39" s="12">
        <f>Table2[[#This Row],[Quantity]]*Table2[[#This Row],[Price per Unit]]</f>
        <v>150</v>
      </c>
      <c r="J39" s="12">
        <f>10%*Table2[[#This Row],[Total Price pre Taxes]]</f>
        <v>15</v>
      </c>
      <c r="K39" s="36">
        <f>Table2[[#This Row],[Total Price pre Taxes]]+Table2[[#This Row],[Taxes]]</f>
        <v>165</v>
      </c>
      <c r="L39" s="3" t="s">
        <v>111</v>
      </c>
      <c r="M39"/>
      <c r="N39" s="15"/>
      <c r="P39" s="11"/>
      <c r="Q39" s="13"/>
      <c r="R39" s="13"/>
      <c r="S39" s="13"/>
      <c r="T39" s="13"/>
    </row>
    <row r="40" spans="1:20" x14ac:dyDescent="0.3">
      <c r="A40" s="3">
        <v>2039</v>
      </c>
      <c r="B40" s="3" t="s">
        <v>12</v>
      </c>
      <c r="C40" s="31">
        <v>45728</v>
      </c>
      <c r="D40" s="6">
        <v>45744</v>
      </c>
      <c r="E40" s="32">
        <f>Table2[[#This Row],[Ship Date]]-Table2[[#This Row],[Order Date]]</f>
        <v>16</v>
      </c>
      <c r="F40" s="8" t="s">
        <v>88</v>
      </c>
      <c r="G40" s="9">
        <v>2</v>
      </c>
      <c r="H40" s="35">
        <v>100</v>
      </c>
      <c r="I40" s="12">
        <f>Table2[[#This Row],[Quantity]]*Table2[[#This Row],[Price per Unit]]</f>
        <v>200</v>
      </c>
      <c r="J40" s="12">
        <f>10%*Table2[[#This Row],[Total Price pre Taxes]]</f>
        <v>20</v>
      </c>
      <c r="K40" s="36">
        <f>Table2[[#This Row],[Total Price pre Taxes]]+Table2[[#This Row],[Taxes]]</f>
        <v>220</v>
      </c>
      <c r="L40" s="3" t="s">
        <v>110</v>
      </c>
      <c r="M40"/>
      <c r="N40" s="15"/>
      <c r="P40" s="11"/>
      <c r="Q40" s="13"/>
      <c r="R40" s="13"/>
      <c r="S40" s="13"/>
      <c r="T40" s="13"/>
    </row>
    <row r="41" spans="1:20" x14ac:dyDescent="0.3">
      <c r="A41" s="3">
        <v>2040</v>
      </c>
      <c r="B41" s="3" t="s">
        <v>15</v>
      </c>
      <c r="C41" s="31">
        <v>45717</v>
      </c>
      <c r="D41" s="6">
        <v>45744</v>
      </c>
      <c r="E41" s="32">
        <f>Table2[[#This Row],[Ship Date]]-Table2[[#This Row],[Order Date]]</f>
        <v>27</v>
      </c>
      <c r="F41" s="8" t="s">
        <v>87</v>
      </c>
      <c r="G41" s="9">
        <v>2</v>
      </c>
      <c r="H41" s="35">
        <v>75</v>
      </c>
      <c r="I41" s="12">
        <f>Table2[[#This Row],[Quantity]]*Table2[[#This Row],[Price per Unit]]</f>
        <v>150</v>
      </c>
      <c r="J41" s="12">
        <f>10%*Table2[[#This Row],[Total Price pre Taxes]]</f>
        <v>15</v>
      </c>
      <c r="K41" s="36">
        <f>Table2[[#This Row],[Total Price pre Taxes]]+Table2[[#This Row],[Taxes]]</f>
        <v>165</v>
      </c>
      <c r="L41" s="3" t="s">
        <v>109</v>
      </c>
      <c r="M41"/>
      <c r="N41" s="15"/>
      <c r="P41" s="11"/>
      <c r="Q41" s="13"/>
      <c r="R41" s="13"/>
      <c r="S41" s="13"/>
      <c r="T41" s="13"/>
    </row>
    <row r="42" spans="1:20" x14ac:dyDescent="0.3">
      <c r="A42" s="3">
        <v>2041</v>
      </c>
      <c r="B42" s="3" t="s">
        <v>19</v>
      </c>
      <c r="C42" s="31">
        <v>45728</v>
      </c>
      <c r="D42" s="6">
        <v>45744</v>
      </c>
      <c r="E42" s="32">
        <f>Table2[[#This Row],[Ship Date]]-Table2[[#This Row],[Order Date]]</f>
        <v>16</v>
      </c>
      <c r="F42" s="8" t="s">
        <v>85</v>
      </c>
      <c r="G42" s="9">
        <v>4</v>
      </c>
      <c r="H42" s="35">
        <v>800</v>
      </c>
      <c r="I42" s="12">
        <f>Table2[[#This Row],[Quantity]]*Table2[[#This Row],[Price per Unit]]</f>
        <v>3200</v>
      </c>
      <c r="J42" s="12">
        <f>10%*Table2[[#This Row],[Total Price pre Taxes]]</f>
        <v>320</v>
      </c>
      <c r="K42" s="36">
        <f>Table2[[#This Row],[Total Price pre Taxes]]+Table2[[#This Row],[Taxes]]</f>
        <v>3520</v>
      </c>
      <c r="L42" s="3" t="s">
        <v>109</v>
      </c>
      <c r="M42"/>
      <c r="N42" s="15"/>
      <c r="P42" s="11"/>
      <c r="Q42" s="13"/>
      <c r="R42" s="13"/>
      <c r="S42" s="13"/>
      <c r="T42" s="13"/>
    </row>
    <row r="43" spans="1:20" x14ac:dyDescent="0.3">
      <c r="A43" s="3">
        <v>2042</v>
      </c>
      <c r="B43" s="3" t="s">
        <v>19</v>
      </c>
      <c r="C43" s="31">
        <v>45719</v>
      </c>
      <c r="D43" s="6">
        <v>45744</v>
      </c>
      <c r="E43" s="32">
        <f>Table2[[#This Row],[Ship Date]]-Table2[[#This Row],[Order Date]]</f>
        <v>25</v>
      </c>
      <c r="F43" s="8" t="s">
        <v>85</v>
      </c>
      <c r="G43" s="9">
        <v>4</v>
      </c>
      <c r="H43" s="35">
        <v>50</v>
      </c>
      <c r="I43" s="12">
        <f>Table2[[#This Row],[Quantity]]*Table2[[#This Row],[Price per Unit]]</f>
        <v>200</v>
      </c>
      <c r="J43" s="12">
        <f>10%*Table2[[#This Row],[Total Price pre Taxes]]</f>
        <v>20</v>
      </c>
      <c r="K43" s="36">
        <f>Table2[[#This Row],[Total Price pre Taxes]]+Table2[[#This Row],[Taxes]]</f>
        <v>220</v>
      </c>
      <c r="L43" s="3" t="s">
        <v>109</v>
      </c>
      <c r="M43"/>
      <c r="N43" s="15"/>
      <c r="P43" s="11"/>
      <c r="Q43" s="13"/>
      <c r="R43" s="13"/>
      <c r="S43" s="13"/>
      <c r="T43" s="13"/>
    </row>
    <row r="44" spans="1:20" hidden="1" x14ac:dyDescent="0.3">
      <c r="A44" s="3">
        <v>2043</v>
      </c>
      <c r="B44" s="3" t="s">
        <v>19</v>
      </c>
      <c r="C44" s="7">
        <v>45729</v>
      </c>
      <c r="D44" s="6">
        <v>45744</v>
      </c>
      <c r="E44" s="6">
        <f>Table2[[#This Row],[Ship Date]]-Table2[[#This Row],[Order Date]]</f>
        <v>15</v>
      </c>
      <c r="F44" s="8" t="s">
        <v>86</v>
      </c>
      <c r="G44" s="9">
        <v>5</v>
      </c>
      <c r="H44" s="12">
        <v>50</v>
      </c>
      <c r="I44" s="12">
        <f>Table2[[#This Row],[Quantity]]*Table2[[#This Row],[Price per Unit]]</f>
        <v>250</v>
      </c>
      <c r="J44" s="12">
        <f>10%*Table2[[#This Row],[Total Price pre Taxes]]</f>
        <v>25</v>
      </c>
      <c r="K44" s="12">
        <f>Table2[[#This Row],[Total Price pre Taxes]]+Table2[[#This Row],[Taxes]]</f>
        <v>275</v>
      </c>
      <c r="L44" s="22" t="s">
        <v>117</v>
      </c>
      <c r="M44"/>
      <c r="N44" s="15"/>
      <c r="P44" s="11"/>
      <c r="Q44" s="13"/>
      <c r="R44" s="13"/>
      <c r="S44" s="13"/>
      <c r="T44" s="13"/>
    </row>
    <row r="45" spans="1:20" hidden="1" x14ac:dyDescent="0.3">
      <c r="A45" s="3">
        <v>2044</v>
      </c>
      <c r="B45" s="5" t="s">
        <v>113</v>
      </c>
      <c r="C45" s="7">
        <v>45719</v>
      </c>
      <c r="D45" s="6">
        <v>45744</v>
      </c>
      <c r="E45" s="6">
        <f>Table2[[#This Row],[Ship Date]]-Table2[[#This Row],[Order Date]]</f>
        <v>25</v>
      </c>
      <c r="F45" s="8" t="s">
        <v>85</v>
      </c>
      <c r="G45" s="9">
        <v>2</v>
      </c>
      <c r="H45" s="12">
        <v>100</v>
      </c>
      <c r="I45" s="12">
        <f>Table2[[#This Row],[Quantity]]*Table2[[#This Row],[Price per Unit]]</f>
        <v>200</v>
      </c>
      <c r="J45" s="12">
        <f>10%*Table2[[#This Row],[Total Price pre Taxes]]</f>
        <v>20</v>
      </c>
      <c r="K45" s="12">
        <f>Table2[[#This Row],[Total Price pre Taxes]]+Table2[[#This Row],[Taxes]]</f>
        <v>220</v>
      </c>
      <c r="L45" s="13" t="s">
        <v>112</v>
      </c>
      <c r="M45"/>
      <c r="N45" s="15"/>
      <c r="P45" s="11"/>
      <c r="Q45" s="13"/>
      <c r="R45" s="13"/>
      <c r="S45" s="13"/>
      <c r="T45" s="13"/>
    </row>
    <row r="46" spans="1:20" hidden="1" x14ac:dyDescent="0.3">
      <c r="A46" s="3">
        <v>2045</v>
      </c>
      <c r="B46" s="5" t="s">
        <v>113</v>
      </c>
      <c r="C46" s="7">
        <v>45734</v>
      </c>
      <c r="D46" s="6">
        <v>45744</v>
      </c>
      <c r="E46" s="6">
        <f>Table2[[#This Row],[Ship Date]]-Table2[[#This Row],[Order Date]]</f>
        <v>10</v>
      </c>
      <c r="F46" s="8" t="s">
        <v>82</v>
      </c>
      <c r="G46" s="9">
        <v>5</v>
      </c>
      <c r="H46" s="12">
        <v>650</v>
      </c>
      <c r="I46" s="12">
        <f>Table2[[#This Row],[Quantity]]*Table2[[#This Row],[Price per Unit]]</f>
        <v>3250</v>
      </c>
      <c r="J46" s="12">
        <f>10%*Table2[[#This Row],[Total Price pre Taxes]]</f>
        <v>325</v>
      </c>
      <c r="K46" s="12">
        <f>Table2[[#This Row],[Total Price pre Taxes]]+Table2[[#This Row],[Taxes]]</f>
        <v>3575</v>
      </c>
      <c r="L46" s="13" t="s">
        <v>110</v>
      </c>
      <c r="M46"/>
      <c r="N46" s="15"/>
      <c r="P46" s="11"/>
      <c r="Q46" s="13"/>
      <c r="R46" s="13"/>
      <c r="S46" s="13"/>
      <c r="T46" s="13"/>
    </row>
    <row r="47" spans="1:20" hidden="1" x14ac:dyDescent="0.3">
      <c r="A47" s="3">
        <v>2046</v>
      </c>
      <c r="B47" s="3" t="s">
        <v>16</v>
      </c>
      <c r="C47" s="7">
        <v>45721</v>
      </c>
      <c r="D47" s="6">
        <v>45744</v>
      </c>
      <c r="E47" s="6">
        <f>Table2[[#This Row],[Ship Date]]-Table2[[#This Row],[Order Date]]</f>
        <v>23</v>
      </c>
      <c r="F47" s="8" t="s">
        <v>85</v>
      </c>
      <c r="G47" s="9">
        <v>3</v>
      </c>
      <c r="H47" s="12">
        <v>100</v>
      </c>
      <c r="I47" s="12">
        <f>Table2[[#This Row],[Quantity]]*Table2[[#This Row],[Price per Unit]]</f>
        <v>300</v>
      </c>
      <c r="J47" s="12">
        <f>10%*Table2[[#This Row],[Total Price pre Taxes]]</f>
        <v>30</v>
      </c>
      <c r="K47" s="12">
        <f>Table2[[#This Row],[Total Price pre Taxes]]+Table2[[#This Row],[Taxes]]</f>
        <v>330</v>
      </c>
      <c r="L47" s="19" t="s">
        <v>117</v>
      </c>
      <c r="M47"/>
      <c r="N47" s="15"/>
      <c r="P47" s="11"/>
      <c r="Q47" s="13"/>
      <c r="R47" s="13"/>
      <c r="S47" s="13"/>
      <c r="T47" s="13"/>
    </row>
    <row r="48" spans="1:20" x14ac:dyDescent="0.3">
      <c r="A48" s="3">
        <v>2047</v>
      </c>
      <c r="B48" s="3" t="s">
        <v>19</v>
      </c>
      <c r="C48" s="31">
        <v>45718</v>
      </c>
      <c r="D48" s="6">
        <v>45744</v>
      </c>
      <c r="E48" s="32">
        <f>Table2[[#This Row],[Ship Date]]-Table2[[#This Row],[Order Date]]</f>
        <v>26</v>
      </c>
      <c r="F48" s="8" t="s">
        <v>83</v>
      </c>
      <c r="G48" s="9">
        <v>2</v>
      </c>
      <c r="H48" s="35">
        <v>650</v>
      </c>
      <c r="I48" s="12">
        <f>Table2[[#This Row],[Quantity]]*Table2[[#This Row],[Price per Unit]]</f>
        <v>1300</v>
      </c>
      <c r="J48" s="12">
        <f>10%*Table2[[#This Row],[Total Price pre Taxes]]</f>
        <v>130</v>
      </c>
      <c r="K48" s="36">
        <f>Table2[[#This Row],[Total Price pre Taxes]]+Table2[[#This Row],[Taxes]]</f>
        <v>1430</v>
      </c>
      <c r="L48" s="3" t="s">
        <v>110</v>
      </c>
      <c r="M48"/>
      <c r="N48" s="15"/>
      <c r="P48" s="11"/>
      <c r="Q48" s="13"/>
      <c r="R48" s="13"/>
      <c r="S48" s="13"/>
      <c r="T48" s="13"/>
    </row>
    <row r="49" spans="1:20" x14ac:dyDescent="0.3">
      <c r="A49" s="3">
        <v>2048</v>
      </c>
      <c r="B49" s="3" t="s">
        <v>9</v>
      </c>
      <c r="C49" s="31">
        <v>45727</v>
      </c>
      <c r="D49" s="6">
        <v>45744</v>
      </c>
      <c r="E49" s="32">
        <f>Table2[[#This Row],[Ship Date]]-Table2[[#This Row],[Order Date]]</f>
        <v>17</v>
      </c>
      <c r="F49" s="8" t="s">
        <v>85</v>
      </c>
      <c r="G49" s="9">
        <v>3</v>
      </c>
      <c r="H49" s="35">
        <v>650</v>
      </c>
      <c r="I49" s="12">
        <f>Table2[[#This Row],[Quantity]]*Table2[[#This Row],[Price per Unit]]</f>
        <v>1950</v>
      </c>
      <c r="J49" s="12">
        <f>10%*Table2[[#This Row],[Total Price pre Taxes]]</f>
        <v>195</v>
      </c>
      <c r="K49" s="36">
        <f>Table2[[#This Row],[Total Price pre Taxes]]+Table2[[#This Row],[Taxes]]</f>
        <v>2145</v>
      </c>
      <c r="L49" s="3" t="s">
        <v>110</v>
      </c>
      <c r="M49"/>
      <c r="N49" s="15"/>
      <c r="P49" s="11"/>
      <c r="Q49" s="13"/>
      <c r="R49" s="13"/>
      <c r="S49" s="13"/>
      <c r="T49" s="13"/>
    </row>
    <row r="50" spans="1:20" x14ac:dyDescent="0.3">
      <c r="A50" s="3">
        <v>2049</v>
      </c>
      <c r="B50" s="3" t="s">
        <v>10</v>
      </c>
      <c r="C50" s="31">
        <v>45730</v>
      </c>
      <c r="D50" s="6">
        <v>45744</v>
      </c>
      <c r="E50" s="32">
        <f>Table2[[#This Row],[Ship Date]]-Table2[[#This Row],[Order Date]]</f>
        <v>14</v>
      </c>
      <c r="F50" s="8" t="s">
        <v>86</v>
      </c>
      <c r="G50" s="9">
        <v>3</v>
      </c>
      <c r="H50" s="35">
        <v>200</v>
      </c>
      <c r="I50" s="12">
        <f>Table2[[#This Row],[Quantity]]*Table2[[#This Row],[Price per Unit]]</f>
        <v>600</v>
      </c>
      <c r="J50" s="12">
        <f>10%*Table2[[#This Row],[Total Price pre Taxes]]</f>
        <v>60</v>
      </c>
      <c r="K50" s="36">
        <f>Table2[[#This Row],[Total Price pre Taxes]]+Table2[[#This Row],[Taxes]]</f>
        <v>660</v>
      </c>
      <c r="L50" s="3" t="s">
        <v>112</v>
      </c>
      <c r="M50"/>
      <c r="N50" s="15"/>
      <c r="P50" s="11"/>
      <c r="Q50" s="13"/>
      <c r="R50" s="13"/>
      <c r="S50" s="13"/>
      <c r="T50" s="13"/>
    </row>
    <row r="51" spans="1:20" x14ac:dyDescent="0.3">
      <c r="A51" s="3">
        <v>2050</v>
      </c>
      <c r="B51" s="3" t="s">
        <v>21</v>
      </c>
      <c r="C51" s="31">
        <v>45734</v>
      </c>
      <c r="D51" s="6">
        <v>45744</v>
      </c>
      <c r="E51" s="32">
        <f>Table2[[#This Row],[Ship Date]]-Table2[[#This Row],[Order Date]]</f>
        <v>10</v>
      </c>
      <c r="F51" s="8" t="s">
        <v>89</v>
      </c>
      <c r="G51" s="9">
        <v>1</v>
      </c>
      <c r="H51" s="35">
        <v>200</v>
      </c>
      <c r="I51" s="12">
        <f>Table2[[#This Row],[Quantity]]*Table2[[#This Row],[Price per Unit]]</f>
        <v>200</v>
      </c>
      <c r="J51" s="12">
        <f>10%*Table2[[#This Row],[Total Price pre Taxes]]</f>
        <v>20</v>
      </c>
      <c r="K51" s="36">
        <f>Table2[[#This Row],[Total Price pre Taxes]]+Table2[[#This Row],[Taxes]]</f>
        <v>220</v>
      </c>
      <c r="L51" s="3" t="s">
        <v>109</v>
      </c>
      <c r="M51"/>
      <c r="N51" s="15"/>
      <c r="P51" s="11"/>
      <c r="Q51" s="13"/>
      <c r="R51" s="13"/>
      <c r="S51" s="13"/>
      <c r="T51" s="13"/>
    </row>
    <row r="52" spans="1:20" x14ac:dyDescent="0.3">
      <c r="A52" s="3">
        <v>2051</v>
      </c>
      <c r="B52" s="3" t="s">
        <v>16</v>
      </c>
      <c r="C52" s="31">
        <v>45719</v>
      </c>
      <c r="D52" s="6">
        <v>45744</v>
      </c>
      <c r="E52" s="32">
        <f>Table2[[#This Row],[Ship Date]]-Table2[[#This Row],[Order Date]]</f>
        <v>25</v>
      </c>
      <c r="F52" s="8" t="s">
        <v>87</v>
      </c>
      <c r="G52" s="9">
        <v>3</v>
      </c>
      <c r="H52" s="35">
        <v>600</v>
      </c>
      <c r="I52" s="12">
        <f>Table2[[#This Row],[Quantity]]*Table2[[#This Row],[Price per Unit]]</f>
        <v>1800</v>
      </c>
      <c r="J52" s="12">
        <f>10%*Table2[[#This Row],[Total Price pre Taxes]]</f>
        <v>180</v>
      </c>
      <c r="K52" s="36">
        <f>Table2[[#This Row],[Total Price pre Taxes]]+Table2[[#This Row],[Taxes]]</f>
        <v>1980</v>
      </c>
      <c r="L52" s="3" t="s">
        <v>112</v>
      </c>
      <c r="M52"/>
      <c r="N52" s="15"/>
      <c r="P52" s="11"/>
      <c r="Q52" s="13"/>
      <c r="R52" s="13"/>
      <c r="S52" s="13"/>
      <c r="T52" s="13"/>
    </row>
    <row r="53" spans="1:20" x14ac:dyDescent="0.3">
      <c r="A53" s="3">
        <v>2052</v>
      </c>
      <c r="B53" s="3" t="s">
        <v>14</v>
      </c>
      <c r="C53" s="31">
        <v>45736</v>
      </c>
      <c r="D53" s="6">
        <v>45744</v>
      </c>
      <c r="E53" s="32">
        <f>Table2[[#This Row],[Ship Date]]-Table2[[#This Row],[Order Date]]</f>
        <v>8</v>
      </c>
      <c r="F53" s="8" t="s">
        <v>83</v>
      </c>
      <c r="G53" s="9">
        <v>5</v>
      </c>
      <c r="H53" s="35">
        <v>850</v>
      </c>
      <c r="I53" s="12">
        <f>Table2[[#This Row],[Quantity]]*Table2[[#This Row],[Price per Unit]]</f>
        <v>4250</v>
      </c>
      <c r="J53" s="12">
        <f>10%*Table2[[#This Row],[Total Price pre Taxes]]</f>
        <v>425</v>
      </c>
      <c r="K53" s="36">
        <f>Table2[[#This Row],[Total Price pre Taxes]]+Table2[[#This Row],[Taxes]]</f>
        <v>4675</v>
      </c>
      <c r="L53" s="3" t="s">
        <v>110</v>
      </c>
      <c r="M53"/>
      <c r="N53" s="15"/>
      <c r="P53" s="11"/>
      <c r="Q53" s="13"/>
      <c r="R53" s="13"/>
      <c r="S53" s="13"/>
      <c r="T53" s="13"/>
    </row>
    <row r="54" spans="1:20" hidden="1" x14ac:dyDescent="0.3">
      <c r="A54" s="3">
        <v>2053</v>
      </c>
      <c r="B54" s="3" t="s">
        <v>16</v>
      </c>
      <c r="C54" s="7">
        <v>45722</v>
      </c>
      <c r="D54" s="6">
        <v>45744</v>
      </c>
      <c r="E54" s="6">
        <f>Table2[[#This Row],[Ship Date]]-Table2[[#This Row],[Order Date]]</f>
        <v>22</v>
      </c>
      <c r="F54" s="8" t="s">
        <v>82</v>
      </c>
      <c r="G54" s="9">
        <v>3</v>
      </c>
      <c r="H54" s="12">
        <v>850</v>
      </c>
      <c r="I54" s="12">
        <f>Table2[[#This Row],[Quantity]]*Table2[[#This Row],[Price per Unit]]</f>
        <v>2550</v>
      </c>
      <c r="J54" s="12">
        <f>10%*Table2[[#This Row],[Total Price pre Taxes]]</f>
        <v>255</v>
      </c>
      <c r="K54" s="12">
        <f>Table2[[#This Row],[Total Price pre Taxes]]+Table2[[#This Row],[Taxes]]</f>
        <v>2805</v>
      </c>
      <c r="L54" s="20" t="s">
        <v>117</v>
      </c>
      <c r="M54"/>
      <c r="N54" s="15"/>
      <c r="P54" s="11"/>
      <c r="Q54" s="13"/>
      <c r="R54" s="13"/>
      <c r="S54" s="13"/>
      <c r="T54" s="13"/>
    </row>
    <row r="55" spans="1:20" x14ac:dyDescent="0.3">
      <c r="A55" s="3">
        <v>2054</v>
      </c>
      <c r="B55" s="3" t="s">
        <v>9</v>
      </c>
      <c r="C55" s="31">
        <v>45720</v>
      </c>
      <c r="D55" s="6">
        <v>45744</v>
      </c>
      <c r="E55" s="32">
        <f>Table2[[#This Row],[Ship Date]]-Table2[[#This Row],[Order Date]]</f>
        <v>24</v>
      </c>
      <c r="F55" s="8" t="s">
        <v>89</v>
      </c>
      <c r="G55" s="9">
        <v>3</v>
      </c>
      <c r="H55" s="35">
        <v>800</v>
      </c>
      <c r="I55" s="12">
        <f>Table2[[#This Row],[Quantity]]*Table2[[#This Row],[Price per Unit]]</f>
        <v>2400</v>
      </c>
      <c r="J55" s="12">
        <f>10%*Table2[[#This Row],[Total Price pre Taxes]]</f>
        <v>240</v>
      </c>
      <c r="K55" s="36">
        <f>Table2[[#This Row],[Total Price pre Taxes]]+Table2[[#This Row],[Taxes]]</f>
        <v>2640</v>
      </c>
      <c r="L55" s="3" t="s">
        <v>110</v>
      </c>
      <c r="M55"/>
      <c r="N55" s="15"/>
      <c r="P55" s="11"/>
      <c r="Q55" s="13"/>
      <c r="R55" s="13"/>
      <c r="S55" s="13"/>
      <c r="T55" s="13"/>
    </row>
    <row r="56" spans="1:20" x14ac:dyDescent="0.3">
      <c r="A56" s="3">
        <v>2055</v>
      </c>
      <c r="B56" s="3" t="s">
        <v>14</v>
      </c>
      <c r="C56" s="31">
        <v>45726</v>
      </c>
      <c r="D56" s="6">
        <v>45744</v>
      </c>
      <c r="E56" s="32">
        <f>Table2[[#This Row],[Ship Date]]-Table2[[#This Row],[Order Date]]</f>
        <v>18</v>
      </c>
      <c r="F56" s="8" t="s">
        <v>83</v>
      </c>
      <c r="G56" s="9">
        <v>4</v>
      </c>
      <c r="H56" s="35">
        <v>850</v>
      </c>
      <c r="I56" s="12">
        <f>Table2[[#This Row],[Quantity]]*Table2[[#This Row],[Price per Unit]]</f>
        <v>3400</v>
      </c>
      <c r="J56" s="12">
        <f>10%*Table2[[#This Row],[Total Price pre Taxes]]</f>
        <v>340</v>
      </c>
      <c r="K56" s="36">
        <f>Table2[[#This Row],[Total Price pre Taxes]]+Table2[[#This Row],[Taxes]]</f>
        <v>3740</v>
      </c>
      <c r="L56" s="3" t="s">
        <v>112</v>
      </c>
      <c r="M56"/>
      <c r="N56" s="15"/>
      <c r="P56" s="11"/>
      <c r="Q56" s="13"/>
      <c r="R56" s="13"/>
      <c r="S56" s="13"/>
      <c r="T56" s="13"/>
    </row>
    <row r="57" spans="1:20" x14ac:dyDescent="0.3">
      <c r="A57" s="3">
        <v>2056</v>
      </c>
      <c r="B57" s="3" t="s">
        <v>21</v>
      </c>
      <c r="C57" s="31">
        <v>45728</v>
      </c>
      <c r="D57" s="6">
        <v>45744</v>
      </c>
      <c r="E57" s="32">
        <f>Table2[[#This Row],[Ship Date]]-Table2[[#This Row],[Order Date]]</f>
        <v>16</v>
      </c>
      <c r="F57" s="8" t="s">
        <v>84</v>
      </c>
      <c r="G57" s="9">
        <v>2</v>
      </c>
      <c r="H57" s="35">
        <v>200</v>
      </c>
      <c r="I57" s="12">
        <f>Table2[[#This Row],[Quantity]]*Table2[[#This Row],[Price per Unit]]</f>
        <v>400</v>
      </c>
      <c r="J57" s="12">
        <f>10%*Table2[[#This Row],[Total Price pre Taxes]]</f>
        <v>40</v>
      </c>
      <c r="K57" s="36">
        <f>Table2[[#This Row],[Total Price pre Taxes]]+Table2[[#This Row],[Taxes]]</f>
        <v>440</v>
      </c>
      <c r="L57" s="3" t="s">
        <v>110</v>
      </c>
      <c r="M57"/>
      <c r="N57" s="15"/>
      <c r="P57" s="11"/>
      <c r="Q57" s="13"/>
      <c r="R57" s="13"/>
      <c r="S57" s="13"/>
      <c r="T57" s="13"/>
    </row>
    <row r="58" spans="1:20" x14ac:dyDescent="0.3">
      <c r="A58" s="3">
        <v>2057</v>
      </c>
      <c r="B58" s="3" t="s">
        <v>9</v>
      </c>
      <c r="C58" s="31">
        <v>45723</v>
      </c>
      <c r="D58" s="6">
        <v>45744</v>
      </c>
      <c r="E58" s="32">
        <f>Table2[[#This Row],[Ship Date]]-Table2[[#This Row],[Order Date]]</f>
        <v>21</v>
      </c>
      <c r="F58" s="8" t="s">
        <v>88</v>
      </c>
      <c r="G58" s="9">
        <v>2</v>
      </c>
      <c r="H58" s="35">
        <v>600</v>
      </c>
      <c r="I58" s="12">
        <f>Table2[[#This Row],[Quantity]]*Table2[[#This Row],[Price per Unit]]</f>
        <v>1200</v>
      </c>
      <c r="J58" s="12">
        <f>10%*Table2[[#This Row],[Total Price pre Taxes]]</f>
        <v>120</v>
      </c>
      <c r="K58" s="36">
        <f>Table2[[#This Row],[Total Price pre Taxes]]+Table2[[#This Row],[Taxes]]</f>
        <v>1320</v>
      </c>
      <c r="L58" s="3" t="s">
        <v>110</v>
      </c>
      <c r="M58"/>
      <c r="N58" s="15"/>
      <c r="P58" s="11"/>
      <c r="Q58" s="13"/>
      <c r="R58" s="13"/>
      <c r="S58" s="13"/>
      <c r="T58" s="13"/>
    </row>
    <row r="59" spans="1:20" x14ac:dyDescent="0.3">
      <c r="A59" s="3">
        <v>2058</v>
      </c>
      <c r="B59" s="3" t="s">
        <v>18</v>
      </c>
      <c r="C59" s="31">
        <v>45718</v>
      </c>
      <c r="D59" s="6">
        <v>45744</v>
      </c>
      <c r="E59" s="32">
        <f>Table2[[#This Row],[Ship Date]]-Table2[[#This Row],[Order Date]]</f>
        <v>26</v>
      </c>
      <c r="F59" s="8" t="s">
        <v>84</v>
      </c>
      <c r="G59" s="9">
        <v>1</v>
      </c>
      <c r="H59" s="35">
        <v>600</v>
      </c>
      <c r="I59" s="12">
        <f>Table2[[#This Row],[Quantity]]*Table2[[#This Row],[Price per Unit]]</f>
        <v>600</v>
      </c>
      <c r="J59" s="12">
        <f>10%*Table2[[#This Row],[Total Price pre Taxes]]</f>
        <v>60</v>
      </c>
      <c r="K59" s="36">
        <f>Table2[[#This Row],[Total Price pre Taxes]]+Table2[[#This Row],[Taxes]]</f>
        <v>660</v>
      </c>
      <c r="L59" s="3" t="s">
        <v>111</v>
      </c>
      <c r="M59"/>
      <c r="N59" s="15"/>
      <c r="P59" s="11"/>
      <c r="Q59" s="13"/>
      <c r="R59" s="13"/>
      <c r="S59" s="13"/>
      <c r="T59" s="13"/>
    </row>
    <row r="60" spans="1:20" hidden="1" x14ac:dyDescent="0.3">
      <c r="A60" s="3">
        <v>2059</v>
      </c>
      <c r="B60" s="3" t="s">
        <v>10</v>
      </c>
      <c r="C60" s="7">
        <v>45719</v>
      </c>
      <c r="D60" s="6">
        <v>45744</v>
      </c>
      <c r="E60" s="6">
        <f>Table2[[#This Row],[Ship Date]]-Table2[[#This Row],[Order Date]]</f>
        <v>25</v>
      </c>
      <c r="F60" s="8" t="s">
        <v>85</v>
      </c>
      <c r="G60" s="9">
        <v>5</v>
      </c>
      <c r="H60" s="12">
        <v>650</v>
      </c>
      <c r="I60" s="12">
        <f>Table2[[#This Row],[Quantity]]*Table2[[#This Row],[Price per Unit]]</f>
        <v>3250</v>
      </c>
      <c r="J60" s="12">
        <f>10%*Table2[[#This Row],[Total Price pre Taxes]]</f>
        <v>325</v>
      </c>
      <c r="K60" s="12">
        <f>Table2[[#This Row],[Total Price pre Taxes]]+Table2[[#This Row],[Taxes]]</f>
        <v>3575</v>
      </c>
      <c r="L60" s="20" t="s">
        <v>117</v>
      </c>
      <c r="M60"/>
      <c r="N60" s="15"/>
      <c r="P60" s="11"/>
      <c r="Q60" s="13"/>
      <c r="R60" s="13"/>
      <c r="S60" s="13"/>
      <c r="T60" s="13"/>
    </row>
    <row r="61" spans="1:20" x14ac:dyDescent="0.3">
      <c r="A61" s="3">
        <v>2060</v>
      </c>
      <c r="B61" s="3" t="s">
        <v>21</v>
      </c>
      <c r="C61" s="31">
        <v>45718</v>
      </c>
      <c r="D61" s="6">
        <v>45744</v>
      </c>
      <c r="E61" s="32">
        <f>Table2[[#This Row],[Ship Date]]-Table2[[#This Row],[Order Date]]</f>
        <v>26</v>
      </c>
      <c r="F61" s="8" t="s">
        <v>89</v>
      </c>
      <c r="G61" s="9">
        <v>4</v>
      </c>
      <c r="H61" s="35">
        <v>100</v>
      </c>
      <c r="I61" s="12">
        <f>Table2[[#This Row],[Quantity]]*Table2[[#This Row],[Price per Unit]]</f>
        <v>400</v>
      </c>
      <c r="J61" s="12">
        <f>10%*Table2[[#This Row],[Total Price pre Taxes]]</f>
        <v>40</v>
      </c>
      <c r="K61" s="36">
        <f>Table2[[#This Row],[Total Price pre Taxes]]+Table2[[#This Row],[Taxes]]</f>
        <v>440</v>
      </c>
      <c r="L61" s="3" t="s">
        <v>110</v>
      </c>
      <c r="M61"/>
      <c r="N61" s="15"/>
      <c r="P61" s="11"/>
      <c r="Q61" s="13"/>
      <c r="R61" s="13"/>
      <c r="S61" s="13"/>
      <c r="T61" s="13"/>
    </row>
    <row r="62" spans="1:20" x14ac:dyDescent="0.3">
      <c r="A62" s="3">
        <v>2061</v>
      </c>
      <c r="B62" s="3" t="s">
        <v>19</v>
      </c>
      <c r="C62" s="31">
        <v>45723</v>
      </c>
      <c r="D62" s="6">
        <v>45744</v>
      </c>
      <c r="E62" s="32">
        <f>Table2[[#This Row],[Ship Date]]-Table2[[#This Row],[Order Date]]</f>
        <v>21</v>
      </c>
      <c r="F62" s="8" t="s">
        <v>85</v>
      </c>
      <c r="G62" s="9">
        <v>2</v>
      </c>
      <c r="H62" s="35">
        <v>800</v>
      </c>
      <c r="I62" s="12">
        <f>Table2[[#This Row],[Quantity]]*Table2[[#This Row],[Price per Unit]]</f>
        <v>1600</v>
      </c>
      <c r="J62" s="12">
        <f>10%*Table2[[#This Row],[Total Price pre Taxes]]</f>
        <v>160</v>
      </c>
      <c r="K62" s="36">
        <f>Table2[[#This Row],[Total Price pre Taxes]]+Table2[[#This Row],[Taxes]]</f>
        <v>1760</v>
      </c>
      <c r="L62" s="3" t="s">
        <v>111</v>
      </c>
      <c r="M62"/>
      <c r="N62" s="15"/>
      <c r="P62" s="11"/>
      <c r="Q62" s="13"/>
      <c r="R62" s="13"/>
      <c r="S62" s="13"/>
      <c r="T62" s="13"/>
    </row>
    <row r="63" spans="1:20" hidden="1" x14ac:dyDescent="0.3">
      <c r="A63" s="3">
        <v>2062</v>
      </c>
      <c r="B63" s="5" t="s">
        <v>113</v>
      </c>
      <c r="C63" s="7">
        <v>45718</v>
      </c>
      <c r="D63" s="6">
        <v>45744</v>
      </c>
      <c r="E63" s="6">
        <f>Table2[[#This Row],[Ship Date]]-Table2[[#This Row],[Order Date]]</f>
        <v>26</v>
      </c>
      <c r="F63" s="8" t="s">
        <v>88</v>
      </c>
      <c r="G63" s="9">
        <v>3</v>
      </c>
      <c r="H63" s="12">
        <v>650</v>
      </c>
      <c r="I63" s="12">
        <f>Table2[[#This Row],[Quantity]]*Table2[[#This Row],[Price per Unit]]</f>
        <v>1950</v>
      </c>
      <c r="J63" s="12">
        <f>10%*Table2[[#This Row],[Total Price pre Taxes]]</f>
        <v>195</v>
      </c>
      <c r="K63" s="12">
        <f>Table2[[#This Row],[Total Price pre Taxes]]+Table2[[#This Row],[Taxes]]</f>
        <v>2145</v>
      </c>
      <c r="L63" s="23" t="s">
        <v>110</v>
      </c>
      <c r="M63"/>
      <c r="N63" s="15"/>
      <c r="P63" s="11"/>
      <c r="Q63" s="13"/>
      <c r="R63" s="13"/>
      <c r="S63" s="13"/>
      <c r="T63" s="13"/>
    </row>
    <row r="64" spans="1:20" x14ac:dyDescent="0.3">
      <c r="A64" s="3">
        <v>2063</v>
      </c>
      <c r="B64" s="3" t="s">
        <v>18</v>
      </c>
      <c r="C64" s="31">
        <v>45718</v>
      </c>
      <c r="D64" s="6">
        <v>45744</v>
      </c>
      <c r="E64" s="32">
        <f>Table2[[#This Row],[Ship Date]]-Table2[[#This Row],[Order Date]]</f>
        <v>26</v>
      </c>
      <c r="F64" s="8" t="s">
        <v>83</v>
      </c>
      <c r="G64" s="9">
        <v>3</v>
      </c>
      <c r="H64" s="35">
        <v>100</v>
      </c>
      <c r="I64" s="12">
        <f>Table2[[#This Row],[Quantity]]*Table2[[#This Row],[Price per Unit]]</f>
        <v>300</v>
      </c>
      <c r="J64" s="12">
        <f>10%*Table2[[#This Row],[Total Price pre Taxes]]</f>
        <v>30</v>
      </c>
      <c r="K64" s="36">
        <f>Table2[[#This Row],[Total Price pre Taxes]]+Table2[[#This Row],[Taxes]]</f>
        <v>330</v>
      </c>
      <c r="L64" s="3" t="s">
        <v>110</v>
      </c>
      <c r="M64"/>
      <c r="N64" s="15"/>
      <c r="P64" s="11"/>
      <c r="Q64" s="13"/>
      <c r="R64" s="13"/>
      <c r="S64" s="13"/>
      <c r="T64" s="13"/>
    </row>
    <row r="65" spans="1:20" x14ac:dyDescent="0.3">
      <c r="A65" s="3">
        <v>2064</v>
      </c>
      <c r="B65" s="3" t="s">
        <v>15</v>
      </c>
      <c r="C65" s="31">
        <v>45722</v>
      </c>
      <c r="D65" s="6">
        <v>45744</v>
      </c>
      <c r="E65" s="32">
        <f>Table2[[#This Row],[Ship Date]]-Table2[[#This Row],[Order Date]]</f>
        <v>22</v>
      </c>
      <c r="F65" s="8" t="s">
        <v>88</v>
      </c>
      <c r="G65" s="9">
        <v>3</v>
      </c>
      <c r="H65" s="35">
        <v>850</v>
      </c>
      <c r="I65" s="12">
        <f>Table2[[#This Row],[Quantity]]*Table2[[#This Row],[Price per Unit]]</f>
        <v>2550</v>
      </c>
      <c r="J65" s="12">
        <f>10%*Table2[[#This Row],[Total Price pre Taxes]]</f>
        <v>255</v>
      </c>
      <c r="K65" s="36">
        <f>Table2[[#This Row],[Total Price pre Taxes]]+Table2[[#This Row],[Taxes]]</f>
        <v>2805</v>
      </c>
      <c r="L65" s="3" t="s">
        <v>109</v>
      </c>
      <c r="M65"/>
      <c r="N65" s="15"/>
      <c r="P65" s="11"/>
      <c r="Q65" s="13"/>
      <c r="R65" s="13"/>
      <c r="S65" s="13"/>
      <c r="T65" s="13"/>
    </row>
    <row r="66" spans="1:20" hidden="1" x14ac:dyDescent="0.3">
      <c r="A66" s="3">
        <v>2065</v>
      </c>
      <c r="B66" s="3" t="s">
        <v>21</v>
      </c>
      <c r="C66" s="7">
        <v>45733</v>
      </c>
      <c r="D66" s="6">
        <v>45744</v>
      </c>
      <c r="E66" s="6">
        <f>Table2[[#This Row],[Ship Date]]-Table2[[#This Row],[Order Date]]</f>
        <v>11</v>
      </c>
      <c r="F66" s="8" t="s">
        <v>86</v>
      </c>
      <c r="G66" s="9">
        <v>4</v>
      </c>
      <c r="H66" s="12">
        <v>650</v>
      </c>
      <c r="I66" s="12">
        <f>Table2[[#This Row],[Quantity]]*Table2[[#This Row],[Price per Unit]]</f>
        <v>2600</v>
      </c>
      <c r="J66" s="12">
        <f>10%*Table2[[#This Row],[Total Price pre Taxes]]</f>
        <v>260</v>
      </c>
      <c r="K66" s="12">
        <f>Table2[[#This Row],[Total Price pre Taxes]]+Table2[[#This Row],[Taxes]]</f>
        <v>2860</v>
      </c>
      <c r="L66" s="20" t="s">
        <v>117</v>
      </c>
      <c r="M66"/>
      <c r="N66" s="15"/>
      <c r="P66" s="11"/>
      <c r="Q66" s="13"/>
      <c r="R66" s="13"/>
      <c r="S66" s="13"/>
      <c r="T66" s="13"/>
    </row>
    <row r="67" spans="1:20" x14ac:dyDescent="0.3">
      <c r="A67" s="3">
        <v>2066</v>
      </c>
      <c r="B67" s="3" t="s">
        <v>15</v>
      </c>
      <c r="C67" s="31">
        <v>45736</v>
      </c>
      <c r="D67" s="6">
        <v>45744</v>
      </c>
      <c r="E67" s="32">
        <f>Table2[[#This Row],[Ship Date]]-Table2[[#This Row],[Order Date]]</f>
        <v>8</v>
      </c>
      <c r="F67" s="8" t="s">
        <v>88</v>
      </c>
      <c r="G67" s="9">
        <v>5</v>
      </c>
      <c r="H67" s="35">
        <v>300</v>
      </c>
      <c r="I67" s="12">
        <f>Table2[[#This Row],[Quantity]]*Table2[[#This Row],[Price per Unit]]</f>
        <v>1500</v>
      </c>
      <c r="J67" s="12">
        <f>10%*Table2[[#This Row],[Total Price pre Taxes]]</f>
        <v>150</v>
      </c>
      <c r="K67" s="36">
        <f>Table2[[#This Row],[Total Price pre Taxes]]+Table2[[#This Row],[Taxes]]</f>
        <v>1650</v>
      </c>
      <c r="L67" s="3" t="s">
        <v>112</v>
      </c>
      <c r="M67"/>
      <c r="N67" s="15"/>
      <c r="P67" s="11"/>
      <c r="Q67" s="13"/>
      <c r="R67" s="13"/>
      <c r="S67" s="13"/>
      <c r="T67" s="13"/>
    </row>
    <row r="68" spans="1:20" x14ac:dyDescent="0.3">
      <c r="A68" s="3">
        <v>2067</v>
      </c>
      <c r="B68" s="3" t="s">
        <v>14</v>
      </c>
      <c r="C68" s="31">
        <v>45729</v>
      </c>
      <c r="D68" s="6">
        <v>45744</v>
      </c>
      <c r="E68" s="32">
        <f>Table2[[#This Row],[Ship Date]]-Table2[[#This Row],[Order Date]]</f>
        <v>15</v>
      </c>
      <c r="F68" s="8" t="s">
        <v>86</v>
      </c>
      <c r="G68" s="9">
        <v>5</v>
      </c>
      <c r="H68" s="35">
        <v>850</v>
      </c>
      <c r="I68" s="12">
        <f>Table2[[#This Row],[Quantity]]*Table2[[#This Row],[Price per Unit]]</f>
        <v>4250</v>
      </c>
      <c r="J68" s="12">
        <f>10%*Table2[[#This Row],[Total Price pre Taxes]]</f>
        <v>425</v>
      </c>
      <c r="K68" s="36">
        <f>Table2[[#This Row],[Total Price pre Taxes]]+Table2[[#This Row],[Taxes]]</f>
        <v>4675</v>
      </c>
      <c r="L68" s="3" t="s">
        <v>110</v>
      </c>
      <c r="M68"/>
      <c r="N68" s="15"/>
      <c r="P68" s="11"/>
      <c r="Q68" s="13"/>
      <c r="R68" s="13"/>
      <c r="S68" s="13"/>
      <c r="T68" s="13"/>
    </row>
    <row r="69" spans="1:20" x14ac:dyDescent="0.3">
      <c r="A69" s="3">
        <v>2068</v>
      </c>
      <c r="B69" s="3" t="s">
        <v>18</v>
      </c>
      <c r="C69" s="31">
        <v>45725</v>
      </c>
      <c r="D69" s="6">
        <v>45744</v>
      </c>
      <c r="E69" s="32">
        <f>Table2[[#This Row],[Ship Date]]-Table2[[#This Row],[Order Date]]</f>
        <v>19</v>
      </c>
      <c r="F69" s="8" t="s">
        <v>88</v>
      </c>
      <c r="G69" s="9">
        <v>2</v>
      </c>
      <c r="H69" s="35">
        <v>100</v>
      </c>
      <c r="I69" s="12">
        <f>Table2[[#This Row],[Quantity]]*Table2[[#This Row],[Price per Unit]]</f>
        <v>200</v>
      </c>
      <c r="J69" s="12">
        <f>10%*Table2[[#This Row],[Total Price pre Taxes]]</f>
        <v>20</v>
      </c>
      <c r="K69" s="36">
        <f>Table2[[#This Row],[Total Price pre Taxes]]+Table2[[#This Row],[Taxes]]</f>
        <v>220</v>
      </c>
      <c r="L69" s="3" t="s">
        <v>110</v>
      </c>
      <c r="M69"/>
      <c r="N69" s="15"/>
      <c r="P69" s="11"/>
      <c r="Q69" s="13"/>
      <c r="R69" s="13"/>
      <c r="S69" s="13"/>
      <c r="T69" s="13"/>
    </row>
    <row r="70" spans="1:20" x14ac:dyDescent="0.3">
      <c r="A70" s="3">
        <v>2069</v>
      </c>
      <c r="B70" s="3" t="s">
        <v>10</v>
      </c>
      <c r="C70" s="31">
        <v>45719</v>
      </c>
      <c r="D70" s="6">
        <v>45744</v>
      </c>
      <c r="E70" s="32">
        <f>Table2[[#This Row],[Ship Date]]-Table2[[#This Row],[Order Date]]</f>
        <v>25</v>
      </c>
      <c r="F70" s="8" t="s">
        <v>87</v>
      </c>
      <c r="G70" s="9">
        <v>3</v>
      </c>
      <c r="H70" s="35">
        <v>800</v>
      </c>
      <c r="I70" s="12">
        <f>Table2[[#This Row],[Quantity]]*Table2[[#This Row],[Price per Unit]]</f>
        <v>2400</v>
      </c>
      <c r="J70" s="12">
        <f>10%*Table2[[#This Row],[Total Price pre Taxes]]</f>
        <v>240</v>
      </c>
      <c r="K70" s="36">
        <f>Table2[[#This Row],[Total Price pre Taxes]]+Table2[[#This Row],[Taxes]]</f>
        <v>2640</v>
      </c>
      <c r="L70" s="3" t="s">
        <v>112</v>
      </c>
      <c r="M70"/>
      <c r="N70" s="15"/>
      <c r="P70" s="11"/>
      <c r="Q70" s="13"/>
      <c r="R70" s="13"/>
      <c r="S70" s="13"/>
      <c r="T70" s="13"/>
    </row>
    <row r="71" spans="1:20" x14ac:dyDescent="0.3">
      <c r="A71" s="3">
        <v>2070</v>
      </c>
      <c r="B71" s="3" t="s">
        <v>19</v>
      </c>
      <c r="C71" s="31">
        <v>45730</v>
      </c>
      <c r="D71" s="6">
        <v>45744</v>
      </c>
      <c r="E71" s="32">
        <f>Table2[[#This Row],[Ship Date]]-Table2[[#This Row],[Order Date]]</f>
        <v>14</v>
      </c>
      <c r="F71" s="8" t="s">
        <v>86</v>
      </c>
      <c r="G71" s="9">
        <v>2</v>
      </c>
      <c r="H71" s="35">
        <v>100</v>
      </c>
      <c r="I71" s="12">
        <f>Table2[[#This Row],[Quantity]]*Table2[[#This Row],[Price per Unit]]</f>
        <v>200</v>
      </c>
      <c r="J71" s="12">
        <f>10%*Table2[[#This Row],[Total Price pre Taxes]]</f>
        <v>20</v>
      </c>
      <c r="K71" s="36">
        <f>Table2[[#This Row],[Total Price pre Taxes]]+Table2[[#This Row],[Taxes]]</f>
        <v>220</v>
      </c>
      <c r="L71" s="3" t="s">
        <v>112</v>
      </c>
      <c r="M71"/>
      <c r="N71" s="15"/>
      <c r="P71" s="11"/>
      <c r="Q71" s="13"/>
      <c r="R71" s="13"/>
      <c r="S71" s="13"/>
      <c r="T71" s="13"/>
    </row>
    <row r="72" spans="1:20" x14ac:dyDescent="0.3">
      <c r="A72" s="3">
        <v>2071</v>
      </c>
      <c r="B72" s="3" t="s">
        <v>19</v>
      </c>
      <c r="C72" s="31">
        <v>45724</v>
      </c>
      <c r="D72" s="6">
        <v>45744</v>
      </c>
      <c r="E72" s="32">
        <f>Table2[[#This Row],[Ship Date]]-Table2[[#This Row],[Order Date]]</f>
        <v>20</v>
      </c>
      <c r="F72" s="8" t="s">
        <v>89</v>
      </c>
      <c r="G72" s="9">
        <v>5</v>
      </c>
      <c r="H72" s="35">
        <v>650</v>
      </c>
      <c r="I72" s="12">
        <f>Table2[[#This Row],[Quantity]]*Table2[[#This Row],[Price per Unit]]</f>
        <v>3250</v>
      </c>
      <c r="J72" s="12">
        <f>10%*Table2[[#This Row],[Total Price pre Taxes]]</f>
        <v>325</v>
      </c>
      <c r="K72" s="36">
        <f>Table2[[#This Row],[Total Price pre Taxes]]+Table2[[#This Row],[Taxes]]</f>
        <v>3575</v>
      </c>
      <c r="L72" s="3" t="s">
        <v>109</v>
      </c>
      <c r="M72"/>
      <c r="N72" s="15"/>
      <c r="P72" s="11"/>
      <c r="Q72" s="13"/>
      <c r="R72" s="13"/>
      <c r="S72" s="13"/>
      <c r="T72" s="13"/>
    </row>
    <row r="73" spans="1:20" x14ac:dyDescent="0.3">
      <c r="A73" s="3">
        <v>2072</v>
      </c>
      <c r="B73" s="3" t="s">
        <v>9</v>
      </c>
      <c r="C73" s="31">
        <v>45735</v>
      </c>
      <c r="D73" s="6">
        <v>45744</v>
      </c>
      <c r="E73" s="32">
        <f>Table2[[#This Row],[Ship Date]]-Table2[[#This Row],[Order Date]]</f>
        <v>9</v>
      </c>
      <c r="F73" s="8" t="s">
        <v>85</v>
      </c>
      <c r="G73" s="9">
        <v>3</v>
      </c>
      <c r="H73" s="35">
        <v>650</v>
      </c>
      <c r="I73" s="12">
        <f>Table2[[#This Row],[Quantity]]*Table2[[#This Row],[Price per Unit]]</f>
        <v>1950</v>
      </c>
      <c r="J73" s="12">
        <f>10%*Table2[[#This Row],[Total Price pre Taxes]]</f>
        <v>195</v>
      </c>
      <c r="K73" s="36">
        <f>Table2[[#This Row],[Total Price pre Taxes]]+Table2[[#This Row],[Taxes]]</f>
        <v>2145</v>
      </c>
      <c r="L73" s="3" t="s">
        <v>110</v>
      </c>
      <c r="M73"/>
      <c r="N73" s="15"/>
      <c r="P73" s="11"/>
      <c r="Q73" s="13"/>
      <c r="R73" s="13"/>
      <c r="S73" s="13"/>
      <c r="T73" s="13"/>
    </row>
    <row r="74" spans="1:20" x14ac:dyDescent="0.3">
      <c r="A74" s="3">
        <v>2073</v>
      </c>
      <c r="B74" s="3" t="s">
        <v>19</v>
      </c>
      <c r="C74" s="31">
        <v>45725</v>
      </c>
      <c r="D74" s="6">
        <v>45744</v>
      </c>
      <c r="E74" s="32">
        <f>Table2[[#This Row],[Ship Date]]-Table2[[#This Row],[Order Date]]</f>
        <v>19</v>
      </c>
      <c r="F74" s="8" t="s">
        <v>82</v>
      </c>
      <c r="G74" s="9">
        <v>4</v>
      </c>
      <c r="H74" s="35">
        <v>50</v>
      </c>
      <c r="I74" s="12">
        <f>Table2[[#This Row],[Quantity]]*Table2[[#This Row],[Price per Unit]]</f>
        <v>200</v>
      </c>
      <c r="J74" s="12">
        <f>10%*Table2[[#This Row],[Total Price pre Taxes]]</f>
        <v>20</v>
      </c>
      <c r="K74" s="36">
        <f>Table2[[#This Row],[Total Price pre Taxes]]+Table2[[#This Row],[Taxes]]</f>
        <v>220</v>
      </c>
      <c r="L74" s="3" t="s">
        <v>110</v>
      </c>
      <c r="M74"/>
      <c r="N74" s="15"/>
      <c r="P74" s="11"/>
      <c r="Q74" s="13"/>
      <c r="R74" s="13"/>
      <c r="S74" s="13"/>
      <c r="T74" s="13"/>
    </row>
    <row r="75" spans="1:20" x14ac:dyDescent="0.3">
      <c r="A75" s="3">
        <v>2074</v>
      </c>
      <c r="B75" s="3" t="s">
        <v>11</v>
      </c>
      <c r="C75" s="31">
        <v>45718</v>
      </c>
      <c r="D75" s="6">
        <v>45744</v>
      </c>
      <c r="E75" s="32">
        <f>Table2[[#This Row],[Ship Date]]-Table2[[#This Row],[Order Date]]</f>
        <v>26</v>
      </c>
      <c r="F75" s="8" t="s">
        <v>85</v>
      </c>
      <c r="G75" s="9">
        <v>2</v>
      </c>
      <c r="H75" s="35">
        <v>800</v>
      </c>
      <c r="I75" s="12">
        <f>Table2[[#This Row],[Quantity]]*Table2[[#This Row],[Price per Unit]]</f>
        <v>1600</v>
      </c>
      <c r="J75" s="12">
        <f>10%*Table2[[#This Row],[Total Price pre Taxes]]</f>
        <v>160</v>
      </c>
      <c r="K75" s="36">
        <f>Table2[[#This Row],[Total Price pre Taxes]]+Table2[[#This Row],[Taxes]]</f>
        <v>1760</v>
      </c>
      <c r="L75" s="3" t="s">
        <v>109</v>
      </c>
      <c r="M75"/>
      <c r="N75" s="15"/>
      <c r="P75" s="11"/>
      <c r="Q75" s="13"/>
      <c r="R75" s="13"/>
      <c r="S75" s="13"/>
      <c r="T75" s="13"/>
    </row>
    <row r="76" spans="1:20" x14ac:dyDescent="0.3">
      <c r="A76" s="3">
        <v>2075</v>
      </c>
      <c r="B76" s="3" t="s">
        <v>13</v>
      </c>
      <c r="C76" s="31">
        <v>45731</v>
      </c>
      <c r="D76" s="6">
        <v>45744</v>
      </c>
      <c r="E76" s="32">
        <f>Table2[[#This Row],[Ship Date]]-Table2[[#This Row],[Order Date]]</f>
        <v>13</v>
      </c>
      <c r="F76" s="8" t="s">
        <v>84</v>
      </c>
      <c r="G76" s="9">
        <v>2</v>
      </c>
      <c r="H76" s="35">
        <v>150</v>
      </c>
      <c r="I76" s="12">
        <f>Table2[[#This Row],[Quantity]]*Table2[[#This Row],[Price per Unit]]</f>
        <v>300</v>
      </c>
      <c r="J76" s="12">
        <f>10%*Table2[[#This Row],[Total Price pre Taxes]]</f>
        <v>30</v>
      </c>
      <c r="K76" s="36">
        <f>Table2[[#This Row],[Total Price pre Taxes]]+Table2[[#This Row],[Taxes]]</f>
        <v>330</v>
      </c>
      <c r="L76" s="3" t="s">
        <v>111</v>
      </c>
      <c r="M76"/>
      <c r="N76" s="15"/>
      <c r="P76" s="11"/>
      <c r="Q76" s="13"/>
      <c r="R76" s="13"/>
      <c r="S76" s="13"/>
      <c r="T76" s="13"/>
    </row>
    <row r="77" spans="1:20" x14ac:dyDescent="0.3">
      <c r="A77" s="3">
        <v>2076</v>
      </c>
      <c r="B77" s="3" t="s">
        <v>16</v>
      </c>
      <c r="C77" s="31">
        <v>45722</v>
      </c>
      <c r="D77" s="6">
        <v>45744</v>
      </c>
      <c r="E77" s="32">
        <f>Table2[[#This Row],[Ship Date]]-Table2[[#This Row],[Order Date]]</f>
        <v>22</v>
      </c>
      <c r="F77" s="8" t="s">
        <v>85</v>
      </c>
      <c r="G77" s="9">
        <v>1</v>
      </c>
      <c r="H77" s="35">
        <v>850</v>
      </c>
      <c r="I77" s="12">
        <f>Table2[[#This Row],[Quantity]]*Table2[[#This Row],[Price per Unit]]</f>
        <v>850</v>
      </c>
      <c r="J77" s="12">
        <f>10%*Table2[[#This Row],[Total Price pre Taxes]]</f>
        <v>85</v>
      </c>
      <c r="K77" s="36">
        <f>Table2[[#This Row],[Total Price pre Taxes]]+Table2[[#This Row],[Taxes]]</f>
        <v>935</v>
      </c>
      <c r="L77" s="3" t="s">
        <v>109</v>
      </c>
      <c r="M77"/>
      <c r="N77" s="15"/>
      <c r="P77" s="11"/>
      <c r="Q77" s="13"/>
      <c r="R77" s="13"/>
      <c r="S77" s="13"/>
      <c r="T77" s="13"/>
    </row>
    <row r="78" spans="1:20" hidden="1" x14ac:dyDescent="0.3">
      <c r="A78" s="3">
        <v>2077</v>
      </c>
      <c r="B78" s="5" t="s">
        <v>113</v>
      </c>
      <c r="C78" s="7">
        <v>45731</v>
      </c>
      <c r="D78" s="6">
        <v>45744</v>
      </c>
      <c r="E78" s="6">
        <f>Table2[[#This Row],[Ship Date]]-Table2[[#This Row],[Order Date]]</f>
        <v>13</v>
      </c>
      <c r="F78" s="8" t="s">
        <v>83</v>
      </c>
      <c r="G78" s="9">
        <v>2</v>
      </c>
      <c r="H78" s="12">
        <v>600</v>
      </c>
      <c r="I78" s="12">
        <f>Table2[[#This Row],[Quantity]]*Table2[[#This Row],[Price per Unit]]</f>
        <v>1200</v>
      </c>
      <c r="J78" s="12">
        <f>10%*Table2[[#This Row],[Total Price pre Taxes]]</f>
        <v>120</v>
      </c>
      <c r="K78" s="12">
        <f>Table2[[#This Row],[Total Price pre Taxes]]+Table2[[#This Row],[Taxes]]</f>
        <v>1320</v>
      </c>
      <c r="L78" s="20" t="s">
        <v>117</v>
      </c>
      <c r="M78"/>
      <c r="N78" s="15"/>
      <c r="P78" s="11"/>
      <c r="Q78" s="13"/>
      <c r="R78" s="13"/>
    </row>
    <row r="79" spans="1:20" x14ac:dyDescent="0.3">
      <c r="A79" s="3">
        <v>2078</v>
      </c>
      <c r="B79" s="3" t="s">
        <v>20</v>
      </c>
      <c r="C79" s="31">
        <v>45726</v>
      </c>
      <c r="D79" s="6">
        <v>45744</v>
      </c>
      <c r="E79" s="32">
        <f>Table2[[#This Row],[Ship Date]]-Table2[[#This Row],[Order Date]]</f>
        <v>18</v>
      </c>
      <c r="F79" s="8" t="s">
        <v>87</v>
      </c>
      <c r="G79" s="9">
        <v>3</v>
      </c>
      <c r="H79" s="35">
        <v>800</v>
      </c>
      <c r="I79" s="12">
        <f>Table2[[#This Row],[Quantity]]*Table2[[#This Row],[Price per Unit]]</f>
        <v>2400</v>
      </c>
      <c r="J79" s="12">
        <f>10%*Table2[[#This Row],[Total Price pre Taxes]]</f>
        <v>240</v>
      </c>
      <c r="K79" s="36">
        <f>Table2[[#This Row],[Total Price pre Taxes]]+Table2[[#This Row],[Taxes]]</f>
        <v>2640</v>
      </c>
      <c r="L79" s="3" t="s">
        <v>110</v>
      </c>
      <c r="M79"/>
      <c r="N79" s="15"/>
      <c r="P79" s="11"/>
      <c r="Q79" s="13"/>
      <c r="R79" s="13"/>
    </row>
    <row r="80" spans="1:20" x14ac:dyDescent="0.3">
      <c r="A80" s="3">
        <v>2079</v>
      </c>
      <c r="B80" s="3" t="s">
        <v>10</v>
      </c>
      <c r="C80" s="31">
        <v>45721</v>
      </c>
      <c r="D80" s="6">
        <v>45744</v>
      </c>
      <c r="E80" s="32">
        <f>Table2[[#This Row],[Ship Date]]-Table2[[#This Row],[Order Date]]</f>
        <v>23</v>
      </c>
      <c r="F80" s="8" t="s">
        <v>88</v>
      </c>
      <c r="G80" s="9">
        <v>1</v>
      </c>
      <c r="H80" s="35">
        <v>600</v>
      </c>
      <c r="I80" s="12">
        <f>Table2[[#This Row],[Quantity]]*Table2[[#This Row],[Price per Unit]]</f>
        <v>600</v>
      </c>
      <c r="J80" s="12">
        <f>10%*Table2[[#This Row],[Total Price pre Taxes]]</f>
        <v>60</v>
      </c>
      <c r="K80" s="36">
        <f>Table2[[#This Row],[Total Price pre Taxes]]+Table2[[#This Row],[Taxes]]</f>
        <v>660</v>
      </c>
      <c r="L80" s="3" t="s">
        <v>112</v>
      </c>
      <c r="M80"/>
      <c r="N80" s="15"/>
      <c r="P80" s="11"/>
      <c r="Q80" s="13"/>
      <c r="R80" s="13"/>
    </row>
    <row r="81" spans="1:18" hidden="1" x14ac:dyDescent="0.3">
      <c r="A81" s="3">
        <v>2080</v>
      </c>
      <c r="B81" s="3" t="s">
        <v>18</v>
      </c>
      <c r="C81" s="7">
        <v>45720</v>
      </c>
      <c r="D81" s="6">
        <v>45744</v>
      </c>
      <c r="E81" s="6">
        <f>Table2[[#This Row],[Ship Date]]-Table2[[#This Row],[Order Date]]</f>
        <v>24</v>
      </c>
      <c r="F81" s="8" t="s">
        <v>84</v>
      </c>
      <c r="G81" s="9">
        <v>2</v>
      </c>
      <c r="H81" s="12">
        <v>800</v>
      </c>
      <c r="I81" s="12">
        <f>Table2[[#This Row],[Quantity]]*Table2[[#This Row],[Price per Unit]]</f>
        <v>1600</v>
      </c>
      <c r="J81" s="12">
        <f>10%*Table2[[#This Row],[Total Price pre Taxes]]</f>
        <v>160</v>
      </c>
      <c r="K81" s="12">
        <f>Table2[[#This Row],[Total Price pre Taxes]]+Table2[[#This Row],[Taxes]]</f>
        <v>1760</v>
      </c>
      <c r="L81" s="20" t="s">
        <v>117</v>
      </c>
      <c r="M81"/>
      <c r="N81" s="15"/>
      <c r="P81" s="11"/>
      <c r="Q81" s="13"/>
      <c r="R81" s="13"/>
    </row>
    <row r="82" spans="1:18" x14ac:dyDescent="0.3">
      <c r="A82" s="3">
        <v>2081</v>
      </c>
      <c r="B82" s="3" t="s">
        <v>13</v>
      </c>
      <c r="C82" s="31">
        <v>45729</v>
      </c>
      <c r="D82" s="6">
        <v>45744</v>
      </c>
      <c r="E82" s="32">
        <f>Table2[[#This Row],[Ship Date]]-Table2[[#This Row],[Order Date]]</f>
        <v>15</v>
      </c>
      <c r="F82" s="8" t="s">
        <v>83</v>
      </c>
      <c r="G82" s="9">
        <v>3</v>
      </c>
      <c r="H82" s="35">
        <v>800</v>
      </c>
      <c r="I82" s="12">
        <f>Table2[[#This Row],[Quantity]]*Table2[[#This Row],[Price per Unit]]</f>
        <v>2400</v>
      </c>
      <c r="J82" s="12">
        <f>10%*Table2[[#This Row],[Total Price pre Taxes]]</f>
        <v>240</v>
      </c>
      <c r="K82" s="36">
        <f>Table2[[#This Row],[Total Price pre Taxes]]+Table2[[#This Row],[Taxes]]</f>
        <v>2640</v>
      </c>
      <c r="L82" s="3" t="s">
        <v>110</v>
      </c>
      <c r="M82"/>
      <c r="N82" s="15"/>
      <c r="P82" s="11"/>
      <c r="Q82" s="13"/>
      <c r="R82" s="13"/>
    </row>
    <row r="83" spans="1:18" x14ac:dyDescent="0.3">
      <c r="A83" s="3">
        <v>2082</v>
      </c>
      <c r="B83" s="3" t="s">
        <v>10</v>
      </c>
      <c r="C83" s="31">
        <v>45736</v>
      </c>
      <c r="D83" s="6">
        <v>45744</v>
      </c>
      <c r="E83" s="32">
        <f>Table2[[#This Row],[Ship Date]]-Table2[[#This Row],[Order Date]]</f>
        <v>8</v>
      </c>
      <c r="F83" s="8" t="s">
        <v>83</v>
      </c>
      <c r="G83" s="9">
        <v>1</v>
      </c>
      <c r="H83" s="35">
        <v>100</v>
      </c>
      <c r="I83" s="12">
        <f>Table2[[#This Row],[Quantity]]*Table2[[#This Row],[Price per Unit]]</f>
        <v>100</v>
      </c>
      <c r="J83" s="12">
        <f>10%*Table2[[#This Row],[Total Price pre Taxes]]</f>
        <v>10</v>
      </c>
      <c r="K83" s="36">
        <f>Table2[[#This Row],[Total Price pre Taxes]]+Table2[[#This Row],[Taxes]]</f>
        <v>110</v>
      </c>
      <c r="L83" s="3" t="s">
        <v>109</v>
      </c>
      <c r="M83"/>
      <c r="N83" s="15"/>
      <c r="P83" s="11"/>
      <c r="Q83" s="13"/>
      <c r="R83" s="13"/>
    </row>
    <row r="84" spans="1:18" hidden="1" x14ac:dyDescent="0.3">
      <c r="A84" s="3">
        <v>2083</v>
      </c>
      <c r="B84" s="3" t="s">
        <v>18</v>
      </c>
      <c r="C84" s="7">
        <v>45734</v>
      </c>
      <c r="D84" s="6">
        <v>45744</v>
      </c>
      <c r="E84" s="6">
        <f>Table2[[#This Row],[Ship Date]]-Table2[[#This Row],[Order Date]]</f>
        <v>10</v>
      </c>
      <c r="F84" s="8" t="s">
        <v>86</v>
      </c>
      <c r="G84" s="9">
        <v>3</v>
      </c>
      <c r="H84" s="12">
        <v>800</v>
      </c>
      <c r="I84" s="12">
        <f>Table2[[#This Row],[Quantity]]*Table2[[#This Row],[Price per Unit]]</f>
        <v>2400</v>
      </c>
      <c r="J84" s="12">
        <f>10%*Table2[[#This Row],[Total Price pre Taxes]]</f>
        <v>240</v>
      </c>
      <c r="K84" s="12">
        <f>Table2[[#This Row],[Total Price pre Taxes]]+Table2[[#This Row],[Taxes]]</f>
        <v>2640</v>
      </c>
      <c r="L84" s="22" t="s">
        <v>117</v>
      </c>
      <c r="M84"/>
      <c r="N84" s="15"/>
      <c r="P84" s="11"/>
      <c r="Q84" s="13"/>
      <c r="R84" s="13"/>
    </row>
    <row r="85" spans="1:18" hidden="1" x14ac:dyDescent="0.3">
      <c r="A85" s="3">
        <v>2084</v>
      </c>
      <c r="B85" s="5" t="s">
        <v>113</v>
      </c>
      <c r="C85" s="7">
        <v>45723</v>
      </c>
      <c r="D85" s="6">
        <v>45744</v>
      </c>
      <c r="E85" s="6">
        <f>Table2[[#This Row],[Ship Date]]-Table2[[#This Row],[Order Date]]</f>
        <v>21</v>
      </c>
      <c r="F85" s="8" t="s">
        <v>85</v>
      </c>
      <c r="G85" s="9">
        <v>2</v>
      </c>
      <c r="H85" s="12">
        <v>50</v>
      </c>
      <c r="I85" s="12">
        <f>Table2[[#This Row],[Quantity]]*Table2[[#This Row],[Price per Unit]]</f>
        <v>100</v>
      </c>
      <c r="J85" s="12">
        <f>10%*Table2[[#This Row],[Total Price pre Taxes]]</f>
        <v>10</v>
      </c>
      <c r="K85" s="12">
        <f>Table2[[#This Row],[Total Price pre Taxes]]+Table2[[#This Row],[Taxes]]</f>
        <v>110</v>
      </c>
      <c r="L85" s="14" t="s">
        <v>110</v>
      </c>
      <c r="M85"/>
      <c r="N85" s="15"/>
      <c r="P85" s="11"/>
      <c r="Q85" s="13"/>
      <c r="R85" s="13"/>
    </row>
    <row r="86" spans="1:18" x14ac:dyDescent="0.3">
      <c r="A86" s="3">
        <v>2085</v>
      </c>
      <c r="B86" s="3" t="s">
        <v>17</v>
      </c>
      <c r="C86" s="31">
        <v>45733</v>
      </c>
      <c r="D86" s="6">
        <v>45744</v>
      </c>
      <c r="E86" s="32">
        <f>Table2[[#This Row],[Ship Date]]-Table2[[#This Row],[Order Date]]</f>
        <v>11</v>
      </c>
      <c r="F86" s="8" t="s">
        <v>89</v>
      </c>
      <c r="G86" s="9">
        <v>2</v>
      </c>
      <c r="H86" s="35">
        <v>150</v>
      </c>
      <c r="I86" s="12">
        <f>Table2[[#This Row],[Quantity]]*Table2[[#This Row],[Price per Unit]]</f>
        <v>300</v>
      </c>
      <c r="J86" s="12">
        <f>10%*Table2[[#This Row],[Total Price pre Taxes]]</f>
        <v>30</v>
      </c>
      <c r="K86" s="36">
        <f>Table2[[#This Row],[Total Price pre Taxes]]+Table2[[#This Row],[Taxes]]</f>
        <v>330</v>
      </c>
      <c r="L86" s="3" t="s">
        <v>111</v>
      </c>
      <c r="M86"/>
      <c r="N86" s="15"/>
      <c r="P86" s="11"/>
      <c r="Q86" s="13"/>
      <c r="R86" s="13"/>
    </row>
    <row r="87" spans="1:18" x14ac:dyDescent="0.3">
      <c r="A87" s="3">
        <v>2086</v>
      </c>
      <c r="B87" s="3" t="s">
        <v>17</v>
      </c>
      <c r="C87" s="31">
        <v>45732</v>
      </c>
      <c r="D87" s="6">
        <v>45744</v>
      </c>
      <c r="E87" s="32">
        <f>Table2[[#This Row],[Ship Date]]-Table2[[#This Row],[Order Date]]</f>
        <v>12</v>
      </c>
      <c r="F87" s="8" t="s">
        <v>82</v>
      </c>
      <c r="G87" s="9">
        <v>3</v>
      </c>
      <c r="H87" s="35">
        <v>650</v>
      </c>
      <c r="I87" s="12">
        <f>Table2[[#This Row],[Quantity]]*Table2[[#This Row],[Price per Unit]]</f>
        <v>1950</v>
      </c>
      <c r="J87" s="12">
        <f>10%*Table2[[#This Row],[Total Price pre Taxes]]</f>
        <v>195</v>
      </c>
      <c r="K87" s="36">
        <f>Table2[[#This Row],[Total Price pre Taxes]]+Table2[[#This Row],[Taxes]]</f>
        <v>2145</v>
      </c>
      <c r="L87" s="3" t="s">
        <v>111</v>
      </c>
      <c r="M87"/>
      <c r="N87" s="15"/>
      <c r="P87" s="11"/>
      <c r="Q87" s="13"/>
      <c r="R87" s="13"/>
    </row>
    <row r="88" spans="1:18" x14ac:dyDescent="0.3">
      <c r="A88" s="3">
        <v>2087</v>
      </c>
      <c r="B88" s="3" t="s">
        <v>15</v>
      </c>
      <c r="C88" s="31">
        <v>45721</v>
      </c>
      <c r="D88" s="6">
        <v>45744</v>
      </c>
      <c r="E88" s="32">
        <f>Table2[[#This Row],[Ship Date]]-Table2[[#This Row],[Order Date]]</f>
        <v>23</v>
      </c>
      <c r="F88" s="8" t="s">
        <v>89</v>
      </c>
      <c r="G88" s="9">
        <v>3</v>
      </c>
      <c r="H88" s="35">
        <v>75</v>
      </c>
      <c r="I88" s="12">
        <f>Table2[[#This Row],[Quantity]]*Table2[[#This Row],[Price per Unit]]</f>
        <v>225</v>
      </c>
      <c r="J88" s="12">
        <f>10%*Table2[[#This Row],[Total Price pre Taxes]]</f>
        <v>22.5</v>
      </c>
      <c r="K88" s="36">
        <f>Table2[[#This Row],[Total Price pre Taxes]]+Table2[[#This Row],[Taxes]]</f>
        <v>247.5</v>
      </c>
      <c r="L88" s="3" t="s">
        <v>112</v>
      </c>
      <c r="M88"/>
      <c r="N88" s="15"/>
      <c r="P88" s="11"/>
      <c r="Q88" s="13"/>
      <c r="R88" s="13"/>
    </row>
    <row r="89" spans="1:18" x14ac:dyDescent="0.3">
      <c r="A89" s="3">
        <v>2088</v>
      </c>
      <c r="B89" s="3" t="s">
        <v>10</v>
      </c>
      <c r="C89" s="31">
        <v>45736</v>
      </c>
      <c r="D89" s="6">
        <v>45744</v>
      </c>
      <c r="E89" s="32">
        <f>Table2[[#This Row],[Ship Date]]-Table2[[#This Row],[Order Date]]</f>
        <v>8</v>
      </c>
      <c r="F89" s="8" t="s">
        <v>84</v>
      </c>
      <c r="G89" s="9">
        <v>3</v>
      </c>
      <c r="H89" s="35">
        <v>600</v>
      </c>
      <c r="I89" s="12">
        <f>Table2[[#This Row],[Quantity]]*Table2[[#This Row],[Price per Unit]]</f>
        <v>1800</v>
      </c>
      <c r="J89" s="12">
        <f>10%*Table2[[#This Row],[Total Price pre Taxes]]</f>
        <v>180</v>
      </c>
      <c r="K89" s="36">
        <f>Table2[[#This Row],[Total Price pre Taxes]]+Table2[[#This Row],[Taxes]]</f>
        <v>1980</v>
      </c>
      <c r="L89" s="3" t="s">
        <v>110</v>
      </c>
      <c r="M89"/>
      <c r="N89" s="15"/>
      <c r="P89" s="11"/>
      <c r="Q89" s="13"/>
      <c r="R89" s="13"/>
    </row>
    <row r="90" spans="1:18" x14ac:dyDescent="0.3">
      <c r="A90" s="3">
        <v>2089</v>
      </c>
      <c r="B90" s="3" t="s">
        <v>17</v>
      </c>
      <c r="C90" s="31">
        <v>45717</v>
      </c>
      <c r="D90" s="6">
        <v>45744</v>
      </c>
      <c r="E90" s="32">
        <f>Table2[[#This Row],[Ship Date]]-Table2[[#This Row],[Order Date]]</f>
        <v>27</v>
      </c>
      <c r="F90" s="8" t="s">
        <v>87</v>
      </c>
      <c r="G90" s="9">
        <v>2</v>
      </c>
      <c r="H90" s="35">
        <v>650</v>
      </c>
      <c r="I90" s="12">
        <f>Table2[[#This Row],[Quantity]]*Table2[[#This Row],[Price per Unit]]</f>
        <v>1300</v>
      </c>
      <c r="J90" s="12">
        <f>10%*Table2[[#This Row],[Total Price pre Taxes]]</f>
        <v>130</v>
      </c>
      <c r="K90" s="36">
        <f>Table2[[#This Row],[Total Price pre Taxes]]+Table2[[#This Row],[Taxes]]</f>
        <v>1430</v>
      </c>
      <c r="L90" s="3" t="s">
        <v>111</v>
      </c>
      <c r="M90"/>
      <c r="N90" s="15"/>
      <c r="P90" s="11"/>
      <c r="Q90" s="13"/>
      <c r="R90" s="13"/>
    </row>
    <row r="91" spans="1:18" x14ac:dyDescent="0.3">
      <c r="A91" s="3">
        <v>2090</v>
      </c>
      <c r="B91" s="3" t="s">
        <v>11</v>
      </c>
      <c r="C91" s="31">
        <v>45724</v>
      </c>
      <c r="D91" s="6">
        <v>45744</v>
      </c>
      <c r="E91" s="32">
        <f>Table2[[#This Row],[Ship Date]]-Table2[[#This Row],[Order Date]]</f>
        <v>20</v>
      </c>
      <c r="F91" s="8" t="s">
        <v>89</v>
      </c>
      <c r="G91" s="9">
        <v>2</v>
      </c>
      <c r="H91" s="35">
        <v>75</v>
      </c>
      <c r="I91" s="12">
        <f>Table2[[#This Row],[Quantity]]*Table2[[#This Row],[Price per Unit]]</f>
        <v>150</v>
      </c>
      <c r="J91" s="12">
        <f>10%*Table2[[#This Row],[Total Price pre Taxes]]</f>
        <v>15</v>
      </c>
      <c r="K91" s="36">
        <f>Table2[[#This Row],[Total Price pre Taxes]]+Table2[[#This Row],[Taxes]]</f>
        <v>165</v>
      </c>
      <c r="L91" s="3" t="s">
        <v>109</v>
      </c>
      <c r="M91"/>
      <c r="N91" s="15"/>
      <c r="P91" s="11"/>
      <c r="Q91" s="13"/>
      <c r="R91" s="13"/>
    </row>
    <row r="92" spans="1:18" x14ac:dyDescent="0.3">
      <c r="A92" s="3">
        <v>2091</v>
      </c>
      <c r="B92" s="3" t="s">
        <v>18</v>
      </c>
      <c r="C92" s="31">
        <v>45722</v>
      </c>
      <c r="D92" s="6">
        <v>45744</v>
      </c>
      <c r="E92" s="32">
        <f>Table2[[#This Row],[Ship Date]]-Table2[[#This Row],[Order Date]]</f>
        <v>22</v>
      </c>
      <c r="F92" s="8" t="s">
        <v>88</v>
      </c>
      <c r="G92" s="9">
        <v>4</v>
      </c>
      <c r="H92" s="35">
        <v>150</v>
      </c>
      <c r="I92" s="12">
        <f>Table2[[#This Row],[Quantity]]*Table2[[#This Row],[Price per Unit]]</f>
        <v>600</v>
      </c>
      <c r="J92" s="12">
        <f>10%*Table2[[#This Row],[Total Price pre Taxes]]</f>
        <v>60</v>
      </c>
      <c r="K92" s="36">
        <f>Table2[[#This Row],[Total Price pre Taxes]]+Table2[[#This Row],[Taxes]]</f>
        <v>660</v>
      </c>
      <c r="L92" s="3" t="s">
        <v>110</v>
      </c>
      <c r="M92"/>
      <c r="N92" s="15"/>
      <c r="P92" s="11"/>
      <c r="Q92" s="13"/>
      <c r="R92" s="13"/>
    </row>
    <row r="93" spans="1:18" x14ac:dyDescent="0.3">
      <c r="A93" s="3">
        <v>2092</v>
      </c>
      <c r="B93" s="3" t="s">
        <v>15</v>
      </c>
      <c r="C93" s="31">
        <v>45732</v>
      </c>
      <c r="D93" s="6">
        <v>45744</v>
      </c>
      <c r="E93" s="32">
        <f>Table2[[#This Row],[Ship Date]]-Table2[[#This Row],[Order Date]]</f>
        <v>12</v>
      </c>
      <c r="F93" s="8" t="s">
        <v>89</v>
      </c>
      <c r="G93" s="9">
        <v>2</v>
      </c>
      <c r="H93" s="35">
        <v>150</v>
      </c>
      <c r="I93" s="12">
        <f>Table2[[#This Row],[Quantity]]*Table2[[#This Row],[Price per Unit]]</f>
        <v>300</v>
      </c>
      <c r="J93" s="12">
        <f>10%*Table2[[#This Row],[Total Price pre Taxes]]</f>
        <v>30</v>
      </c>
      <c r="K93" s="36">
        <f>Table2[[#This Row],[Total Price pre Taxes]]+Table2[[#This Row],[Taxes]]</f>
        <v>330</v>
      </c>
      <c r="L93" s="3" t="s">
        <v>109</v>
      </c>
      <c r="M93"/>
      <c r="N93" s="15"/>
      <c r="P93" s="11"/>
      <c r="Q93" s="13"/>
      <c r="R93" s="13"/>
    </row>
    <row r="94" spans="1:18" x14ac:dyDescent="0.3">
      <c r="A94" s="3">
        <v>2093</v>
      </c>
      <c r="B94" s="3" t="s">
        <v>19</v>
      </c>
      <c r="C94" s="31">
        <v>45730</v>
      </c>
      <c r="D94" s="6">
        <v>45744</v>
      </c>
      <c r="E94" s="32">
        <f>Table2[[#This Row],[Ship Date]]-Table2[[#This Row],[Order Date]]</f>
        <v>14</v>
      </c>
      <c r="F94" s="8" t="s">
        <v>84</v>
      </c>
      <c r="G94" s="9">
        <v>3</v>
      </c>
      <c r="H94" s="35">
        <v>600</v>
      </c>
      <c r="I94" s="12">
        <f>Table2[[#This Row],[Quantity]]*Table2[[#This Row],[Price per Unit]]</f>
        <v>1800</v>
      </c>
      <c r="J94" s="12">
        <f>10%*Table2[[#This Row],[Total Price pre Taxes]]</f>
        <v>180</v>
      </c>
      <c r="K94" s="36">
        <f>Table2[[#This Row],[Total Price pre Taxes]]+Table2[[#This Row],[Taxes]]</f>
        <v>1980</v>
      </c>
      <c r="L94" s="3" t="s">
        <v>109</v>
      </c>
      <c r="M94"/>
      <c r="N94" s="15"/>
      <c r="P94" s="11"/>
      <c r="Q94" s="13"/>
      <c r="R94" s="13"/>
    </row>
    <row r="95" spans="1:18" x14ac:dyDescent="0.3">
      <c r="A95" s="3">
        <v>2094</v>
      </c>
      <c r="B95" s="3" t="s">
        <v>18</v>
      </c>
      <c r="C95" s="31">
        <v>45728</v>
      </c>
      <c r="D95" s="6">
        <v>45744</v>
      </c>
      <c r="E95" s="32">
        <f>Table2[[#This Row],[Ship Date]]-Table2[[#This Row],[Order Date]]</f>
        <v>16</v>
      </c>
      <c r="F95" s="8" t="s">
        <v>82</v>
      </c>
      <c r="G95" s="9">
        <v>5</v>
      </c>
      <c r="H95" s="35">
        <v>600</v>
      </c>
      <c r="I95" s="12">
        <f>Table2[[#This Row],[Quantity]]*Table2[[#This Row],[Price per Unit]]</f>
        <v>3000</v>
      </c>
      <c r="J95" s="12">
        <f>10%*Table2[[#This Row],[Total Price pre Taxes]]</f>
        <v>300</v>
      </c>
      <c r="K95" s="36">
        <f>Table2[[#This Row],[Total Price pre Taxes]]+Table2[[#This Row],[Taxes]]</f>
        <v>3300</v>
      </c>
      <c r="L95" s="3" t="s">
        <v>111</v>
      </c>
      <c r="M95"/>
      <c r="N95" s="15"/>
      <c r="P95" s="11"/>
      <c r="Q95" s="13"/>
      <c r="R95" s="13"/>
    </row>
    <row r="96" spans="1:18" x14ac:dyDescent="0.3">
      <c r="A96" s="3">
        <v>2095</v>
      </c>
      <c r="B96" s="3" t="s">
        <v>15</v>
      </c>
      <c r="C96" s="31">
        <v>45727</v>
      </c>
      <c r="D96" s="6">
        <v>45744</v>
      </c>
      <c r="E96" s="32">
        <f>Table2[[#This Row],[Ship Date]]-Table2[[#This Row],[Order Date]]</f>
        <v>17</v>
      </c>
      <c r="F96" s="8" t="s">
        <v>89</v>
      </c>
      <c r="G96" s="9">
        <v>2</v>
      </c>
      <c r="H96" s="35">
        <v>150</v>
      </c>
      <c r="I96" s="12">
        <f>Table2[[#This Row],[Quantity]]*Table2[[#This Row],[Price per Unit]]</f>
        <v>300</v>
      </c>
      <c r="J96" s="12">
        <f>10%*Table2[[#This Row],[Total Price pre Taxes]]</f>
        <v>30</v>
      </c>
      <c r="K96" s="36">
        <f>Table2[[#This Row],[Total Price pre Taxes]]+Table2[[#This Row],[Taxes]]</f>
        <v>330</v>
      </c>
      <c r="L96" s="3" t="s">
        <v>110</v>
      </c>
      <c r="M96"/>
      <c r="N96" s="15"/>
      <c r="P96" s="11"/>
      <c r="Q96" s="13"/>
      <c r="R96" s="13"/>
    </row>
    <row r="97" spans="1:18" hidden="1" x14ac:dyDescent="0.3">
      <c r="A97" s="3">
        <v>2096</v>
      </c>
      <c r="B97" s="5" t="s">
        <v>113</v>
      </c>
      <c r="C97" s="7">
        <v>45719</v>
      </c>
      <c r="D97" s="6">
        <v>45744</v>
      </c>
      <c r="E97" s="6">
        <f>Table2[[#This Row],[Ship Date]]-Table2[[#This Row],[Order Date]]</f>
        <v>25</v>
      </c>
      <c r="F97" s="8" t="s">
        <v>88</v>
      </c>
      <c r="G97" s="9">
        <v>2</v>
      </c>
      <c r="H97" s="12">
        <v>75</v>
      </c>
      <c r="I97" s="12">
        <f>Table2[[#This Row],[Quantity]]*Table2[[#This Row],[Price per Unit]]</f>
        <v>150</v>
      </c>
      <c r="J97" s="12">
        <f>10%*Table2[[#This Row],[Total Price pre Taxes]]</f>
        <v>15</v>
      </c>
      <c r="K97" s="12">
        <f>Table2[[#This Row],[Total Price pre Taxes]]+Table2[[#This Row],[Taxes]]</f>
        <v>165</v>
      </c>
      <c r="L97" s="20" t="s">
        <v>117</v>
      </c>
      <c r="M97"/>
      <c r="N97" s="15"/>
      <c r="P97" s="11"/>
      <c r="Q97" s="13"/>
      <c r="R97" s="13"/>
    </row>
    <row r="98" spans="1:18" x14ac:dyDescent="0.3">
      <c r="A98" s="3">
        <v>2097</v>
      </c>
      <c r="B98" s="3" t="s">
        <v>10</v>
      </c>
      <c r="C98" s="31">
        <v>45731</v>
      </c>
      <c r="D98" s="6">
        <v>45744</v>
      </c>
      <c r="E98" s="32">
        <f>Table2[[#This Row],[Ship Date]]-Table2[[#This Row],[Order Date]]</f>
        <v>13</v>
      </c>
      <c r="F98" s="8" t="s">
        <v>86</v>
      </c>
      <c r="G98" s="9">
        <v>5</v>
      </c>
      <c r="H98" s="35">
        <v>800</v>
      </c>
      <c r="I98" s="12">
        <f>Table2[[#This Row],[Quantity]]*Table2[[#This Row],[Price per Unit]]</f>
        <v>4000</v>
      </c>
      <c r="J98" s="12">
        <f>10%*Table2[[#This Row],[Total Price pre Taxes]]</f>
        <v>400</v>
      </c>
      <c r="K98" s="36">
        <f>Table2[[#This Row],[Total Price pre Taxes]]+Table2[[#This Row],[Taxes]]</f>
        <v>4400</v>
      </c>
      <c r="L98" s="3" t="s">
        <v>111</v>
      </c>
      <c r="M98"/>
      <c r="N98" s="15"/>
      <c r="P98" s="11"/>
      <c r="Q98" s="13"/>
      <c r="R98" s="13"/>
    </row>
    <row r="99" spans="1:18" x14ac:dyDescent="0.3">
      <c r="A99" s="3">
        <v>2098</v>
      </c>
      <c r="B99" s="3" t="s">
        <v>13</v>
      </c>
      <c r="C99" s="31">
        <v>45724</v>
      </c>
      <c r="D99" s="6">
        <v>45744</v>
      </c>
      <c r="E99" s="32">
        <f>Table2[[#This Row],[Ship Date]]-Table2[[#This Row],[Order Date]]</f>
        <v>20</v>
      </c>
      <c r="F99" s="8" t="s">
        <v>87</v>
      </c>
      <c r="G99" s="9">
        <v>4</v>
      </c>
      <c r="H99" s="35">
        <v>850</v>
      </c>
      <c r="I99" s="12">
        <f>Table2[[#This Row],[Quantity]]*Table2[[#This Row],[Price per Unit]]</f>
        <v>3400</v>
      </c>
      <c r="J99" s="12">
        <f>10%*Table2[[#This Row],[Total Price pre Taxes]]</f>
        <v>340</v>
      </c>
      <c r="K99" s="36">
        <f>Table2[[#This Row],[Total Price pre Taxes]]+Table2[[#This Row],[Taxes]]</f>
        <v>3740</v>
      </c>
      <c r="L99" s="3" t="s">
        <v>111</v>
      </c>
      <c r="M99"/>
      <c r="N99" s="15"/>
      <c r="P99" s="11"/>
      <c r="Q99" s="13"/>
      <c r="R99" s="13"/>
    </row>
    <row r="100" spans="1:18" x14ac:dyDescent="0.3">
      <c r="A100" s="3">
        <v>2099</v>
      </c>
      <c r="B100" s="3" t="s">
        <v>13</v>
      </c>
      <c r="C100" s="31">
        <v>45730</v>
      </c>
      <c r="D100" s="6">
        <v>45744</v>
      </c>
      <c r="E100" s="32">
        <f>Table2[[#This Row],[Ship Date]]-Table2[[#This Row],[Order Date]]</f>
        <v>14</v>
      </c>
      <c r="F100" s="8" t="s">
        <v>84</v>
      </c>
      <c r="G100" s="9">
        <v>3</v>
      </c>
      <c r="H100" s="35">
        <v>300</v>
      </c>
      <c r="I100" s="12">
        <f>Table2[[#This Row],[Quantity]]*Table2[[#This Row],[Price per Unit]]</f>
        <v>900</v>
      </c>
      <c r="J100" s="12">
        <f>10%*Table2[[#This Row],[Total Price pre Taxes]]</f>
        <v>90</v>
      </c>
      <c r="K100" s="36">
        <f>Table2[[#This Row],[Total Price pre Taxes]]+Table2[[#This Row],[Taxes]]</f>
        <v>990</v>
      </c>
      <c r="L100" s="3" t="s">
        <v>110</v>
      </c>
      <c r="M100"/>
      <c r="N100" s="15"/>
      <c r="P100" s="11"/>
      <c r="Q100" s="13"/>
      <c r="R100" s="13"/>
    </row>
    <row r="101" spans="1:18" hidden="1" x14ac:dyDescent="0.3">
      <c r="A101" s="3">
        <v>2100</v>
      </c>
      <c r="B101" s="5" t="s">
        <v>113</v>
      </c>
      <c r="C101" s="7">
        <v>45718</v>
      </c>
      <c r="D101" s="6">
        <v>45744</v>
      </c>
      <c r="E101" s="6">
        <f>Table2[[#This Row],[Ship Date]]-Table2[[#This Row],[Order Date]]</f>
        <v>26</v>
      </c>
      <c r="F101" s="8" t="s">
        <v>86</v>
      </c>
      <c r="G101" s="9">
        <v>2</v>
      </c>
      <c r="H101" s="12">
        <v>650</v>
      </c>
      <c r="I101" s="12">
        <f>Table2[[#This Row],[Quantity]]*Table2[[#This Row],[Price per Unit]]</f>
        <v>1300</v>
      </c>
      <c r="J101" s="12">
        <f>10%*Table2[[#This Row],[Total Price pre Taxes]]</f>
        <v>130</v>
      </c>
      <c r="K101" s="12">
        <f>Table2[[#This Row],[Total Price pre Taxes]]+Table2[[#This Row],[Taxes]]</f>
        <v>1430</v>
      </c>
      <c r="L101" s="23" t="s">
        <v>110</v>
      </c>
      <c r="M101"/>
      <c r="N101" s="15"/>
      <c r="P101" s="11"/>
      <c r="Q101" s="13"/>
      <c r="R101" s="13"/>
    </row>
    <row r="102" spans="1:18" x14ac:dyDescent="0.3">
      <c r="A102" s="3">
        <v>2101</v>
      </c>
      <c r="B102" s="3" t="s">
        <v>9</v>
      </c>
      <c r="C102" s="31">
        <v>45728</v>
      </c>
      <c r="D102" s="6">
        <v>45744</v>
      </c>
      <c r="E102" s="32">
        <f>Table2[[#This Row],[Ship Date]]-Table2[[#This Row],[Order Date]]</f>
        <v>16</v>
      </c>
      <c r="F102" s="8" t="s">
        <v>86</v>
      </c>
      <c r="G102" s="9">
        <v>2</v>
      </c>
      <c r="H102" s="35">
        <v>100</v>
      </c>
      <c r="I102" s="12">
        <f>Table2[[#This Row],[Quantity]]*Table2[[#This Row],[Price per Unit]]</f>
        <v>200</v>
      </c>
      <c r="J102" s="12">
        <f>10%*Table2[[#This Row],[Total Price pre Taxes]]</f>
        <v>20</v>
      </c>
      <c r="K102" s="36">
        <f>Table2[[#This Row],[Total Price pre Taxes]]+Table2[[#This Row],[Taxes]]</f>
        <v>220</v>
      </c>
      <c r="L102" s="3" t="s">
        <v>109</v>
      </c>
      <c r="M102"/>
      <c r="N102" s="15"/>
      <c r="P102" s="11"/>
      <c r="Q102" s="13"/>
      <c r="R102" s="13"/>
    </row>
    <row r="103" spans="1:18" x14ac:dyDescent="0.3">
      <c r="A103" s="3">
        <v>2102</v>
      </c>
      <c r="B103" s="3" t="s">
        <v>19</v>
      </c>
      <c r="C103" s="31">
        <v>45719</v>
      </c>
      <c r="D103" s="6">
        <v>45744</v>
      </c>
      <c r="E103" s="32">
        <f>Table2[[#This Row],[Ship Date]]-Table2[[#This Row],[Order Date]]</f>
        <v>25</v>
      </c>
      <c r="F103" s="8" t="s">
        <v>86</v>
      </c>
      <c r="G103" s="9">
        <v>1</v>
      </c>
      <c r="H103" s="35">
        <v>650</v>
      </c>
      <c r="I103" s="12">
        <f>Table2[[#This Row],[Quantity]]*Table2[[#This Row],[Price per Unit]]</f>
        <v>650</v>
      </c>
      <c r="J103" s="12">
        <f>10%*Table2[[#This Row],[Total Price pre Taxes]]</f>
        <v>65</v>
      </c>
      <c r="K103" s="36">
        <f>Table2[[#This Row],[Total Price pre Taxes]]+Table2[[#This Row],[Taxes]]</f>
        <v>715</v>
      </c>
      <c r="L103" s="3" t="s">
        <v>110</v>
      </c>
      <c r="M103"/>
      <c r="N103" s="15"/>
      <c r="P103" s="11"/>
      <c r="Q103" s="13"/>
      <c r="R103" s="13"/>
    </row>
    <row r="104" spans="1:18" x14ac:dyDescent="0.3">
      <c r="A104" s="3">
        <v>2103</v>
      </c>
      <c r="B104" s="3" t="s">
        <v>21</v>
      </c>
      <c r="C104" s="31">
        <v>45718</v>
      </c>
      <c r="D104" s="6">
        <v>45744</v>
      </c>
      <c r="E104" s="32">
        <f>Table2[[#This Row],[Ship Date]]-Table2[[#This Row],[Order Date]]</f>
        <v>26</v>
      </c>
      <c r="F104" s="8" t="s">
        <v>83</v>
      </c>
      <c r="G104" s="9">
        <v>5</v>
      </c>
      <c r="H104" s="35">
        <v>100</v>
      </c>
      <c r="I104" s="12">
        <f>Table2[[#This Row],[Quantity]]*Table2[[#This Row],[Price per Unit]]</f>
        <v>500</v>
      </c>
      <c r="J104" s="12">
        <f>10%*Table2[[#This Row],[Total Price pre Taxes]]</f>
        <v>50</v>
      </c>
      <c r="K104" s="36">
        <f>Table2[[#This Row],[Total Price pre Taxes]]+Table2[[#This Row],[Taxes]]</f>
        <v>550</v>
      </c>
      <c r="L104" s="3" t="s">
        <v>109</v>
      </c>
      <c r="M104"/>
      <c r="N104" s="15"/>
      <c r="P104" s="11"/>
      <c r="Q104" s="13"/>
      <c r="R104" s="13"/>
    </row>
    <row r="105" spans="1:18" hidden="1" x14ac:dyDescent="0.3">
      <c r="A105" s="3">
        <v>2104</v>
      </c>
      <c r="B105" s="5" t="s">
        <v>113</v>
      </c>
      <c r="C105" s="7">
        <v>45727</v>
      </c>
      <c r="D105" s="6">
        <v>45744</v>
      </c>
      <c r="E105" s="6">
        <f>Table2[[#This Row],[Ship Date]]-Table2[[#This Row],[Order Date]]</f>
        <v>17</v>
      </c>
      <c r="F105" s="8" t="s">
        <v>87</v>
      </c>
      <c r="G105" s="9">
        <v>3</v>
      </c>
      <c r="H105" s="12">
        <v>75</v>
      </c>
      <c r="I105" s="12">
        <f>Table2[[#This Row],[Quantity]]*Table2[[#This Row],[Price per Unit]]</f>
        <v>225</v>
      </c>
      <c r="J105" s="12">
        <f>10%*Table2[[#This Row],[Total Price pre Taxes]]</f>
        <v>22.5</v>
      </c>
      <c r="K105" s="12">
        <f>Table2[[#This Row],[Total Price pre Taxes]]+Table2[[#This Row],[Taxes]]</f>
        <v>247.5</v>
      </c>
      <c r="L105" s="23" t="s">
        <v>111</v>
      </c>
      <c r="M105"/>
      <c r="N105" s="15"/>
      <c r="P105" s="11"/>
      <c r="Q105" s="13"/>
      <c r="R105" s="13"/>
    </row>
    <row r="106" spans="1:18" x14ac:dyDescent="0.3">
      <c r="A106" s="3">
        <v>2105</v>
      </c>
      <c r="B106" s="3" t="s">
        <v>13</v>
      </c>
      <c r="C106" s="31">
        <v>45721</v>
      </c>
      <c r="D106" s="6">
        <v>45744</v>
      </c>
      <c r="E106" s="32">
        <f>Table2[[#This Row],[Ship Date]]-Table2[[#This Row],[Order Date]]</f>
        <v>23</v>
      </c>
      <c r="F106" s="8" t="s">
        <v>82</v>
      </c>
      <c r="G106" s="9">
        <v>2</v>
      </c>
      <c r="H106" s="35">
        <v>100</v>
      </c>
      <c r="I106" s="12">
        <f>Table2[[#This Row],[Quantity]]*Table2[[#This Row],[Price per Unit]]</f>
        <v>200</v>
      </c>
      <c r="J106" s="12">
        <f>10%*Table2[[#This Row],[Total Price pre Taxes]]</f>
        <v>20</v>
      </c>
      <c r="K106" s="36">
        <f>Table2[[#This Row],[Total Price pre Taxes]]+Table2[[#This Row],[Taxes]]</f>
        <v>220</v>
      </c>
      <c r="L106" s="3" t="s">
        <v>112</v>
      </c>
      <c r="M106"/>
      <c r="N106" s="15"/>
      <c r="P106" s="11"/>
      <c r="Q106" s="13"/>
      <c r="R106" s="13"/>
    </row>
    <row r="107" spans="1:18" hidden="1" x14ac:dyDescent="0.3">
      <c r="A107" s="3">
        <v>2106</v>
      </c>
      <c r="B107" s="3" t="s">
        <v>14</v>
      </c>
      <c r="C107" s="7">
        <v>45734</v>
      </c>
      <c r="D107" s="6">
        <v>45744</v>
      </c>
      <c r="E107" s="6">
        <f>Table2[[#This Row],[Ship Date]]-Table2[[#This Row],[Order Date]]</f>
        <v>10</v>
      </c>
      <c r="F107" s="8" t="s">
        <v>85</v>
      </c>
      <c r="G107" s="9">
        <v>3</v>
      </c>
      <c r="H107" s="12">
        <v>600</v>
      </c>
      <c r="I107" s="12">
        <f>Table2[[#This Row],[Quantity]]*Table2[[#This Row],[Price per Unit]]</f>
        <v>1800</v>
      </c>
      <c r="J107" s="12">
        <f>10%*Table2[[#This Row],[Total Price pre Taxes]]</f>
        <v>180</v>
      </c>
      <c r="K107" s="12">
        <f>Table2[[#This Row],[Total Price pre Taxes]]+Table2[[#This Row],[Taxes]]</f>
        <v>1980</v>
      </c>
      <c r="L107" s="20" t="s">
        <v>117</v>
      </c>
      <c r="M107"/>
      <c r="N107" s="15"/>
      <c r="P107" s="11"/>
      <c r="Q107" s="13"/>
      <c r="R107" s="13"/>
    </row>
    <row r="108" spans="1:18" x14ac:dyDescent="0.3">
      <c r="A108" s="3">
        <v>2107</v>
      </c>
      <c r="B108" s="3" t="s">
        <v>11</v>
      </c>
      <c r="C108" s="31">
        <v>45718</v>
      </c>
      <c r="D108" s="6">
        <v>45744</v>
      </c>
      <c r="E108" s="32">
        <f>Table2[[#This Row],[Ship Date]]-Table2[[#This Row],[Order Date]]</f>
        <v>26</v>
      </c>
      <c r="F108" s="8" t="s">
        <v>87</v>
      </c>
      <c r="G108" s="9">
        <v>5</v>
      </c>
      <c r="H108" s="35">
        <v>850</v>
      </c>
      <c r="I108" s="12">
        <f>Table2[[#This Row],[Quantity]]*Table2[[#This Row],[Price per Unit]]</f>
        <v>4250</v>
      </c>
      <c r="J108" s="12">
        <f>10%*Table2[[#This Row],[Total Price pre Taxes]]</f>
        <v>425</v>
      </c>
      <c r="K108" s="36">
        <f>Table2[[#This Row],[Total Price pre Taxes]]+Table2[[#This Row],[Taxes]]</f>
        <v>4675</v>
      </c>
      <c r="L108" s="3" t="s">
        <v>111</v>
      </c>
      <c r="M108"/>
      <c r="N108" s="15"/>
      <c r="P108" s="11"/>
      <c r="Q108" s="13"/>
      <c r="R108" s="13"/>
    </row>
    <row r="109" spans="1:18" x14ac:dyDescent="0.3">
      <c r="A109" s="3">
        <v>2108</v>
      </c>
      <c r="B109" s="3" t="s">
        <v>18</v>
      </c>
      <c r="C109" s="31">
        <v>45734</v>
      </c>
      <c r="D109" s="6">
        <v>45744</v>
      </c>
      <c r="E109" s="32">
        <f>Table2[[#This Row],[Ship Date]]-Table2[[#This Row],[Order Date]]</f>
        <v>10</v>
      </c>
      <c r="F109" s="8" t="s">
        <v>83</v>
      </c>
      <c r="G109" s="9">
        <v>2</v>
      </c>
      <c r="H109" s="35">
        <v>850</v>
      </c>
      <c r="I109" s="12">
        <f>Table2[[#This Row],[Quantity]]*Table2[[#This Row],[Price per Unit]]</f>
        <v>1700</v>
      </c>
      <c r="J109" s="12">
        <f>10%*Table2[[#This Row],[Total Price pre Taxes]]</f>
        <v>170</v>
      </c>
      <c r="K109" s="36">
        <f>Table2[[#This Row],[Total Price pre Taxes]]+Table2[[#This Row],[Taxes]]</f>
        <v>1870</v>
      </c>
      <c r="L109" s="3" t="s">
        <v>110</v>
      </c>
      <c r="M109"/>
      <c r="N109" s="15"/>
      <c r="P109" s="11"/>
      <c r="Q109" s="13"/>
      <c r="R109" s="13"/>
    </row>
    <row r="110" spans="1:18" hidden="1" x14ac:dyDescent="0.3">
      <c r="A110" s="3">
        <v>2109</v>
      </c>
      <c r="B110" s="3" t="s">
        <v>14</v>
      </c>
      <c r="C110" s="7">
        <v>45734</v>
      </c>
      <c r="D110" s="6">
        <v>45744</v>
      </c>
      <c r="E110" s="6">
        <f>Table2[[#This Row],[Ship Date]]-Table2[[#This Row],[Order Date]]</f>
        <v>10</v>
      </c>
      <c r="F110" s="8" t="s">
        <v>85</v>
      </c>
      <c r="G110" s="9">
        <v>5</v>
      </c>
      <c r="H110" s="12">
        <v>600</v>
      </c>
      <c r="I110" s="12">
        <f>Table2[[#This Row],[Quantity]]*Table2[[#This Row],[Price per Unit]]</f>
        <v>3000</v>
      </c>
      <c r="J110" s="12">
        <f>10%*Table2[[#This Row],[Total Price pre Taxes]]</f>
        <v>300</v>
      </c>
      <c r="K110" s="12">
        <f>Table2[[#This Row],[Total Price pre Taxes]]+Table2[[#This Row],[Taxes]]</f>
        <v>3300</v>
      </c>
      <c r="L110" s="20" t="s">
        <v>117</v>
      </c>
      <c r="M110"/>
      <c r="N110" s="15"/>
      <c r="P110" s="11"/>
      <c r="Q110" s="13"/>
      <c r="R110" s="13"/>
    </row>
    <row r="111" spans="1:18" x14ac:dyDescent="0.3">
      <c r="A111" s="3">
        <v>2110</v>
      </c>
      <c r="B111" s="3" t="s">
        <v>13</v>
      </c>
      <c r="C111" s="31">
        <v>45718</v>
      </c>
      <c r="D111" s="6">
        <v>45744</v>
      </c>
      <c r="E111" s="32">
        <f>Table2[[#This Row],[Ship Date]]-Table2[[#This Row],[Order Date]]</f>
        <v>26</v>
      </c>
      <c r="F111" s="8" t="s">
        <v>87</v>
      </c>
      <c r="G111" s="9">
        <v>3</v>
      </c>
      <c r="H111" s="35">
        <v>50</v>
      </c>
      <c r="I111" s="12">
        <f>Table2[[#This Row],[Quantity]]*Table2[[#This Row],[Price per Unit]]</f>
        <v>150</v>
      </c>
      <c r="J111" s="12">
        <f>10%*Table2[[#This Row],[Total Price pre Taxes]]</f>
        <v>15</v>
      </c>
      <c r="K111" s="36">
        <f>Table2[[#This Row],[Total Price pre Taxes]]+Table2[[#This Row],[Taxes]]</f>
        <v>165</v>
      </c>
      <c r="L111" s="3" t="s">
        <v>112</v>
      </c>
      <c r="M111"/>
      <c r="N111" s="15"/>
      <c r="P111" s="11"/>
      <c r="Q111" s="13"/>
      <c r="R111" s="13"/>
    </row>
    <row r="112" spans="1:18" x14ac:dyDescent="0.3">
      <c r="A112" s="3">
        <v>2111</v>
      </c>
      <c r="B112" s="3" t="s">
        <v>15</v>
      </c>
      <c r="C112" s="31">
        <v>45725</v>
      </c>
      <c r="D112" s="6">
        <v>45744</v>
      </c>
      <c r="E112" s="32">
        <f>Table2[[#This Row],[Ship Date]]-Table2[[#This Row],[Order Date]]</f>
        <v>19</v>
      </c>
      <c r="F112" s="8" t="s">
        <v>86</v>
      </c>
      <c r="G112" s="9">
        <v>2</v>
      </c>
      <c r="H112" s="35">
        <v>75</v>
      </c>
      <c r="I112" s="12">
        <f>Table2[[#This Row],[Quantity]]*Table2[[#This Row],[Price per Unit]]</f>
        <v>150</v>
      </c>
      <c r="J112" s="12">
        <f>10%*Table2[[#This Row],[Total Price pre Taxes]]</f>
        <v>15</v>
      </c>
      <c r="K112" s="36">
        <f>Table2[[#This Row],[Total Price pre Taxes]]+Table2[[#This Row],[Taxes]]</f>
        <v>165</v>
      </c>
      <c r="L112" s="3" t="s">
        <v>112</v>
      </c>
      <c r="M112"/>
      <c r="N112" s="15"/>
      <c r="P112" s="11"/>
      <c r="Q112" s="13"/>
      <c r="R112" s="13"/>
    </row>
    <row r="113" spans="1:18" x14ac:dyDescent="0.3">
      <c r="A113" s="3">
        <v>2112</v>
      </c>
      <c r="B113" s="3" t="s">
        <v>21</v>
      </c>
      <c r="C113" s="31">
        <v>45728</v>
      </c>
      <c r="D113" s="6">
        <v>45744</v>
      </c>
      <c r="E113" s="32">
        <f>Table2[[#This Row],[Ship Date]]-Table2[[#This Row],[Order Date]]</f>
        <v>16</v>
      </c>
      <c r="F113" s="8" t="s">
        <v>84</v>
      </c>
      <c r="G113" s="9">
        <v>2</v>
      </c>
      <c r="H113" s="35">
        <v>50</v>
      </c>
      <c r="I113" s="12">
        <f>Table2[[#This Row],[Quantity]]*Table2[[#This Row],[Price per Unit]]</f>
        <v>100</v>
      </c>
      <c r="J113" s="12">
        <f>10%*Table2[[#This Row],[Total Price pre Taxes]]</f>
        <v>10</v>
      </c>
      <c r="K113" s="36">
        <f>Table2[[#This Row],[Total Price pre Taxes]]+Table2[[#This Row],[Taxes]]</f>
        <v>110</v>
      </c>
      <c r="L113" s="3" t="s">
        <v>109</v>
      </c>
      <c r="M113"/>
      <c r="N113" s="15"/>
      <c r="P113" s="11"/>
      <c r="Q113" s="13"/>
      <c r="R113" s="13"/>
    </row>
    <row r="114" spans="1:18" hidden="1" x14ac:dyDescent="0.3">
      <c r="A114" s="3">
        <v>2113</v>
      </c>
      <c r="B114" s="3" t="s">
        <v>19</v>
      </c>
      <c r="C114" s="7">
        <v>45718</v>
      </c>
      <c r="D114" s="6">
        <v>45744</v>
      </c>
      <c r="E114" s="6">
        <f>Table2[[#This Row],[Ship Date]]-Table2[[#This Row],[Order Date]]</f>
        <v>26</v>
      </c>
      <c r="F114" s="8" t="s">
        <v>85</v>
      </c>
      <c r="G114" s="9">
        <v>2</v>
      </c>
      <c r="H114" s="12">
        <v>50</v>
      </c>
      <c r="I114" s="12">
        <f>Table2[[#This Row],[Quantity]]*Table2[[#This Row],[Price per Unit]]</f>
        <v>100</v>
      </c>
      <c r="J114" s="12">
        <f>10%*Table2[[#This Row],[Total Price pre Taxes]]</f>
        <v>10</v>
      </c>
      <c r="K114" s="12">
        <f>Table2[[#This Row],[Total Price pre Taxes]]+Table2[[#This Row],[Taxes]]</f>
        <v>110</v>
      </c>
      <c r="L114" s="20" t="s">
        <v>117</v>
      </c>
      <c r="M114"/>
      <c r="N114" s="15"/>
      <c r="P114" s="11"/>
      <c r="Q114" s="13"/>
      <c r="R114" s="13"/>
    </row>
    <row r="115" spans="1:18" x14ac:dyDescent="0.3">
      <c r="A115" s="3">
        <v>2114</v>
      </c>
      <c r="B115" s="3" t="s">
        <v>19</v>
      </c>
      <c r="C115" s="31">
        <v>45722</v>
      </c>
      <c r="D115" s="6">
        <v>45744</v>
      </c>
      <c r="E115" s="32">
        <f>Table2[[#This Row],[Ship Date]]-Table2[[#This Row],[Order Date]]</f>
        <v>22</v>
      </c>
      <c r="F115" s="8" t="s">
        <v>88</v>
      </c>
      <c r="G115" s="9">
        <v>3</v>
      </c>
      <c r="H115" s="35">
        <v>650</v>
      </c>
      <c r="I115" s="12">
        <f>Table2[[#This Row],[Quantity]]*Table2[[#This Row],[Price per Unit]]</f>
        <v>1950</v>
      </c>
      <c r="J115" s="12">
        <f>10%*Table2[[#This Row],[Total Price pre Taxes]]</f>
        <v>195</v>
      </c>
      <c r="K115" s="36">
        <f>Table2[[#This Row],[Total Price pre Taxes]]+Table2[[#This Row],[Taxes]]</f>
        <v>2145</v>
      </c>
      <c r="L115" s="3" t="s">
        <v>109</v>
      </c>
      <c r="M115"/>
      <c r="N115" s="15"/>
      <c r="P115" s="11"/>
      <c r="Q115" s="13"/>
      <c r="R115" s="13"/>
    </row>
    <row r="116" spans="1:18" x14ac:dyDescent="0.3">
      <c r="A116" s="3">
        <v>2115</v>
      </c>
      <c r="B116" s="3" t="s">
        <v>19</v>
      </c>
      <c r="C116" s="31">
        <v>45731</v>
      </c>
      <c r="D116" s="6">
        <v>45744</v>
      </c>
      <c r="E116" s="32">
        <f>Table2[[#This Row],[Ship Date]]-Table2[[#This Row],[Order Date]]</f>
        <v>13</v>
      </c>
      <c r="F116" s="8" t="s">
        <v>88</v>
      </c>
      <c r="G116" s="9">
        <v>5</v>
      </c>
      <c r="H116" s="35">
        <v>150</v>
      </c>
      <c r="I116" s="12">
        <f>Table2[[#This Row],[Quantity]]*Table2[[#This Row],[Price per Unit]]</f>
        <v>750</v>
      </c>
      <c r="J116" s="12">
        <f>10%*Table2[[#This Row],[Total Price pre Taxes]]</f>
        <v>75</v>
      </c>
      <c r="K116" s="36">
        <f>Table2[[#This Row],[Total Price pre Taxes]]+Table2[[#This Row],[Taxes]]</f>
        <v>825</v>
      </c>
      <c r="L116" s="3" t="s">
        <v>111</v>
      </c>
      <c r="M116"/>
      <c r="N116" s="15"/>
      <c r="P116" s="11"/>
      <c r="Q116" s="13"/>
      <c r="R116" s="13"/>
    </row>
    <row r="117" spans="1:18" hidden="1" x14ac:dyDescent="0.3">
      <c r="A117" s="3">
        <v>2116</v>
      </c>
      <c r="B117" s="3" t="s">
        <v>11</v>
      </c>
      <c r="C117" s="7">
        <v>45730</v>
      </c>
      <c r="D117" s="6">
        <v>45744</v>
      </c>
      <c r="E117" s="6">
        <f>Table2[[#This Row],[Ship Date]]-Table2[[#This Row],[Order Date]]</f>
        <v>14</v>
      </c>
      <c r="F117" s="8" t="s">
        <v>89</v>
      </c>
      <c r="G117" s="9">
        <v>3</v>
      </c>
      <c r="H117" s="12">
        <v>650</v>
      </c>
      <c r="I117" s="12">
        <f>Table2[[#This Row],[Quantity]]*Table2[[#This Row],[Price per Unit]]</f>
        <v>1950</v>
      </c>
      <c r="J117" s="12">
        <f>10%*Table2[[#This Row],[Total Price pre Taxes]]</f>
        <v>195</v>
      </c>
      <c r="K117" s="12">
        <f>Table2[[#This Row],[Total Price pre Taxes]]+Table2[[#This Row],[Taxes]]</f>
        <v>2145</v>
      </c>
      <c r="L117" s="20" t="s">
        <v>117</v>
      </c>
      <c r="M117"/>
      <c r="N117" s="15"/>
      <c r="P117" s="11"/>
      <c r="Q117" s="13"/>
      <c r="R117" s="13"/>
    </row>
    <row r="118" spans="1:18" x14ac:dyDescent="0.3">
      <c r="A118" s="3">
        <v>2117</v>
      </c>
      <c r="B118" s="3" t="s">
        <v>21</v>
      </c>
      <c r="C118" s="31">
        <v>45719</v>
      </c>
      <c r="D118" s="6">
        <v>45744</v>
      </c>
      <c r="E118" s="32">
        <f>Table2[[#This Row],[Ship Date]]-Table2[[#This Row],[Order Date]]</f>
        <v>25</v>
      </c>
      <c r="F118" s="8" t="s">
        <v>85</v>
      </c>
      <c r="G118" s="9">
        <v>1</v>
      </c>
      <c r="H118" s="35">
        <v>150</v>
      </c>
      <c r="I118" s="12">
        <f>Table2[[#This Row],[Quantity]]*Table2[[#This Row],[Price per Unit]]</f>
        <v>150</v>
      </c>
      <c r="J118" s="12">
        <f>10%*Table2[[#This Row],[Total Price pre Taxes]]</f>
        <v>15</v>
      </c>
      <c r="K118" s="36">
        <f>Table2[[#This Row],[Total Price pre Taxes]]+Table2[[#This Row],[Taxes]]</f>
        <v>165</v>
      </c>
      <c r="L118" s="3" t="s">
        <v>111</v>
      </c>
      <c r="M118"/>
      <c r="N118" s="15"/>
      <c r="P118" s="11"/>
      <c r="Q118" s="13"/>
      <c r="R118" s="13"/>
    </row>
    <row r="119" spans="1:18" x14ac:dyDescent="0.3">
      <c r="A119" s="3">
        <v>2118</v>
      </c>
      <c r="B119" s="3" t="s">
        <v>11</v>
      </c>
      <c r="C119" s="31">
        <v>45736</v>
      </c>
      <c r="D119" s="6">
        <v>45744</v>
      </c>
      <c r="E119" s="32">
        <f>Table2[[#This Row],[Ship Date]]-Table2[[#This Row],[Order Date]]</f>
        <v>8</v>
      </c>
      <c r="F119" s="8" t="s">
        <v>84</v>
      </c>
      <c r="G119" s="9">
        <v>5</v>
      </c>
      <c r="H119" s="35">
        <v>300</v>
      </c>
      <c r="I119" s="12">
        <f>Table2[[#This Row],[Quantity]]*Table2[[#This Row],[Price per Unit]]</f>
        <v>1500</v>
      </c>
      <c r="J119" s="12">
        <f>10%*Table2[[#This Row],[Total Price pre Taxes]]</f>
        <v>150</v>
      </c>
      <c r="K119" s="36">
        <f>Table2[[#This Row],[Total Price pre Taxes]]+Table2[[#This Row],[Taxes]]</f>
        <v>1650</v>
      </c>
      <c r="L119" s="3" t="s">
        <v>109</v>
      </c>
      <c r="M119"/>
      <c r="N119" s="15"/>
      <c r="P119" s="11"/>
      <c r="Q119" s="13"/>
      <c r="R119" s="13"/>
    </row>
    <row r="120" spans="1:18" x14ac:dyDescent="0.3">
      <c r="A120" s="3">
        <v>2119</v>
      </c>
      <c r="B120" s="3" t="s">
        <v>11</v>
      </c>
      <c r="C120" s="31">
        <v>45733</v>
      </c>
      <c r="D120" s="6">
        <v>45744</v>
      </c>
      <c r="E120" s="32">
        <f>Table2[[#This Row],[Ship Date]]-Table2[[#This Row],[Order Date]]</f>
        <v>11</v>
      </c>
      <c r="F120" s="8" t="s">
        <v>82</v>
      </c>
      <c r="G120" s="9">
        <v>2</v>
      </c>
      <c r="H120" s="35">
        <v>100</v>
      </c>
      <c r="I120" s="12">
        <f>Table2[[#This Row],[Quantity]]*Table2[[#This Row],[Price per Unit]]</f>
        <v>200</v>
      </c>
      <c r="J120" s="12">
        <f>10%*Table2[[#This Row],[Total Price pre Taxes]]</f>
        <v>20</v>
      </c>
      <c r="K120" s="36">
        <f>Table2[[#This Row],[Total Price pre Taxes]]+Table2[[#This Row],[Taxes]]</f>
        <v>220</v>
      </c>
      <c r="L120" s="3" t="s">
        <v>109</v>
      </c>
      <c r="M120"/>
      <c r="N120" s="15"/>
      <c r="P120" s="11"/>
      <c r="Q120" s="13"/>
      <c r="R120" s="13"/>
    </row>
    <row r="121" spans="1:18" x14ac:dyDescent="0.3">
      <c r="A121" s="3">
        <v>2120</v>
      </c>
      <c r="B121" s="3" t="s">
        <v>20</v>
      </c>
      <c r="C121" s="31">
        <v>45729</v>
      </c>
      <c r="D121" s="6">
        <v>45744</v>
      </c>
      <c r="E121" s="32">
        <f>Table2[[#This Row],[Ship Date]]-Table2[[#This Row],[Order Date]]</f>
        <v>15</v>
      </c>
      <c r="F121" s="8" t="s">
        <v>83</v>
      </c>
      <c r="G121" s="9">
        <v>2</v>
      </c>
      <c r="H121" s="35">
        <v>150</v>
      </c>
      <c r="I121" s="12">
        <f>Table2[[#This Row],[Quantity]]*Table2[[#This Row],[Price per Unit]]</f>
        <v>300</v>
      </c>
      <c r="J121" s="12">
        <f>10%*Table2[[#This Row],[Total Price pre Taxes]]</f>
        <v>30</v>
      </c>
      <c r="K121" s="36">
        <f>Table2[[#This Row],[Total Price pre Taxes]]+Table2[[#This Row],[Taxes]]</f>
        <v>330</v>
      </c>
      <c r="L121" s="3" t="s">
        <v>109</v>
      </c>
      <c r="M121"/>
      <c r="N121" s="15"/>
      <c r="P121" s="11"/>
      <c r="Q121" s="13"/>
      <c r="R121" s="13"/>
    </row>
    <row r="122" spans="1:18" hidden="1" x14ac:dyDescent="0.3">
      <c r="A122" s="3">
        <v>2121</v>
      </c>
      <c r="B122" s="3" t="s">
        <v>21</v>
      </c>
      <c r="C122" s="7">
        <v>45724</v>
      </c>
      <c r="D122" s="6">
        <v>45744</v>
      </c>
      <c r="E122" s="6">
        <f>Table2[[#This Row],[Ship Date]]-Table2[[#This Row],[Order Date]]</f>
        <v>20</v>
      </c>
      <c r="F122" s="8" t="s">
        <v>86</v>
      </c>
      <c r="G122" s="9">
        <v>1</v>
      </c>
      <c r="H122" s="12">
        <v>600</v>
      </c>
      <c r="I122" s="12">
        <f>Table2[[#This Row],[Quantity]]*Table2[[#This Row],[Price per Unit]]</f>
        <v>600</v>
      </c>
      <c r="J122" s="12">
        <f>10%*Table2[[#This Row],[Total Price pre Taxes]]</f>
        <v>60</v>
      </c>
      <c r="K122" s="12">
        <f>Table2[[#This Row],[Total Price pre Taxes]]+Table2[[#This Row],[Taxes]]</f>
        <v>660</v>
      </c>
      <c r="L122" s="20" t="s">
        <v>117</v>
      </c>
      <c r="M122"/>
      <c r="N122" s="15"/>
      <c r="P122" s="11"/>
      <c r="Q122" s="13"/>
      <c r="R122" s="13"/>
    </row>
    <row r="123" spans="1:18" x14ac:dyDescent="0.3">
      <c r="A123" s="3">
        <v>2122</v>
      </c>
      <c r="B123" s="3" t="s">
        <v>9</v>
      </c>
      <c r="C123" s="31">
        <v>45729</v>
      </c>
      <c r="D123" s="6">
        <v>45744</v>
      </c>
      <c r="E123" s="32">
        <f>Table2[[#This Row],[Ship Date]]-Table2[[#This Row],[Order Date]]</f>
        <v>15</v>
      </c>
      <c r="F123" s="8" t="s">
        <v>89</v>
      </c>
      <c r="G123" s="9">
        <v>3</v>
      </c>
      <c r="H123" s="35">
        <v>650</v>
      </c>
      <c r="I123" s="12">
        <f>Table2[[#This Row],[Quantity]]*Table2[[#This Row],[Price per Unit]]</f>
        <v>1950</v>
      </c>
      <c r="J123" s="12">
        <f>10%*Table2[[#This Row],[Total Price pre Taxes]]</f>
        <v>195</v>
      </c>
      <c r="K123" s="36">
        <f>Table2[[#This Row],[Total Price pre Taxes]]+Table2[[#This Row],[Taxes]]</f>
        <v>2145</v>
      </c>
      <c r="L123" s="3" t="s">
        <v>109</v>
      </c>
      <c r="M123"/>
      <c r="N123" s="15"/>
      <c r="P123" s="11"/>
      <c r="Q123" s="13"/>
      <c r="R123" s="13"/>
    </row>
    <row r="124" spans="1:18" x14ac:dyDescent="0.3">
      <c r="A124" s="3">
        <v>2123</v>
      </c>
      <c r="B124" s="3" t="s">
        <v>21</v>
      </c>
      <c r="C124" s="31">
        <v>45736</v>
      </c>
      <c r="D124" s="6">
        <v>45744</v>
      </c>
      <c r="E124" s="32">
        <f>Table2[[#This Row],[Ship Date]]-Table2[[#This Row],[Order Date]]</f>
        <v>8</v>
      </c>
      <c r="F124" s="8" t="s">
        <v>88</v>
      </c>
      <c r="G124" s="9">
        <v>5</v>
      </c>
      <c r="H124" s="35">
        <v>75</v>
      </c>
      <c r="I124" s="12">
        <f>Table2[[#This Row],[Quantity]]*Table2[[#This Row],[Price per Unit]]</f>
        <v>375</v>
      </c>
      <c r="J124" s="12">
        <f>10%*Table2[[#This Row],[Total Price pre Taxes]]</f>
        <v>37.5</v>
      </c>
      <c r="K124" s="36">
        <f>Table2[[#This Row],[Total Price pre Taxes]]+Table2[[#This Row],[Taxes]]</f>
        <v>412.5</v>
      </c>
      <c r="L124" s="3" t="s">
        <v>112</v>
      </c>
      <c r="M124"/>
      <c r="N124" s="15"/>
      <c r="P124" s="11"/>
      <c r="Q124" s="13"/>
      <c r="R124" s="13"/>
    </row>
    <row r="125" spans="1:18" x14ac:dyDescent="0.3">
      <c r="A125" s="3">
        <v>2124</v>
      </c>
      <c r="B125" s="3" t="s">
        <v>13</v>
      </c>
      <c r="C125" s="31">
        <v>45720</v>
      </c>
      <c r="D125" s="6">
        <v>45744</v>
      </c>
      <c r="E125" s="32">
        <f>Table2[[#This Row],[Ship Date]]-Table2[[#This Row],[Order Date]]</f>
        <v>24</v>
      </c>
      <c r="F125" s="8" t="s">
        <v>83</v>
      </c>
      <c r="G125" s="9">
        <v>4</v>
      </c>
      <c r="H125" s="35">
        <v>100</v>
      </c>
      <c r="I125" s="12">
        <f>Table2[[#This Row],[Quantity]]*Table2[[#This Row],[Price per Unit]]</f>
        <v>400</v>
      </c>
      <c r="J125" s="12">
        <f>10%*Table2[[#This Row],[Total Price pre Taxes]]</f>
        <v>40</v>
      </c>
      <c r="K125" s="36">
        <f>Table2[[#This Row],[Total Price pre Taxes]]+Table2[[#This Row],[Taxes]]</f>
        <v>440</v>
      </c>
      <c r="L125" s="3" t="s">
        <v>109</v>
      </c>
      <c r="M125"/>
      <c r="N125" s="15"/>
      <c r="P125" s="11"/>
      <c r="Q125" s="13"/>
      <c r="R125" s="13"/>
    </row>
    <row r="126" spans="1:18" x14ac:dyDescent="0.3">
      <c r="A126" s="3">
        <v>2125</v>
      </c>
      <c r="B126" s="3" t="s">
        <v>20</v>
      </c>
      <c r="C126" s="31">
        <v>45720</v>
      </c>
      <c r="D126" s="6">
        <v>45744</v>
      </c>
      <c r="E126" s="32">
        <f>Table2[[#This Row],[Ship Date]]-Table2[[#This Row],[Order Date]]</f>
        <v>24</v>
      </c>
      <c r="F126" s="8" t="s">
        <v>83</v>
      </c>
      <c r="G126" s="9">
        <v>3</v>
      </c>
      <c r="H126" s="35">
        <v>300</v>
      </c>
      <c r="I126" s="12">
        <f>Table2[[#This Row],[Quantity]]*Table2[[#This Row],[Price per Unit]]</f>
        <v>900</v>
      </c>
      <c r="J126" s="12">
        <f>10%*Table2[[#This Row],[Total Price pre Taxes]]</f>
        <v>90</v>
      </c>
      <c r="K126" s="36">
        <f>Table2[[#This Row],[Total Price pre Taxes]]+Table2[[#This Row],[Taxes]]</f>
        <v>990</v>
      </c>
      <c r="L126" s="3" t="s">
        <v>112</v>
      </c>
      <c r="M126"/>
      <c r="N126" s="15"/>
      <c r="P126" s="11"/>
      <c r="Q126" s="13"/>
      <c r="R126" s="13"/>
    </row>
    <row r="127" spans="1:18" x14ac:dyDescent="0.3">
      <c r="A127" s="3">
        <v>2126</v>
      </c>
      <c r="B127" s="3" t="s">
        <v>19</v>
      </c>
      <c r="C127" s="31">
        <v>45721</v>
      </c>
      <c r="D127" s="6">
        <v>45744</v>
      </c>
      <c r="E127" s="32">
        <f>Table2[[#This Row],[Ship Date]]-Table2[[#This Row],[Order Date]]</f>
        <v>23</v>
      </c>
      <c r="F127" s="8" t="s">
        <v>86</v>
      </c>
      <c r="G127" s="9">
        <v>5</v>
      </c>
      <c r="H127" s="35">
        <v>150</v>
      </c>
      <c r="I127" s="12">
        <f>Table2[[#This Row],[Quantity]]*Table2[[#This Row],[Price per Unit]]</f>
        <v>750</v>
      </c>
      <c r="J127" s="12">
        <f>10%*Table2[[#This Row],[Total Price pre Taxes]]</f>
        <v>75</v>
      </c>
      <c r="K127" s="36">
        <f>Table2[[#This Row],[Total Price pre Taxes]]+Table2[[#This Row],[Taxes]]</f>
        <v>825</v>
      </c>
      <c r="L127" s="3" t="s">
        <v>109</v>
      </c>
      <c r="M127"/>
      <c r="N127" s="15"/>
      <c r="P127" s="11"/>
      <c r="Q127" s="13"/>
      <c r="R127" s="13"/>
    </row>
    <row r="128" spans="1:18" x14ac:dyDescent="0.3">
      <c r="A128" s="3">
        <v>2127</v>
      </c>
      <c r="B128" s="3" t="s">
        <v>13</v>
      </c>
      <c r="C128" s="31">
        <v>45735</v>
      </c>
      <c r="D128" s="6">
        <v>45744</v>
      </c>
      <c r="E128" s="32">
        <f>Table2[[#This Row],[Ship Date]]-Table2[[#This Row],[Order Date]]</f>
        <v>9</v>
      </c>
      <c r="F128" s="8" t="s">
        <v>82</v>
      </c>
      <c r="G128" s="9">
        <v>2</v>
      </c>
      <c r="H128" s="35">
        <v>300</v>
      </c>
      <c r="I128" s="12">
        <f>Table2[[#This Row],[Quantity]]*Table2[[#This Row],[Price per Unit]]</f>
        <v>600</v>
      </c>
      <c r="J128" s="12">
        <f>10%*Table2[[#This Row],[Total Price pre Taxes]]</f>
        <v>60</v>
      </c>
      <c r="K128" s="36">
        <f>Table2[[#This Row],[Total Price pre Taxes]]+Table2[[#This Row],[Taxes]]</f>
        <v>660</v>
      </c>
      <c r="L128" s="3" t="s">
        <v>110</v>
      </c>
      <c r="M128"/>
      <c r="N128" s="15"/>
      <c r="P128" s="11"/>
      <c r="Q128" s="13"/>
      <c r="R128" s="13"/>
    </row>
    <row r="129" spans="1:18" hidden="1" x14ac:dyDescent="0.3">
      <c r="A129" s="3">
        <v>2128</v>
      </c>
      <c r="B129" s="3" t="s">
        <v>13</v>
      </c>
      <c r="C129" s="7">
        <v>45720</v>
      </c>
      <c r="D129" s="6">
        <v>45744</v>
      </c>
      <c r="E129" s="6">
        <f>Table2[[#This Row],[Ship Date]]-Table2[[#This Row],[Order Date]]</f>
        <v>24</v>
      </c>
      <c r="F129" s="8" t="s">
        <v>82</v>
      </c>
      <c r="G129" s="9">
        <v>4</v>
      </c>
      <c r="H129" s="12">
        <v>75</v>
      </c>
      <c r="I129" s="12">
        <f>Table2[[#This Row],[Quantity]]*Table2[[#This Row],[Price per Unit]]</f>
        <v>300</v>
      </c>
      <c r="J129" s="12">
        <f>10%*Table2[[#This Row],[Total Price pre Taxes]]</f>
        <v>30</v>
      </c>
      <c r="K129" s="12">
        <f>Table2[[#This Row],[Total Price pre Taxes]]+Table2[[#This Row],[Taxes]]</f>
        <v>330</v>
      </c>
      <c r="L129" s="20" t="s">
        <v>117</v>
      </c>
      <c r="M129"/>
      <c r="N129" s="15"/>
      <c r="P129" s="11"/>
      <c r="Q129" s="13"/>
      <c r="R129" s="13"/>
    </row>
    <row r="130" spans="1:18" x14ac:dyDescent="0.3">
      <c r="A130" s="3">
        <v>2129</v>
      </c>
      <c r="B130" s="3" t="s">
        <v>12</v>
      </c>
      <c r="C130" s="31">
        <v>45722</v>
      </c>
      <c r="D130" s="6">
        <v>45744</v>
      </c>
      <c r="E130" s="32">
        <f>Table2[[#This Row],[Ship Date]]-Table2[[#This Row],[Order Date]]</f>
        <v>22</v>
      </c>
      <c r="F130" s="8" t="s">
        <v>85</v>
      </c>
      <c r="G130" s="9">
        <v>1</v>
      </c>
      <c r="H130" s="35">
        <v>50</v>
      </c>
      <c r="I130" s="12">
        <f>Table2[[#This Row],[Quantity]]*Table2[[#This Row],[Price per Unit]]</f>
        <v>50</v>
      </c>
      <c r="J130" s="12">
        <f>10%*Table2[[#This Row],[Total Price pre Taxes]]</f>
        <v>5</v>
      </c>
      <c r="K130" s="36">
        <f>Table2[[#This Row],[Total Price pre Taxes]]+Table2[[#This Row],[Taxes]]</f>
        <v>55</v>
      </c>
      <c r="L130" s="3" t="s">
        <v>111</v>
      </c>
      <c r="M130"/>
      <c r="N130" s="15"/>
      <c r="P130" s="11"/>
      <c r="Q130" s="13"/>
      <c r="R130" s="13"/>
    </row>
    <row r="131" spans="1:18" x14ac:dyDescent="0.3">
      <c r="A131" s="3">
        <v>2130</v>
      </c>
      <c r="B131" s="3" t="s">
        <v>16</v>
      </c>
      <c r="C131" s="31">
        <v>45721</v>
      </c>
      <c r="D131" s="6">
        <v>45744</v>
      </c>
      <c r="E131" s="32">
        <f>Table2[[#This Row],[Ship Date]]-Table2[[#This Row],[Order Date]]</f>
        <v>23</v>
      </c>
      <c r="F131" s="8" t="s">
        <v>88</v>
      </c>
      <c r="G131" s="9">
        <v>3</v>
      </c>
      <c r="H131" s="35">
        <v>850</v>
      </c>
      <c r="I131" s="12">
        <f>Table2[[#This Row],[Quantity]]*Table2[[#This Row],[Price per Unit]]</f>
        <v>2550</v>
      </c>
      <c r="J131" s="12">
        <f>10%*Table2[[#This Row],[Total Price pre Taxes]]</f>
        <v>255</v>
      </c>
      <c r="K131" s="36">
        <f>Table2[[#This Row],[Total Price pre Taxes]]+Table2[[#This Row],[Taxes]]</f>
        <v>2805</v>
      </c>
      <c r="L131" s="3" t="s">
        <v>110</v>
      </c>
      <c r="M131"/>
      <c r="N131" s="15"/>
      <c r="P131" s="11"/>
      <c r="Q131" s="13"/>
      <c r="R131" s="13"/>
    </row>
    <row r="132" spans="1:18" x14ac:dyDescent="0.3">
      <c r="A132" s="3">
        <v>2131</v>
      </c>
      <c r="B132" s="3" t="s">
        <v>20</v>
      </c>
      <c r="C132" s="31">
        <v>45728</v>
      </c>
      <c r="D132" s="6">
        <v>45744</v>
      </c>
      <c r="E132" s="32">
        <f>Table2[[#This Row],[Ship Date]]-Table2[[#This Row],[Order Date]]</f>
        <v>16</v>
      </c>
      <c r="F132" s="8" t="s">
        <v>82</v>
      </c>
      <c r="G132" s="9">
        <v>2</v>
      </c>
      <c r="H132" s="35">
        <v>75</v>
      </c>
      <c r="I132" s="12">
        <f>Table2[[#This Row],[Quantity]]*Table2[[#This Row],[Price per Unit]]</f>
        <v>150</v>
      </c>
      <c r="J132" s="12">
        <f>10%*Table2[[#This Row],[Total Price pre Taxes]]</f>
        <v>15</v>
      </c>
      <c r="K132" s="36">
        <f>Table2[[#This Row],[Total Price pre Taxes]]+Table2[[#This Row],[Taxes]]</f>
        <v>165</v>
      </c>
      <c r="L132" s="3" t="s">
        <v>111</v>
      </c>
      <c r="M132"/>
      <c r="N132" s="15"/>
      <c r="P132" s="11"/>
      <c r="Q132" s="13"/>
      <c r="R132" s="13"/>
    </row>
    <row r="133" spans="1:18" x14ac:dyDescent="0.3">
      <c r="A133" s="3">
        <v>2132</v>
      </c>
      <c r="B133" s="3" t="s">
        <v>13</v>
      </c>
      <c r="C133" s="31">
        <v>45728</v>
      </c>
      <c r="D133" s="6">
        <v>45744</v>
      </c>
      <c r="E133" s="32">
        <f>Table2[[#This Row],[Ship Date]]-Table2[[#This Row],[Order Date]]</f>
        <v>16</v>
      </c>
      <c r="F133" s="8" t="s">
        <v>84</v>
      </c>
      <c r="G133" s="9">
        <v>3</v>
      </c>
      <c r="H133" s="35">
        <v>200</v>
      </c>
      <c r="I133" s="12">
        <f>Table2[[#This Row],[Quantity]]*Table2[[#This Row],[Price per Unit]]</f>
        <v>600</v>
      </c>
      <c r="J133" s="12">
        <f>10%*Table2[[#This Row],[Total Price pre Taxes]]</f>
        <v>60</v>
      </c>
      <c r="K133" s="36">
        <f>Table2[[#This Row],[Total Price pre Taxes]]+Table2[[#This Row],[Taxes]]</f>
        <v>660</v>
      </c>
      <c r="L133" s="3" t="s">
        <v>112</v>
      </c>
      <c r="M133"/>
      <c r="N133" s="15"/>
      <c r="P133" s="11"/>
      <c r="Q133" s="13"/>
      <c r="R133" s="13"/>
    </row>
    <row r="134" spans="1:18" x14ac:dyDescent="0.3">
      <c r="A134" s="3">
        <v>2133</v>
      </c>
      <c r="B134" s="3" t="s">
        <v>16</v>
      </c>
      <c r="C134" s="31">
        <v>45726</v>
      </c>
      <c r="D134" s="6">
        <v>45744</v>
      </c>
      <c r="E134" s="32">
        <f>Table2[[#This Row],[Ship Date]]-Table2[[#This Row],[Order Date]]</f>
        <v>18</v>
      </c>
      <c r="F134" s="8" t="s">
        <v>82</v>
      </c>
      <c r="G134" s="9">
        <v>2</v>
      </c>
      <c r="H134" s="35">
        <v>75</v>
      </c>
      <c r="I134" s="12">
        <f>Table2[[#This Row],[Quantity]]*Table2[[#This Row],[Price per Unit]]</f>
        <v>150</v>
      </c>
      <c r="J134" s="12">
        <f>10%*Table2[[#This Row],[Total Price pre Taxes]]</f>
        <v>15</v>
      </c>
      <c r="K134" s="36">
        <f>Table2[[#This Row],[Total Price pre Taxes]]+Table2[[#This Row],[Taxes]]</f>
        <v>165</v>
      </c>
      <c r="L134" s="3" t="s">
        <v>112</v>
      </c>
      <c r="M134"/>
      <c r="N134" s="15"/>
      <c r="P134" s="11"/>
      <c r="Q134" s="13"/>
      <c r="R134" s="13"/>
    </row>
    <row r="135" spans="1:18" hidden="1" x14ac:dyDescent="0.3">
      <c r="A135" s="3">
        <v>2134</v>
      </c>
      <c r="B135" s="3" t="s">
        <v>16</v>
      </c>
      <c r="C135" s="7">
        <v>45723</v>
      </c>
      <c r="D135" s="6">
        <v>45744</v>
      </c>
      <c r="E135" s="6">
        <f>Table2[[#This Row],[Ship Date]]-Table2[[#This Row],[Order Date]]</f>
        <v>21</v>
      </c>
      <c r="F135" s="8" t="s">
        <v>83</v>
      </c>
      <c r="G135" s="9">
        <v>2</v>
      </c>
      <c r="H135" s="12">
        <v>300</v>
      </c>
      <c r="I135" s="12">
        <f>Table2[[#This Row],[Quantity]]*Table2[[#This Row],[Price per Unit]]</f>
        <v>600</v>
      </c>
      <c r="J135" s="12">
        <f>10%*Table2[[#This Row],[Total Price pre Taxes]]</f>
        <v>60</v>
      </c>
      <c r="K135" s="12">
        <f>Table2[[#This Row],[Total Price pre Taxes]]+Table2[[#This Row],[Taxes]]</f>
        <v>660</v>
      </c>
      <c r="L135" s="20" t="s">
        <v>117</v>
      </c>
      <c r="M135"/>
      <c r="N135" s="15"/>
      <c r="P135" s="11"/>
      <c r="Q135" s="13"/>
      <c r="R135" s="13"/>
    </row>
    <row r="136" spans="1:18" x14ac:dyDescent="0.3">
      <c r="A136" s="3">
        <v>2135</v>
      </c>
      <c r="B136" s="3" t="s">
        <v>20</v>
      </c>
      <c r="C136" s="31">
        <v>45731</v>
      </c>
      <c r="D136" s="6">
        <v>45744</v>
      </c>
      <c r="E136" s="32">
        <f>Table2[[#This Row],[Ship Date]]-Table2[[#This Row],[Order Date]]</f>
        <v>13</v>
      </c>
      <c r="F136" s="8" t="s">
        <v>86</v>
      </c>
      <c r="G136" s="9">
        <v>3</v>
      </c>
      <c r="H136" s="35">
        <v>600</v>
      </c>
      <c r="I136" s="12">
        <f>Table2[[#This Row],[Quantity]]*Table2[[#This Row],[Price per Unit]]</f>
        <v>1800</v>
      </c>
      <c r="J136" s="12">
        <f>10%*Table2[[#This Row],[Total Price pre Taxes]]</f>
        <v>180</v>
      </c>
      <c r="K136" s="36">
        <f>Table2[[#This Row],[Total Price pre Taxes]]+Table2[[#This Row],[Taxes]]</f>
        <v>1980</v>
      </c>
      <c r="L136" s="3" t="s">
        <v>110</v>
      </c>
      <c r="M136"/>
      <c r="N136" s="15"/>
      <c r="P136" s="11"/>
      <c r="Q136" s="13"/>
      <c r="R136" s="13"/>
    </row>
    <row r="137" spans="1:18" x14ac:dyDescent="0.3">
      <c r="A137" s="3">
        <v>2136</v>
      </c>
      <c r="B137" s="3" t="s">
        <v>12</v>
      </c>
      <c r="C137" s="31">
        <v>45731</v>
      </c>
      <c r="D137" s="6">
        <v>45744</v>
      </c>
      <c r="E137" s="32">
        <f>Table2[[#This Row],[Ship Date]]-Table2[[#This Row],[Order Date]]</f>
        <v>13</v>
      </c>
      <c r="F137" s="8" t="s">
        <v>84</v>
      </c>
      <c r="G137" s="9">
        <v>2</v>
      </c>
      <c r="H137" s="35">
        <v>650</v>
      </c>
      <c r="I137" s="12">
        <f>Table2[[#This Row],[Quantity]]*Table2[[#This Row],[Price per Unit]]</f>
        <v>1300</v>
      </c>
      <c r="J137" s="12">
        <f>10%*Table2[[#This Row],[Total Price pre Taxes]]</f>
        <v>130</v>
      </c>
      <c r="K137" s="36">
        <f>Table2[[#This Row],[Total Price pre Taxes]]+Table2[[#This Row],[Taxes]]</f>
        <v>1430</v>
      </c>
      <c r="L137" s="3" t="s">
        <v>112</v>
      </c>
      <c r="M137"/>
      <c r="N137" s="15"/>
      <c r="P137" s="11"/>
      <c r="Q137" s="13"/>
      <c r="R137" s="13"/>
    </row>
    <row r="138" spans="1:18" x14ac:dyDescent="0.3">
      <c r="A138" s="3">
        <v>2137</v>
      </c>
      <c r="B138" s="3" t="s">
        <v>14</v>
      </c>
      <c r="C138" s="31">
        <v>45736</v>
      </c>
      <c r="D138" s="6">
        <v>45744</v>
      </c>
      <c r="E138" s="32">
        <f>Table2[[#This Row],[Ship Date]]-Table2[[#This Row],[Order Date]]</f>
        <v>8</v>
      </c>
      <c r="F138" s="8" t="s">
        <v>85</v>
      </c>
      <c r="G138" s="9">
        <v>2</v>
      </c>
      <c r="H138" s="35">
        <v>600</v>
      </c>
      <c r="I138" s="12">
        <f>Table2[[#This Row],[Quantity]]*Table2[[#This Row],[Price per Unit]]</f>
        <v>1200</v>
      </c>
      <c r="J138" s="12">
        <f>10%*Table2[[#This Row],[Total Price pre Taxes]]</f>
        <v>120</v>
      </c>
      <c r="K138" s="36">
        <f>Table2[[#This Row],[Total Price pre Taxes]]+Table2[[#This Row],[Taxes]]</f>
        <v>1320</v>
      </c>
      <c r="L138" s="3" t="s">
        <v>110</v>
      </c>
      <c r="M138"/>
      <c r="N138" s="15"/>
      <c r="P138" s="11"/>
      <c r="Q138" s="13"/>
      <c r="R138" s="13"/>
    </row>
    <row r="139" spans="1:18" x14ac:dyDescent="0.3">
      <c r="A139" s="3">
        <v>2138</v>
      </c>
      <c r="B139" s="3" t="s">
        <v>15</v>
      </c>
      <c r="C139" s="31">
        <v>45728</v>
      </c>
      <c r="D139" s="6">
        <v>45744</v>
      </c>
      <c r="E139" s="32">
        <f>Table2[[#This Row],[Ship Date]]-Table2[[#This Row],[Order Date]]</f>
        <v>16</v>
      </c>
      <c r="F139" s="8" t="s">
        <v>88</v>
      </c>
      <c r="G139" s="9">
        <v>2</v>
      </c>
      <c r="H139" s="35">
        <v>300</v>
      </c>
      <c r="I139" s="12">
        <f>Table2[[#This Row],[Quantity]]*Table2[[#This Row],[Price per Unit]]</f>
        <v>600</v>
      </c>
      <c r="J139" s="12">
        <f>10%*Table2[[#This Row],[Total Price pre Taxes]]</f>
        <v>60</v>
      </c>
      <c r="K139" s="36">
        <f>Table2[[#This Row],[Total Price pre Taxes]]+Table2[[#This Row],[Taxes]]</f>
        <v>660</v>
      </c>
      <c r="L139" s="3" t="s">
        <v>112</v>
      </c>
      <c r="M139"/>
      <c r="N139" s="15"/>
      <c r="P139" s="11"/>
      <c r="Q139" s="13"/>
      <c r="R139" s="13"/>
    </row>
    <row r="140" spans="1:18" x14ac:dyDescent="0.3">
      <c r="A140" s="3">
        <v>2139</v>
      </c>
      <c r="B140" s="3" t="s">
        <v>9</v>
      </c>
      <c r="C140" s="31">
        <v>45732</v>
      </c>
      <c r="D140" s="6">
        <v>45744</v>
      </c>
      <c r="E140" s="32">
        <f>Table2[[#This Row],[Ship Date]]-Table2[[#This Row],[Order Date]]</f>
        <v>12</v>
      </c>
      <c r="F140" s="8" t="s">
        <v>85</v>
      </c>
      <c r="G140" s="9">
        <v>5</v>
      </c>
      <c r="H140" s="35">
        <v>650</v>
      </c>
      <c r="I140" s="12">
        <f>Table2[[#This Row],[Quantity]]*Table2[[#This Row],[Price per Unit]]</f>
        <v>3250</v>
      </c>
      <c r="J140" s="12">
        <f>10%*Table2[[#This Row],[Total Price pre Taxes]]</f>
        <v>325</v>
      </c>
      <c r="K140" s="36">
        <f>Table2[[#This Row],[Total Price pre Taxes]]+Table2[[#This Row],[Taxes]]</f>
        <v>3575</v>
      </c>
      <c r="L140" s="3" t="s">
        <v>109</v>
      </c>
      <c r="M140"/>
      <c r="N140" s="15"/>
      <c r="P140" s="11"/>
      <c r="Q140" s="13"/>
      <c r="R140" s="13"/>
    </row>
    <row r="141" spans="1:18" x14ac:dyDescent="0.3">
      <c r="A141" s="3">
        <v>2140</v>
      </c>
      <c r="B141" s="3" t="s">
        <v>15</v>
      </c>
      <c r="C141" s="31">
        <v>45729</v>
      </c>
      <c r="D141" s="6">
        <v>45744</v>
      </c>
      <c r="E141" s="32">
        <f>Table2[[#This Row],[Ship Date]]-Table2[[#This Row],[Order Date]]</f>
        <v>15</v>
      </c>
      <c r="F141" s="8" t="s">
        <v>83</v>
      </c>
      <c r="G141" s="9">
        <v>2</v>
      </c>
      <c r="H141" s="35">
        <v>200</v>
      </c>
      <c r="I141" s="12">
        <f>Table2[[#This Row],[Quantity]]*Table2[[#This Row],[Price per Unit]]</f>
        <v>400</v>
      </c>
      <c r="J141" s="12">
        <f>10%*Table2[[#This Row],[Total Price pre Taxes]]</f>
        <v>40</v>
      </c>
      <c r="K141" s="36">
        <f>Table2[[#This Row],[Total Price pre Taxes]]+Table2[[#This Row],[Taxes]]</f>
        <v>440</v>
      </c>
      <c r="L141" s="3" t="s">
        <v>111</v>
      </c>
      <c r="M141"/>
      <c r="N141" s="15"/>
      <c r="P141" s="11"/>
      <c r="Q141" s="13"/>
      <c r="R141" s="13"/>
    </row>
    <row r="142" spans="1:18" x14ac:dyDescent="0.3">
      <c r="A142" s="3">
        <v>2141</v>
      </c>
      <c r="B142" s="3" t="s">
        <v>21</v>
      </c>
      <c r="C142" s="31">
        <v>45726</v>
      </c>
      <c r="D142" s="6">
        <v>45744</v>
      </c>
      <c r="E142" s="32">
        <f>Table2[[#This Row],[Ship Date]]-Table2[[#This Row],[Order Date]]</f>
        <v>18</v>
      </c>
      <c r="F142" s="8" t="s">
        <v>84</v>
      </c>
      <c r="G142" s="9">
        <v>1</v>
      </c>
      <c r="H142" s="35">
        <v>850</v>
      </c>
      <c r="I142" s="12">
        <f>Table2[[#This Row],[Quantity]]*Table2[[#This Row],[Price per Unit]]</f>
        <v>850</v>
      </c>
      <c r="J142" s="12">
        <f>10%*Table2[[#This Row],[Total Price pre Taxes]]</f>
        <v>85</v>
      </c>
      <c r="K142" s="36">
        <f>Table2[[#This Row],[Total Price pre Taxes]]+Table2[[#This Row],[Taxes]]</f>
        <v>935</v>
      </c>
      <c r="L142" s="3" t="s">
        <v>111</v>
      </c>
      <c r="M142"/>
      <c r="N142" s="15"/>
      <c r="P142" s="11"/>
      <c r="Q142" s="13"/>
      <c r="R142" s="13"/>
    </row>
    <row r="143" spans="1:18" x14ac:dyDescent="0.3">
      <c r="A143" s="3">
        <v>2142</v>
      </c>
      <c r="B143" s="3" t="s">
        <v>19</v>
      </c>
      <c r="C143" s="31">
        <v>45736</v>
      </c>
      <c r="D143" s="6">
        <v>45744</v>
      </c>
      <c r="E143" s="32">
        <f>Table2[[#This Row],[Ship Date]]-Table2[[#This Row],[Order Date]]</f>
        <v>8</v>
      </c>
      <c r="F143" s="8" t="s">
        <v>84</v>
      </c>
      <c r="G143" s="9">
        <v>4</v>
      </c>
      <c r="H143" s="35">
        <v>100</v>
      </c>
      <c r="I143" s="12">
        <f>Table2[[#This Row],[Quantity]]*Table2[[#This Row],[Price per Unit]]</f>
        <v>400</v>
      </c>
      <c r="J143" s="12">
        <f>10%*Table2[[#This Row],[Total Price pre Taxes]]</f>
        <v>40</v>
      </c>
      <c r="K143" s="36">
        <f>Table2[[#This Row],[Total Price pre Taxes]]+Table2[[#This Row],[Taxes]]</f>
        <v>440</v>
      </c>
      <c r="L143" s="3" t="s">
        <v>110</v>
      </c>
      <c r="M143"/>
      <c r="N143" s="15"/>
      <c r="P143" s="11"/>
      <c r="Q143" s="13"/>
      <c r="R143" s="13"/>
    </row>
    <row r="144" spans="1:18" x14ac:dyDescent="0.3">
      <c r="A144" s="3">
        <v>2143</v>
      </c>
      <c r="B144" s="3" t="s">
        <v>9</v>
      </c>
      <c r="C144" s="31">
        <v>45718</v>
      </c>
      <c r="D144" s="6">
        <v>45744</v>
      </c>
      <c r="E144" s="32">
        <f>Table2[[#This Row],[Ship Date]]-Table2[[#This Row],[Order Date]]</f>
        <v>26</v>
      </c>
      <c r="F144" s="8" t="s">
        <v>84</v>
      </c>
      <c r="G144" s="9">
        <v>4</v>
      </c>
      <c r="H144" s="35">
        <v>300</v>
      </c>
      <c r="I144" s="12">
        <f>Table2[[#This Row],[Quantity]]*Table2[[#This Row],[Price per Unit]]</f>
        <v>1200</v>
      </c>
      <c r="J144" s="12">
        <f>10%*Table2[[#This Row],[Total Price pre Taxes]]</f>
        <v>120</v>
      </c>
      <c r="K144" s="36">
        <f>Table2[[#This Row],[Total Price pre Taxes]]+Table2[[#This Row],[Taxes]]</f>
        <v>1320</v>
      </c>
      <c r="L144" s="3" t="s">
        <v>111</v>
      </c>
      <c r="M144"/>
      <c r="N144" s="15"/>
      <c r="P144" s="11"/>
      <c r="Q144" s="13"/>
      <c r="R144" s="13"/>
    </row>
    <row r="145" spans="1:18" x14ac:dyDescent="0.3">
      <c r="A145" s="3">
        <v>2144</v>
      </c>
      <c r="B145" s="3" t="s">
        <v>21</v>
      </c>
      <c r="C145" s="31">
        <v>45726</v>
      </c>
      <c r="D145" s="6">
        <v>45744</v>
      </c>
      <c r="E145" s="32">
        <f>Table2[[#This Row],[Ship Date]]-Table2[[#This Row],[Order Date]]</f>
        <v>18</v>
      </c>
      <c r="F145" s="8" t="s">
        <v>83</v>
      </c>
      <c r="G145" s="9">
        <v>3</v>
      </c>
      <c r="H145" s="35">
        <v>150</v>
      </c>
      <c r="I145" s="12">
        <f>Table2[[#This Row],[Quantity]]*Table2[[#This Row],[Price per Unit]]</f>
        <v>450</v>
      </c>
      <c r="J145" s="12">
        <f>10%*Table2[[#This Row],[Total Price pre Taxes]]</f>
        <v>45</v>
      </c>
      <c r="K145" s="36">
        <f>Table2[[#This Row],[Total Price pre Taxes]]+Table2[[#This Row],[Taxes]]</f>
        <v>495</v>
      </c>
      <c r="L145" s="3" t="s">
        <v>110</v>
      </c>
      <c r="M145"/>
      <c r="N145" s="15"/>
      <c r="P145" s="11"/>
      <c r="Q145" s="13"/>
      <c r="R145" s="13"/>
    </row>
    <row r="146" spans="1:18" x14ac:dyDescent="0.3">
      <c r="A146" s="3">
        <v>2145</v>
      </c>
      <c r="B146" s="3" t="s">
        <v>13</v>
      </c>
      <c r="C146" s="31">
        <v>45735</v>
      </c>
      <c r="D146" s="6">
        <v>45744</v>
      </c>
      <c r="E146" s="32">
        <f>Table2[[#This Row],[Ship Date]]-Table2[[#This Row],[Order Date]]</f>
        <v>9</v>
      </c>
      <c r="F146" s="8" t="s">
        <v>83</v>
      </c>
      <c r="G146" s="9">
        <v>3</v>
      </c>
      <c r="H146" s="35">
        <v>300</v>
      </c>
      <c r="I146" s="12">
        <f>Table2[[#This Row],[Quantity]]*Table2[[#This Row],[Price per Unit]]</f>
        <v>900</v>
      </c>
      <c r="J146" s="12">
        <f>10%*Table2[[#This Row],[Total Price pre Taxes]]</f>
        <v>90</v>
      </c>
      <c r="K146" s="36">
        <f>Table2[[#This Row],[Total Price pre Taxes]]+Table2[[#This Row],[Taxes]]</f>
        <v>990</v>
      </c>
      <c r="L146" s="3" t="s">
        <v>110</v>
      </c>
      <c r="M146"/>
      <c r="N146" s="15"/>
      <c r="P146" s="11"/>
      <c r="Q146" s="13"/>
      <c r="R146" s="13"/>
    </row>
    <row r="147" spans="1:18" x14ac:dyDescent="0.3">
      <c r="A147" s="3">
        <v>2146</v>
      </c>
      <c r="B147" s="3" t="s">
        <v>19</v>
      </c>
      <c r="C147" s="31">
        <v>45733</v>
      </c>
      <c r="D147" s="6">
        <v>45744</v>
      </c>
      <c r="E147" s="32">
        <f>Table2[[#This Row],[Ship Date]]-Table2[[#This Row],[Order Date]]</f>
        <v>11</v>
      </c>
      <c r="F147" s="8" t="s">
        <v>85</v>
      </c>
      <c r="G147" s="9">
        <v>4</v>
      </c>
      <c r="H147" s="35">
        <v>300</v>
      </c>
      <c r="I147" s="12">
        <f>Table2[[#This Row],[Quantity]]*Table2[[#This Row],[Price per Unit]]</f>
        <v>1200</v>
      </c>
      <c r="J147" s="12">
        <f>10%*Table2[[#This Row],[Total Price pre Taxes]]</f>
        <v>120</v>
      </c>
      <c r="K147" s="36">
        <f>Table2[[#This Row],[Total Price pre Taxes]]+Table2[[#This Row],[Taxes]]</f>
        <v>1320</v>
      </c>
      <c r="L147" s="3" t="s">
        <v>110</v>
      </c>
      <c r="M147"/>
      <c r="N147" s="15"/>
      <c r="P147" s="11"/>
      <c r="Q147" s="13"/>
      <c r="R147" s="13"/>
    </row>
    <row r="148" spans="1:18" x14ac:dyDescent="0.3">
      <c r="A148" s="3">
        <v>2147</v>
      </c>
      <c r="B148" s="3" t="s">
        <v>18</v>
      </c>
      <c r="C148" s="31">
        <v>45732</v>
      </c>
      <c r="D148" s="6">
        <v>45744</v>
      </c>
      <c r="E148" s="32">
        <f>Table2[[#This Row],[Ship Date]]-Table2[[#This Row],[Order Date]]</f>
        <v>12</v>
      </c>
      <c r="F148" s="8" t="s">
        <v>89</v>
      </c>
      <c r="G148" s="9">
        <v>1</v>
      </c>
      <c r="H148" s="35">
        <v>650</v>
      </c>
      <c r="I148" s="12">
        <f>Table2[[#This Row],[Quantity]]*Table2[[#This Row],[Price per Unit]]</f>
        <v>650</v>
      </c>
      <c r="J148" s="12">
        <f>10%*Table2[[#This Row],[Total Price pre Taxes]]</f>
        <v>65</v>
      </c>
      <c r="K148" s="36">
        <f>Table2[[#This Row],[Total Price pre Taxes]]+Table2[[#This Row],[Taxes]]</f>
        <v>715</v>
      </c>
      <c r="L148" s="3" t="s">
        <v>111</v>
      </c>
      <c r="M148"/>
      <c r="N148" s="15"/>
      <c r="P148" s="11"/>
      <c r="Q148" s="13"/>
      <c r="R148" s="13"/>
    </row>
    <row r="149" spans="1:18" x14ac:dyDescent="0.3">
      <c r="A149" s="3">
        <v>2148</v>
      </c>
      <c r="B149" s="3" t="s">
        <v>20</v>
      </c>
      <c r="C149" s="31">
        <v>45735</v>
      </c>
      <c r="D149" s="6">
        <v>45744</v>
      </c>
      <c r="E149" s="32">
        <f>Table2[[#This Row],[Ship Date]]-Table2[[#This Row],[Order Date]]</f>
        <v>9</v>
      </c>
      <c r="F149" s="8" t="s">
        <v>85</v>
      </c>
      <c r="G149" s="9">
        <v>2</v>
      </c>
      <c r="H149" s="35">
        <v>800</v>
      </c>
      <c r="I149" s="12">
        <f>Table2[[#This Row],[Quantity]]*Table2[[#This Row],[Price per Unit]]</f>
        <v>1600</v>
      </c>
      <c r="J149" s="12">
        <f>10%*Table2[[#This Row],[Total Price pre Taxes]]</f>
        <v>160</v>
      </c>
      <c r="K149" s="36">
        <f>Table2[[#This Row],[Total Price pre Taxes]]+Table2[[#This Row],[Taxes]]</f>
        <v>1760</v>
      </c>
      <c r="L149" s="3" t="s">
        <v>110</v>
      </c>
      <c r="M149"/>
      <c r="N149" s="15"/>
      <c r="P149" s="11"/>
      <c r="Q149" s="13"/>
      <c r="R149" s="13"/>
    </row>
    <row r="150" spans="1:18" x14ac:dyDescent="0.3">
      <c r="A150" s="3">
        <v>2149</v>
      </c>
      <c r="B150" s="3" t="s">
        <v>9</v>
      </c>
      <c r="C150" s="31">
        <v>45724</v>
      </c>
      <c r="D150" s="6">
        <v>45744</v>
      </c>
      <c r="E150" s="32">
        <f>Table2[[#This Row],[Ship Date]]-Table2[[#This Row],[Order Date]]</f>
        <v>20</v>
      </c>
      <c r="F150" s="8" t="s">
        <v>88</v>
      </c>
      <c r="G150" s="9">
        <v>3</v>
      </c>
      <c r="H150" s="35">
        <v>75</v>
      </c>
      <c r="I150" s="12">
        <f>Table2[[#This Row],[Quantity]]*Table2[[#This Row],[Price per Unit]]</f>
        <v>225</v>
      </c>
      <c r="J150" s="12">
        <f>10%*Table2[[#This Row],[Total Price pre Taxes]]</f>
        <v>22.5</v>
      </c>
      <c r="K150" s="36">
        <f>Table2[[#This Row],[Total Price pre Taxes]]+Table2[[#This Row],[Taxes]]</f>
        <v>247.5</v>
      </c>
      <c r="L150" s="3" t="s">
        <v>111</v>
      </c>
      <c r="M150"/>
      <c r="N150" s="15"/>
      <c r="P150" s="11"/>
      <c r="Q150" s="13"/>
      <c r="R150" s="13"/>
    </row>
    <row r="151" spans="1:18" x14ac:dyDescent="0.3">
      <c r="A151" s="3">
        <v>2150</v>
      </c>
      <c r="B151" s="3" t="s">
        <v>9</v>
      </c>
      <c r="C151" s="31">
        <v>45734</v>
      </c>
      <c r="D151" s="6">
        <v>45744</v>
      </c>
      <c r="E151" s="32">
        <f>Table2[[#This Row],[Ship Date]]-Table2[[#This Row],[Order Date]]</f>
        <v>10</v>
      </c>
      <c r="F151" s="8" t="s">
        <v>86</v>
      </c>
      <c r="G151" s="9">
        <v>2</v>
      </c>
      <c r="H151" s="35">
        <v>800</v>
      </c>
      <c r="I151" s="12">
        <f>Table2[[#This Row],[Quantity]]*Table2[[#This Row],[Price per Unit]]</f>
        <v>1600</v>
      </c>
      <c r="J151" s="12">
        <f>10%*Table2[[#This Row],[Total Price pre Taxes]]</f>
        <v>160</v>
      </c>
      <c r="K151" s="36">
        <f>Table2[[#This Row],[Total Price pre Taxes]]+Table2[[#This Row],[Taxes]]</f>
        <v>1760</v>
      </c>
      <c r="L151" s="3" t="s">
        <v>110</v>
      </c>
      <c r="M151"/>
      <c r="N151" s="15"/>
      <c r="P151" s="11"/>
      <c r="Q151" s="13"/>
      <c r="R151" s="13"/>
    </row>
    <row r="152" spans="1:18" hidden="1" x14ac:dyDescent="0.3">
      <c r="A152" s="3">
        <v>2151</v>
      </c>
      <c r="B152" s="5" t="s">
        <v>113</v>
      </c>
      <c r="C152" s="7">
        <v>45731</v>
      </c>
      <c r="D152" s="6">
        <v>45744</v>
      </c>
      <c r="E152" s="6">
        <f>Table2[[#This Row],[Ship Date]]-Table2[[#This Row],[Order Date]]</f>
        <v>13</v>
      </c>
      <c r="F152" s="8" t="s">
        <v>84</v>
      </c>
      <c r="G152" s="9">
        <v>5</v>
      </c>
      <c r="H152" s="12">
        <v>200</v>
      </c>
      <c r="I152" s="12">
        <f>Table2[[#This Row],[Quantity]]*Table2[[#This Row],[Price per Unit]]</f>
        <v>1000</v>
      </c>
      <c r="J152" s="12">
        <f>10%*Table2[[#This Row],[Total Price pre Taxes]]</f>
        <v>100</v>
      </c>
      <c r="K152" s="12">
        <f>Table2[[#This Row],[Total Price pre Taxes]]+Table2[[#This Row],[Taxes]]</f>
        <v>1100</v>
      </c>
      <c r="L152" s="20" t="s">
        <v>117</v>
      </c>
      <c r="M152"/>
      <c r="N152" s="15"/>
      <c r="P152" s="11"/>
      <c r="Q152" s="13"/>
      <c r="R152" s="13"/>
    </row>
    <row r="153" spans="1:18" x14ac:dyDescent="0.3">
      <c r="A153" s="3">
        <v>2152</v>
      </c>
      <c r="B153" s="3" t="s">
        <v>13</v>
      </c>
      <c r="C153" s="31">
        <v>45722</v>
      </c>
      <c r="D153" s="6">
        <v>45744</v>
      </c>
      <c r="E153" s="32">
        <f>Table2[[#This Row],[Ship Date]]-Table2[[#This Row],[Order Date]]</f>
        <v>22</v>
      </c>
      <c r="F153" s="8" t="s">
        <v>89</v>
      </c>
      <c r="G153" s="9">
        <v>3</v>
      </c>
      <c r="H153" s="35">
        <v>150</v>
      </c>
      <c r="I153" s="12">
        <f>Table2[[#This Row],[Quantity]]*Table2[[#This Row],[Price per Unit]]</f>
        <v>450</v>
      </c>
      <c r="J153" s="12">
        <f>10%*Table2[[#This Row],[Total Price pre Taxes]]</f>
        <v>45</v>
      </c>
      <c r="K153" s="36">
        <f>Table2[[#This Row],[Total Price pre Taxes]]+Table2[[#This Row],[Taxes]]</f>
        <v>495</v>
      </c>
      <c r="L153" s="3" t="s">
        <v>110</v>
      </c>
      <c r="M153"/>
      <c r="N153" s="15"/>
      <c r="P153" s="11"/>
      <c r="Q153" s="13"/>
      <c r="R153" s="13"/>
    </row>
    <row r="154" spans="1:18" x14ac:dyDescent="0.3">
      <c r="A154" s="3">
        <v>2153</v>
      </c>
      <c r="B154" s="3" t="s">
        <v>14</v>
      </c>
      <c r="C154" s="31">
        <v>45733</v>
      </c>
      <c r="D154" s="6">
        <v>45744</v>
      </c>
      <c r="E154" s="32">
        <f>Table2[[#This Row],[Ship Date]]-Table2[[#This Row],[Order Date]]</f>
        <v>11</v>
      </c>
      <c r="F154" s="8" t="s">
        <v>86</v>
      </c>
      <c r="G154" s="9">
        <v>3</v>
      </c>
      <c r="H154" s="35">
        <v>850</v>
      </c>
      <c r="I154" s="12">
        <f>Table2[[#This Row],[Quantity]]*Table2[[#This Row],[Price per Unit]]</f>
        <v>2550</v>
      </c>
      <c r="J154" s="12">
        <f>10%*Table2[[#This Row],[Total Price pre Taxes]]</f>
        <v>255</v>
      </c>
      <c r="K154" s="36">
        <f>Table2[[#This Row],[Total Price pre Taxes]]+Table2[[#This Row],[Taxes]]</f>
        <v>2805</v>
      </c>
      <c r="L154" s="3" t="s">
        <v>112</v>
      </c>
      <c r="M154"/>
      <c r="N154" s="15"/>
      <c r="P154" s="11"/>
      <c r="Q154" s="13"/>
      <c r="R154" s="13"/>
    </row>
    <row r="155" spans="1:18" x14ac:dyDescent="0.3">
      <c r="A155" s="3">
        <v>2154</v>
      </c>
      <c r="B155" s="3" t="s">
        <v>16</v>
      </c>
      <c r="C155" s="31">
        <v>45722</v>
      </c>
      <c r="D155" s="6">
        <v>45744</v>
      </c>
      <c r="E155" s="32">
        <f>Table2[[#This Row],[Ship Date]]-Table2[[#This Row],[Order Date]]</f>
        <v>22</v>
      </c>
      <c r="F155" s="8" t="s">
        <v>89</v>
      </c>
      <c r="G155" s="9">
        <v>2</v>
      </c>
      <c r="H155" s="35">
        <v>50</v>
      </c>
      <c r="I155" s="12">
        <f>Table2[[#This Row],[Quantity]]*Table2[[#This Row],[Price per Unit]]</f>
        <v>100</v>
      </c>
      <c r="J155" s="12">
        <f>10%*Table2[[#This Row],[Total Price pre Taxes]]</f>
        <v>10</v>
      </c>
      <c r="K155" s="36">
        <f>Table2[[#This Row],[Total Price pre Taxes]]+Table2[[#This Row],[Taxes]]</f>
        <v>110</v>
      </c>
      <c r="L155" s="3" t="s">
        <v>110</v>
      </c>
      <c r="M155"/>
      <c r="N155" s="15"/>
      <c r="P155" s="11"/>
      <c r="Q155" s="13"/>
      <c r="R155" s="13"/>
    </row>
    <row r="156" spans="1:18" x14ac:dyDescent="0.3">
      <c r="A156" s="3">
        <v>2155</v>
      </c>
      <c r="B156" s="3" t="s">
        <v>19</v>
      </c>
      <c r="C156" s="31">
        <v>45729</v>
      </c>
      <c r="D156" s="6">
        <v>45744</v>
      </c>
      <c r="E156" s="32">
        <f>Table2[[#This Row],[Ship Date]]-Table2[[#This Row],[Order Date]]</f>
        <v>15</v>
      </c>
      <c r="F156" s="8" t="s">
        <v>82</v>
      </c>
      <c r="G156" s="9">
        <v>1</v>
      </c>
      <c r="H156" s="35">
        <v>200</v>
      </c>
      <c r="I156" s="12">
        <f>Table2[[#This Row],[Quantity]]*Table2[[#This Row],[Price per Unit]]</f>
        <v>200</v>
      </c>
      <c r="J156" s="12">
        <f>10%*Table2[[#This Row],[Total Price pre Taxes]]</f>
        <v>20</v>
      </c>
      <c r="K156" s="36">
        <f>Table2[[#This Row],[Total Price pre Taxes]]+Table2[[#This Row],[Taxes]]</f>
        <v>220</v>
      </c>
      <c r="L156" s="3" t="s">
        <v>109</v>
      </c>
      <c r="M156"/>
      <c r="N156" s="15"/>
      <c r="P156" s="11"/>
      <c r="Q156" s="13"/>
      <c r="R156" s="13"/>
    </row>
    <row r="157" spans="1:18" x14ac:dyDescent="0.3">
      <c r="A157" s="3">
        <v>2156</v>
      </c>
      <c r="B157" s="3" t="s">
        <v>13</v>
      </c>
      <c r="C157" s="31">
        <v>45719</v>
      </c>
      <c r="D157" s="6">
        <v>45744</v>
      </c>
      <c r="E157" s="32">
        <f>Table2[[#This Row],[Ship Date]]-Table2[[#This Row],[Order Date]]</f>
        <v>25</v>
      </c>
      <c r="F157" s="8" t="s">
        <v>82</v>
      </c>
      <c r="G157" s="9">
        <v>1</v>
      </c>
      <c r="H157" s="35">
        <v>50</v>
      </c>
      <c r="I157" s="12">
        <f>Table2[[#This Row],[Quantity]]*Table2[[#This Row],[Price per Unit]]</f>
        <v>50</v>
      </c>
      <c r="J157" s="12">
        <f>10%*Table2[[#This Row],[Total Price pre Taxes]]</f>
        <v>5</v>
      </c>
      <c r="K157" s="36">
        <f>Table2[[#This Row],[Total Price pre Taxes]]+Table2[[#This Row],[Taxes]]</f>
        <v>55</v>
      </c>
      <c r="L157" s="3" t="s">
        <v>110</v>
      </c>
      <c r="M157"/>
      <c r="N157" s="15"/>
      <c r="P157" s="11"/>
      <c r="Q157" s="13"/>
      <c r="R157" s="13"/>
    </row>
    <row r="158" spans="1:18" x14ac:dyDescent="0.3">
      <c r="A158" s="3">
        <v>2157</v>
      </c>
      <c r="B158" s="3" t="s">
        <v>17</v>
      </c>
      <c r="C158" s="31">
        <v>45725</v>
      </c>
      <c r="D158" s="6">
        <v>45744</v>
      </c>
      <c r="E158" s="32">
        <f>Table2[[#This Row],[Ship Date]]-Table2[[#This Row],[Order Date]]</f>
        <v>19</v>
      </c>
      <c r="F158" s="8" t="s">
        <v>87</v>
      </c>
      <c r="G158" s="9">
        <v>3</v>
      </c>
      <c r="H158" s="35">
        <v>50</v>
      </c>
      <c r="I158" s="12">
        <f>Table2[[#This Row],[Quantity]]*Table2[[#This Row],[Price per Unit]]</f>
        <v>150</v>
      </c>
      <c r="J158" s="12">
        <f>10%*Table2[[#This Row],[Total Price pre Taxes]]</f>
        <v>15</v>
      </c>
      <c r="K158" s="36">
        <f>Table2[[#This Row],[Total Price pre Taxes]]+Table2[[#This Row],[Taxes]]</f>
        <v>165</v>
      </c>
      <c r="L158" s="3" t="s">
        <v>112</v>
      </c>
      <c r="M158"/>
      <c r="N158" s="15"/>
      <c r="P158" s="11"/>
      <c r="Q158" s="13"/>
      <c r="R158" s="13"/>
    </row>
    <row r="159" spans="1:18" x14ac:dyDescent="0.3">
      <c r="A159" s="3">
        <v>2158</v>
      </c>
      <c r="B159" s="3" t="s">
        <v>12</v>
      </c>
      <c r="C159" s="31">
        <v>45728</v>
      </c>
      <c r="D159" s="6">
        <v>45744</v>
      </c>
      <c r="E159" s="32">
        <f>Table2[[#This Row],[Ship Date]]-Table2[[#This Row],[Order Date]]</f>
        <v>16</v>
      </c>
      <c r="F159" s="8" t="s">
        <v>82</v>
      </c>
      <c r="G159" s="9">
        <v>2</v>
      </c>
      <c r="H159" s="35">
        <v>850</v>
      </c>
      <c r="I159" s="12">
        <f>Table2[[#This Row],[Quantity]]*Table2[[#This Row],[Price per Unit]]</f>
        <v>1700</v>
      </c>
      <c r="J159" s="12">
        <f>10%*Table2[[#This Row],[Total Price pre Taxes]]</f>
        <v>170</v>
      </c>
      <c r="K159" s="36">
        <f>Table2[[#This Row],[Total Price pre Taxes]]+Table2[[#This Row],[Taxes]]</f>
        <v>1870</v>
      </c>
      <c r="L159" s="3" t="s">
        <v>112</v>
      </c>
      <c r="M159"/>
      <c r="N159" s="15"/>
      <c r="P159" s="11"/>
      <c r="Q159" s="13"/>
      <c r="R159" s="13"/>
    </row>
    <row r="160" spans="1:18" x14ac:dyDescent="0.3">
      <c r="A160" s="3">
        <v>2159</v>
      </c>
      <c r="B160" s="3" t="s">
        <v>16</v>
      </c>
      <c r="C160" s="31">
        <v>45729</v>
      </c>
      <c r="D160" s="6">
        <v>45744</v>
      </c>
      <c r="E160" s="32">
        <f>Table2[[#This Row],[Ship Date]]-Table2[[#This Row],[Order Date]]</f>
        <v>15</v>
      </c>
      <c r="F160" s="8" t="s">
        <v>85</v>
      </c>
      <c r="G160" s="9">
        <v>3</v>
      </c>
      <c r="H160" s="35">
        <v>600</v>
      </c>
      <c r="I160" s="12">
        <f>Table2[[#This Row],[Quantity]]*Table2[[#This Row],[Price per Unit]]</f>
        <v>1800</v>
      </c>
      <c r="J160" s="12">
        <f>10%*Table2[[#This Row],[Total Price pre Taxes]]</f>
        <v>180</v>
      </c>
      <c r="K160" s="36">
        <f>Table2[[#This Row],[Total Price pre Taxes]]+Table2[[#This Row],[Taxes]]</f>
        <v>1980</v>
      </c>
      <c r="L160" s="3" t="s">
        <v>111</v>
      </c>
      <c r="M160"/>
      <c r="N160" s="15"/>
      <c r="P160" s="11"/>
      <c r="Q160" s="13"/>
      <c r="R160" s="13"/>
    </row>
    <row r="161" spans="1:18" hidden="1" x14ac:dyDescent="0.3">
      <c r="A161" s="3">
        <v>2160</v>
      </c>
      <c r="B161" s="3" t="s">
        <v>20</v>
      </c>
      <c r="C161" s="7">
        <v>45717</v>
      </c>
      <c r="D161" s="6">
        <v>45744</v>
      </c>
      <c r="E161" s="6">
        <f>Table2[[#This Row],[Ship Date]]-Table2[[#This Row],[Order Date]]</f>
        <v>27</v>
      </c>
      <c r="F161" s="8" t="s">
        <v>82</v>
      </c>
      <c r="G161" s="9">
        <v>3</v>
      </c>
      <c r="H161" s="12">
        <v>800</v>
      </c>
      <c r="I161" s="12">
        <f>Table2[[#This Row],[Quantity]]*Table2[[#This Row],[Price per Unit]]</f>
        <v>2400</v>
      </c>
      <c r="J161" s="12">
        <f>10%*Table2[[#This Row],[Total Price pre Taxes]]</f>
        <v>240</v>
      </c>
      <c r="K161" s="12">
        <f>Table2[[#This Row],[Total Price pre Taxes]]+Table2[[#This Row],[Taxes]]</f>
        <v>2640</v>
      </c>
      <c r="L161" s="20" t="s">
        <v>117</v>
      </c>
      <c r="M161"/>
      <c r="N161" s="15"/>
      <c r="P161" s="11"/>
      <c r="Q161" s="13"/>
      <c r="R161" s="13"/>
    </row>
    <row r="162" spans="1:18" x14ac:dyDescent="0.3">
      <c r="A162" s="3">
        <v>2161</v>
      </c>
      <c r="B162" s="3" t="s">
        <v>16</v>
      </c>
      <c r="C162" s="31">
        <v>45734</v>
      </c>
      <c r="D162" s="6">
        <v>45744</v>
      </c>
      <c r="E162" s="32">
        <f>Table2[[#This Row],[Ship Date]]-Table2[[#This Row],[Order Date]]</f>
        <v>10</v>
      </c>
      <c r="F162" s="8" t="s">
        <v>83</v>
      </c>
      <c r="G162" s="9">
        <v>3</v>
      </c>
      <c r="H162" s="35">
        <v>300</v>
      </c>
      <c r="I162" s="12">
        <f>Table2[[#This Row],[Quantity]]*Table2[[#This Row],[Price per Unit]]</f>
        <v>900</v>
      </c>
      <c r="J162" s="12">
        <f>10%*Table2[[#This Row],[Total Price pre Taxes]]</f>
        <v>90</v>
      </c>
      <c r="K162" s="36">
        <f>Table2[[#This Row],[Total Price pre Taxes]]+Table2[[#This Row],[Taxes]]</f>
        <v>990</v>
      </c>
      <c r="L162" s="3" t="s">
        <v>110</v>
      </c>
      <c r="M162"/>
      <c r="N162" s="15"/>
      <c r="P162" s="11"/>
      <c r="Q162" s="13"/>
      <c r="R162" s="13"/>
    </row>
    <row r="163" spans="1:18" x14ac:dyDescent="0.3">
      <c r="A163" s="3">
        <v>2162</v>
      </c>
      <c r="B163" s="3" t="s">
        <v>14</v>
      </c>
      <c r="C163" s="31">
        <v>45734</v>
      </c>
      <c r="D163" s="6">
        <v>45744</v>
      </c>
      <c r="E163" s="32">
        <f>Table2[[#This Row],[Ship Date]]-Table2[[#This Row],[Order Date]]</f>
        <v>10</v>
      </c>
      <c r="F163" s="8" t="s">
        <v>84</v>
      </c>
      <c r="G163" s="9">
        <v>3</v>
      </c>
      <c r="H163" s="35">
        <v>100</v>
      </c>
      <c r="I163" s="12">
        <f>Table2[[#This Row],[Quantity]]*Table2[[#This Row],[Price per Unit]]</f>
        <v>300</v>
      </c>
      <c r="J163" s="12">
        <f>10%*Table2[[#This Row],[Total Price pre Taxes]]</f>
        <v>30</v>
      </c>
      <c r="K163" s="36">
        <f>Table2[[#This Row],[Total Price pre Taxes]]+Table2[[#This Row],[Taxes]]</f>
        <v>330</v>
      </c>
      <c r="L163" s="3" t="s">
        <v>111</v>
      </c>
      <c r="M163"/>
      <c r="N163" s="15"/>
      <c r="P163" s="11"/>
      <c r="Q163" s="13"/>
      <c r="R163" s="13"/>
    </row>
    <row r="164" spans="1:18" hidden="1" x14ac:dyDescent="0.3">
      <c r="A164" s="3">
        <v>2163</v>
      </c>
      <c r="B164" s="5" t="s">
        <v>113</v>
      </c>
      <c r="C164" s="7">
        <v>45717</v>
      </c>
      <c r="D164" s="6">
        <v>45744</v>
      </c>
      <c r="E164" s="6">
        <f>Table2[[#This Row],[Ship Date]]-Table2[[#This Row],[Order Date]]</f>
        <v>27</v>
      </c>
      <c r="F164" s="8" t="s">
        <v>85</v>
      </c>
      <c r="G164" s="9">
        <v>2</v>
      </c>
      <c r="H164" s="12">
        <v>50</v>
      </c>
      <c r="I164" s="12">
        <f>Table2[[#This Row],[Quantity]]*Table2[[#This Row],[Price per Unit]]</f>
        <v>100</v>
      </c>
      <c r="J164" s="12">
        <f>10%*Table2[[#This Row],[Total Price pre Taxes]]</f>
        <v>10</v>
      </c>
      <c r="K164" s="12">
        <f>Table2[[#This Row],[Total Price pre Taxes]]+Table2[[#This Row],[Taxes]]</f>
        <v>110</v>
      </c>
      <c r="L164" s="20" t="s">
        <v>117</v>
      </c>
      <c r="M164"/>
      <c r="N164" s="15"/>
      <c r="P164" s="11"/>
      <c r="Q164" s="13"/>
      <c r="R164" s="13"/>
    </row>
    <row r="165" spans="1:18" x14ac:dyDescent="0.3">
      <c r="A165" s="3">
        <v>2164</v>
      </c>
      <c r="B165" s="3" t="s">
        <v>16</v>
      </c>
      <c r="C165" s="31">
        <v>45723</v>
      </c>
      <c r="D165" s="6">
        <v>45744</v>
      </c>
      <c r="E165" s="32">
        <f>Table2[[#This Row],[Ship Date]]-Table2[[#This Row],[Order Date]]</f>
        <v>21</v>
      </c>
      <c r="F165" s="8" t="s">
        <v>86</v>
      </c>
      <c r="G165" s="9">
        <v>5</v>
      </c>
      <c r="H165" s="35">
        <v>150</v>
      </c>
      <c r="I165" s="12">
        <f>Table2[[#This Row],[Quantity]]*Table2[[#This Row],[Price per Unit]]</f>
        <v>750</v>
      </c>
      <c r="J165" s="12">
        <f>10%*Table2[[#This Row],[Total Price pre Taxes]]</f>
        <v>75</v>
      </c>
      <c r="K165" s="36">
        <f>Table2[[#This Row],[Total Price pre Taxes]]+Table2[[#This Row],[Taxes]]</f>
        <v>825</v>
      </c>
      <c r="L165" s="3" t="s">
        <v>110</v>
      </c>
      <c r="M165"/>
      <c r="N165" s="15"/>
      <c r="P165" s="11"/>
      <c r="Q165" s="13"/>
      <c r="R165" s="13"/>
    </row>
    <row r="166" spans="1:18" x14ac:dyDescent="0.3">
      <c r="A166" s="3">
        <v>2165</v>
      </c>
      <c r="B166" s="3" t="s">
        <v>20</v>
      </c>
      <c r="C166" s="31">
        <v>45730</v>
      </c>
      <c r="D166" s="6">
        <v>45744</v>
      </c>
      <c r="E166" s="32">
        <f>Table2[[#This Row],[Ship Date]]-Table2[[#This Row],[Order Date]]</f>
        <v>14</v>
      </c>
      <c r="F166" s="8" t="s">
        <v>87</v>
      </c>
      <c r="G166" s="9">
        <v>3</v>
      </c>
      <c r="H166" s="35">
        <v>200</v>
      </c>
      <c r="I166" s="12">
        <f>Table2[[#This Row],[Quantity]]*Table2[[#This Row],[Price per Unit]]</f>
        <v>600</v>
      </c>
      <c r="J166" s="12">
        <f>10%*Table2[[#This Row],[Total Price pre Taxes]]</f>
        <v>60</v>
      </c>
      <c r="K166" s="36">
        <f>Table2[[#This Row],[Total Price pre Taxes]]+Table2[[#This Row],[Taxes]]</f>
        <v>660</v>
      </c>
      <c r="L166" s="3" t="s">
        <v>109</v>
      </c>
      <c r="M166"/>
      <c r="N166" s="15"/>
      <c r="P166" s="11"/>
      <c r="Q166" s="13"/>
      <c r="R166" s="13"/>
    </row>
    <row r="167" spans="1:18" x14ac:dyDescent="0.3">
      <c r="A167" s="3">
        <v>2166</v>
      </c>
      <c r="B167" s="3" t="s">
        <v>14</v>
      </c>
      <c r="C167" s="31">
        <v>45728</v>
      </c>
      <c r="D167" s="6">
        <v>45744</v>
      </c>
      <c r="E167" s="32">
        <f>Table2[[#This Row],[Ship Date]]-Table2[[#This Row],[Order Date]]</f>
        <v>16</v>
      </c>
      <c r="F167" s="8" t="s">
        <v>87</v>
      </c>
      <c r="G167" s="9">
        <v>2</v>
      </c>
      <c r="H167" s="35">
        <v>600</v>
      </c>
      <c r="I167" s="12">
        <f>Table2[[#This Row],[Quantity]]*Table2[[#This Row],[Price per Unit]]</f>
        <v>1200</v>
      </c>
      <c r="J167" s="12">
        <f>10%*Table2[[#This Row],[Total Price pre Taxes]]</f>
        <v>120</v>
      </c>
      <c r="K167" s="36">
        <f>Table2[[#This Row],[Total Price pre Taxes]]+Table2[[#This Row],[Taxes]]</f>
        <v>1320</v>
      </c>
      <c r="L167" s="3" t="s">
        <v>110</v>
      </c>
      <c r="M167"/>
      <c r="N167" s="15"/>
      <c r="P167" s="11"/>
      <c r="Q167" s="13"/>
      <c r="R167" s="13"/>
    </row>
    <row r="168" spans="1:18" x14ac:dyDescent="0.3">
      <c r="A168" s="3">
        <v>2167</v>
      </c>
      <c r="B168" s="3" t="s">
        <v>15</v>
      </c>
      <c r="C168" s="31">
        <v>45730</v>
      </c>
      <c r="D168" s="6">
        <v>45744</v>
      </c>
      <c r="E168" s="32">
        <f>Table2[[#This Row],[Ship Date]]-Table2[[#This Row],[Order Date]]</f>
        <v>14</v>
      </c>
      <c r="F168" s="8" t="s">
        <v>87</v>
      </c>
      <c r="G168" s="9">
        <v>2</v>
      </c>
      <c r="H168" s="35">
        <v>50</v>
      </c>
      <c r="I168" s="12">
        <f>Table2[[#This Row],[Quantity]]*Table2[[#This Row],[Price per Unit]]</f>
        <v>100</v>
      </c>
      <c r="J168" s="12">
        <f>10%*Table2[[#This Row],[Total Price pre Taxes]]</f>
        <v>10</v>
      </c>
      <c r="K168" s="36">
        <f>Table2[[#This Row],[Total Price pre Taxes]]+Table2[[#This Row],[Taxes]]</f>
        <v>110</v>
      </c>
      <c r="L168" s="3" t="s">
        <v>112</v>
      </c>
      <c r="M168"/>
      <c r="N168" s="15"/>
      <c r="P168" s="11"/>
      <c r="Q168" s="13"/>
      <c r="R168" s="13"/>
    </row>
    <row r="169" spans="1:18" x14ac:dyDescent="0.3">
      <c r="A169" s="3">
        <v>2168</v>
      </c>
      <c r="B169" s="3" t="s">
        <v>9</v>
      </c>
      <c r="C169" s="31">
        <v>45724</v>
      </c>
      <c r="D169" s="6">
        <v>45744</v>
      </c>
      <c r="E169" s="32">
        <f>Table2[[#This Row],[Ship Date]]-Table2[[#This Row],[Order Date]]</f>
        <v>20</v>
      </c>
      <c r="F169" s="8" t="s">
        <v>86</v>
      </c>
      <c r="G169" s="9">
        <v>3</v>
      </c>
      <c r="H169" s="35">
        <v>600</v>
      </c>
      <c r="I169" s="12">
        <f>Table2[[#This Row],[Quantity]]*Table2[[#This Row],[Price per Unit]]</f>
        <v>1800</v>
      </c>
      <c r="J169" s="12">
        <f>10%*Table2[[#This Row],[Total Price pre Taxes]]</f>
        <v>180</v>
      </c>
      <c r="K169" s="36">
        <f>Table2[[#This Row],[Total Price pre Taxes]]+Table2[[#This Row],[Taxes]]</f>
        <v>1980</v>
      </c>
      <c r="L169" s="3" t="s">
        <v>112</v>
      </c>
      <c r="M169"/>
      <c r="N169" s="15"/>
      <c r="P169" s="11"/>
      <c r="Q169" s="13"/>
      <c r="R169" s="13"/>
    </row>
    <row r="170" spans="1:18" hidden="1" x14ac:dyDescent="0.3">
      <c r="A170" s="3">
        <v>2169</v>
      </c>
      <c r="B170" s="5" t="s">
        <v>113</v>
      </c>
      <c r="C170" s="7">
        <v>45721</v>
      </c>
      <c r="D170" s="6">
        <v>45744</v>
      </c>
      <c r="E170" s="6">
        <f>Table2[[#This Row],[Ship Date]]-Table2[[#This Row],[Order Date]]</f>
        <v>23</v>
      </c>
      <c r="F170" s="8" t="s">
        <v>86</v>
      </c>
      <c r="G170" s="9">
        <v>5</v>
      </c>
      <c r="H170" s="12">
        <v>600</v>
      </c>
      <c r="I170" s="12">
        <f>Table2[[#This Row],[Quantity]]*Table2[[#This Row],[Price per Unit]]</f>
        <v>3000</v>
      </c>
      <c r="J170" s="12">
        <f>10%*Table2[[#This Row],[Total Price pre Taxes]]</f>
        <v>300</v>
      </c>
      <c r="K170" s="12">
        <f>Table2[[#This Row],[Total Price pre Taxes]]+Table2[[#This Row],[Taxes]]</f>
        <v>3300</v>
      </c>
      <c r="L170" s="23" t="s">
        <v>109</v>
      </c>
      <c r="M170"/>
      <c r="N170" s="15"/>
      <c r="P170" s="11"/>
      <c r="Q170" s="13"/>
      <c r="R170" s="13"/>
    </row>
    <row r="171" spans="1:18" x14ac:dyDescent="0.3">
      <c r="A171" s="3">
        <v>2170</v>
      </c>
      <c r="B171" s="3" t="s">
        <v>9</v>
      </c>
      <c r="C171" s="31">
        <v>45736</v>
      </c>
      <c r="D171" s="6">
        <v>45744</v>
      </c>
      <c r="E171" s="32">
        <f>Table2[[#This Row],[Ship Date]]-Table2[[#This Row],[Order Date]]</f>
        <v>8</v>
      </c>
      <c r="F171" s="8" t="s">
        <v>86</v>
      </c>
      <c r="G171" s="9">
        <v>1</v>
      </c>
      <c r="H171" s="35">
        <v>50</v>
      </c>
      <c r="I171" s="12">
        <f>Table2[[#This Row],[Quantity]]*Table2[[#This Row],[Price per Unit]]</f>
        <v>50</v>
      </c>
      <c r="J171" s="12">
        <f>10%*Table2[[#This Row],[Total Price pre Taxes]]</f>
        <v>5</v>
      </c>
      <c r="K171" s="36">
        <f>Table2[[#This Row],[Total Price pre Taxes]]+Table2[[#This Row],[Taxes]]</f>
        <v>55</v>
      </c>
      <c r="L171" s="3" t="s">
        <v>111</v>
      </c>
      <c r="M171"/>
      <c r="N171" s="15"/>
      <c r="P171" s="11"/>
      <c r="Q171" s="13"/>
      <c r="R171" s="13"/>
    </row>
    <row r="172" spans="1:18" hidden="1" x14ac:dyDescent="0.3">
      <c r="A172" s="3">
        <v>2171</v>
      </c>
      <c r="B172" s="3" t="s">
        <v>12</v>
      </c>
      <c r="C172" s="7">
        <v>45721</v>
      </c>
      <c r="D172" s="6">
        <v>45744</v>
      </c>
      <c r="E172" s="6">
        <f>Table2[[#This Row],[Ship Date]]-Table2[[#This Row],[Order Date]]</f>
        <v>23</v>
      </c>
      <c r="F172" s="8" t="s">
        <v>86</v>
      </c>
      <c r="G172" s="9">
        <v>1</v>
      </c>
      <c r="H172" s="12">
        <v>650</v>
      </c>
      <c r="I172" s="12">
        <f>Table2[[#This Row],[Quantity]]*Table2[[#This Row],[Price per Unit]]</f>
        <v>650</v>
      </c>
      <c r="J172" s="12">
        <f>10%*Table2[[#This Row],[Total Price pre Taxes]]</f>
        <v>65</v>
      </c>
      <c r="K172" s="12">
        <f>Table2[[#This Row],[Total Price pre Taxes]]+Table2[[#This Row],[Taxes]]</f>
        <v>715</v>
      </c>
      <c r="L172" s="20" t="s">
        <v>117</v>
      </c>
      <c r="M172"/>
      <c r="N172" s="15"/>
      <c r="P172" s="11"/>
      <c r="Q172" s="13"/>
      <c r="R172" s="13"/>
    </row>
    <row r="173" spans="1:18" x14ac:dyDescent="0.3">
      <c r="A173" s="3">
        <v>2172</v>
      </c>
      <c r="B173" s="3" t="s">
        <v>21</v>
      </c>
      <c r="C173" s="31">
        <v>45729</v>
      </c>
      <c r="D173" s="6">
        <v>45744</v>
      </c>
      <c r="E173" s="32">
        <f>Table2[[#This Row],[Ship Date]]-Table2[[#This Row],[Order Date]]</f>
        <v>15</v>
      </c>
      <c r="F173" s="8" t="s">
        <v>87</v>
      </c>
      <c r="G173" s="9">
        <v>3</v>
      </c>
      <c r="H173" s="35">
        <v>75</v>
      </c>
      <c r="I173" s="12">
        <f>Table2[[#This Row],[Quantity]]*Table2[[#This Row],[Price per Unit]]</f>
        <v>225</v>
      </c>
      <c r="J173" s="12">
        <f>10%*Table2[[#This Row],[Total Price pre Taxes]]</f>
        <v>22.5</v>
      </c>
      <c r="K173" s="36">
        <f>Table2[[#This Row],[Total Price pre Taxes]]+Table2[[#This Row],[Taxes]]</f>
        <v>247.5</v>
      </c>
      <c r="L173" s="3" t="s">
        <v>110</v>
      </c>
      <c r="M173"/>
      <c r="N173" s="15"/>
      <c r="P173" s="11"/>
      <c r="Q173" s="13"/>
      <c r="R173" s="13"/>
    </row>
    <row r="174" spans="1:18" x14ac:dyDescent="0.3">
      <c r="A174" s="3">
        <v>2173</v>
      </c>
      <c r="B174" s="3" t="s">
        <v>15</v>
      </c>
      <c r="C174" s="31">
        <v>45717</v>
      </c>
      <c r="D174" s="6">
        <v>45744</v>
      </c>
      <c r="E174" s="32">
        <f>Table2[[#This Row],[Ship Date]]-Table2[[#This Row],[Order Date]]</f>
        <v>27</v>
      </c>
      <c r="F174" s="8" t="s">
        <v>87</v>
      </c>
      <c r="G174" s="9">
        <v>3</v>
      </c>
      <c r="H174" s="35">
        <v>150</v>
      </c>
      <c r="I174" s="12">
        <f>Table2[[#This Row],[Quantity]]*Table2[[#This Row],[Price per Unit]]</f>
        <v>450</v>
      </c>
      <c r="J174" s="12">
        <f>10%*Table2[[#This Row],[Total Price pre Taxes]]</f>
        <v>45</v>
      </c>
      <c r="K174" s="36">
        <f>Table2[[#This Row],[Total Price pre Taxes]]+Table2[[#This Row],[Taxes]]</f>
        <v>495</v>
      </c>
      <c r="L174" s="3" t="s">
        <v>112</v>
      </c>
      <c r="M174"/>
      <c r="N174" s="15"/>
      <c r="P174" s="11"/>
      <c r="Q174" s="13"/>
      <c r="R174" s="13"/>
    </row>
    <row r="175" spans="1:18" x14ac:dyDescent="0.3">
      <c r="A175" s="3">
        <v>2174</v>
      </c>
      <c r="B175" s="3" t="s">
        <v>15</v>
      </c>
      <c r="C175" s="31">
        <v>45732</v>
      </c>
      <c r="D175" s="6">
        <v>45744</v>
      </c>
      <c r="E175" s="32">
        <f>Table2[[#This Row],[Ship Date]]-Table2[[#This Row],[Order Date]]</f>
        <v>12</v>
      </c>
      <c r="F175" s="8" t="s">
        <v>89</v>
      </c>
      <c r="G175" s="9">
        <v>1</v>
      </c>
      <c r="H175" s="35">
        <v>300</v>
      </c>
      <c r="I175" s="12">
        <f>Table2[[#This Row],[Quantity]]*Table2[[#This Row],[Price per Unit]]</f>
        <v>300</v>
      </c>
      <c r="J175" s="12">
        <f>10%*Table2[[#This Row],[Total Price pre Taxes]]</f>
        <v>30</v>
      </c>
      <c r="K175" s="36">
        <f>Table2[[#This Row],[Total Price pre Taxes]]+Table2[[#This Row],[Taxes]]</f>
        <v>330</v>
      </c>
      <c r="L175" s="3" t="s">
        <v>111</v>
      </c>
      <c r="M175"/>
      <c r="N175" s="15"/>
      <c r="P175" s="11"/>
      <c r="Q175" s="13"/>
      <c r="R175" s="13"/>
    </row>
    <row r="176" spans="1:18" x14ac:dyDescent="0.3">
      <c r="A176" s="3">
        <v>2175</v>
      </c>
      <c r="B176" s="3" t="s">
        <v>19</v>
      </c>
      <c r="C176" s="31">
        <v>45735</v>
      </c>
      <c r="D176" s="6">
        <v>45744</v>
      </c>
      <c r="E176" s="32">
        <f>Table2[[#This Row],[Ship Date]]-Table2[[#This Row],[Order Date]]</f>
        <v>9</v>
      </c>
      <c r="F176" s="8" t="s">
        <v>85</v>
      </c>
      <c r="G176" s="9">
        <v>2</v>
      </c>
      <c r="H176" s="35">
        <v>300</v>
      </c>
      <c r="I176" s="12">
        <f>Table2[[#This Row],[Quantity]]*Table2[[#This Row],[Price per Unit]]</f>
        <v>600</v>
      </c>
      <c r="J176" s="12">
        <f>10%*Table2[[#This Row],[Total Price pre Taxes]]</f>
        <v>60</v>
      </c>
      <c r="K176" s="36">
        <f>Table2[[#This Row],[Total Price pre Taxes]]+Table2[[#This Row],[Taxes]]</f>
        <v>660</v>
      </c>
      <c r="L176" s="3" t="s">
        <v>109</v>
      </c>
      <c r="M176"/>
      <c r="N176" s="15"/>
      <c r="P176" s="11"/>
      <c r="Q176" s="13"/>
      <c r="R176" s="13"/>
    </row>
    <row r="177" spans="1:18" x14ac:dyDescent="0.3">
      <c r="A177" s="3">
        <v>2176</v>
      </c>
      <c r="B177" s="3" t="s">
        <v>11</v>
      </c>
      <c r="C177" s="31">
        <v>45721</v>
      </c>
      <c r="D177" s="6">
        <v>45744</v>
      </c>
      <c r="E177" s="32">
        <f>Table2[[#This Row],[Ship Date]]-Table2[[#This Row],[Order Date]]</f>
        <v>23</v>
      </c>
      <c r="F177" s="8" t="s">
        <v>84</v>
      </c>
      <c r="G177" s="9">
        <v>3</v>
      </c>
      <c r="H177" s="35">
        <v>150</v>
      </c>
      <c r="I177" s="12">
        <f>Table2[[#This Row],[Quantity]]*Table2[[#This Row],[Price per Unit]]</f>
        <v>450</v>
      </c>
      <c r="J177" s="12">
        <f>10%*Table2[[#This Row],[Total Price pre Taxes]]</f>
        <v>45</v>
      </c>
      <c r="K177" s="36">
        <f>Table2[[#This Row],[Total Price pre Taxes]]+Table2[[#This Row],[Taxes]]</f>
        <v>495</v>
      </c>
      <c r="L177" s="3" t="s">
        <v>112</v>
      </c>
      <c r="M177"/>
      <c r="N177" s="15"/>
      <c r="P177" s="11"/>
      <c r="Q177" s="13"/>
      <c r="R177" s="13"/>
    </row>
    <row r="178" spans="1:18" x14ac:dyDescent="0.3">
      <c r="A178" s="3">
        <v>2177</v>
      </c>
      <c r="B178" s="3" t="s">
        <v>16</v>
      </c>
      <c r="C178" s="31">
        <v>45718</v>
      </c>
      <c r="D178" s="6">
        <v>45744</v>
      </c>
      <c r="E178" s="32">
        <f>Table2[[#This Row],[Ship Date]]-Table2[[#This Row],[Order Date]]</f>
        <v>26</v>
      </c>
      <c r="F178" s="8" t="s">
        <v>82</v>
      </c>
      <c r="G178" s="9">
        <v>2</v>
      </c>
      <c r="H178" s="35">
        <v>650</v>
      </c>
      <c r="I178" s="12">
        <f>Table2[[#This Row],[Quantity]]*Table2[[#This Row],[Price per Unit]]</f>
        <v>1300</v>
      </c>
      <c r="J178" s="12">
        <f>10%*Table2[[#This Row],[Total Price pre Taxes]]</f>
        <v>130</v>
      </c>
      <c r="K178" s="36">
        <f>Table2[[#This Row],[Total Price pre Taxes]]+Table2[[#This Row],[Taxes]]</f>
        <v>1430</v>
      </c>
      <c r="L178" s="3" t="s">
        <v>109</v>
      </c>
      <c r="M178"/>
      <c r="N178" s="15"/>
      <c r="P178" s="11"/>
      <c r="Q178" s="13"/>
      <c r="R178" s="13"/>
    </row>
    <row r="179" spans="1:18" x14ac:dyDescent="0.3">
      <c r="A179" s="3">
        <v>2178</v>
      </c>
      <c r="B179" s="3" t="s">
        <v>9</v>
      </c>
      <c r="C179" s="31">
        <v>45725</v>
      </c>
      <c r="D179" s="6">
        <v>45744</v>
      </c>
      <c r="E179" s="32">
        <f>Table2[[#This Row],[Ship Date]]-Table2[[#This Row],[Order Date]]</f>
        <v>19</v>
      </c>
      <c r="F179" s="8" t="s">
        <v>82</v>
      </c>
      <c r="G179" s="9">
        <v>5</v>
      </c>
      <c r="H179" s="35">
        <v>300</v>
      </c>
      <c r="I179" s="12">
        <f>Table2[[#This Row],[Quantity]]*Table2[[#This Row],[Price per Unit]]</f>
        <v>1500</v>
      </c>
      <c r="J179" s="12">
        <f>10%*Table2[[#This Row],[Total Price pre Taxes]]</f>
        <v>150</v>
      </c>
      <c r="K179" s="36">
        <f>Table2[[#This Row],[Total Price pre Taxes]]+Table2[[#This Row],[Taxes]]</f>
        <v>1650</v>
      </c>
      <c r="L179" s="3" t="s">
        <v>110</v>
      </c>
      <c r="M179"/>
      <c r="N179" s="15"/>
      <c r="P179" s="11"/>
      <c r="Q179" s="13"/>
      <c r="R179" s="13"/>
    </row>
    <row r="180" spans="1:18" hidden="1" x14ac:dyDescent="0.3">
      <c r="A180" s="3">
        <v>2179</v>
      </c>
      <c r="B180" s="3" t="s">
        <v>20</v>
      </c>
      <c r="C180" s="7">
        <v>45731</v>
      </c>
      <c r="D180" s="6">
        <v>45744</v>
      </c>
      <c r="E180" s="6">
        <f>Table2[[#This Row],[Ship Date]]-Table2[[#This Row],[Order Date]]</f>
        <v>13</v>
      </c>
      <c r="F180" s="8" t="s">
        <v>83</v>
      </c>
      <c r="G180" s="9">
        <v>1</v>
      </c>
      <c r="H180" s="12">
        <v>600</v>
      </c>
      <c r="I180" s="12">
        <f>Table2[[#This Row],[Quantity]]*Table2[[#This Row],[Price per Unit]]</f>
        <v>600</v>
      </c>
      <c r="J180" s="12">
        <f>10%*Table2[[#This Row],[Total Price pre Taxes]]</f>
        <v>60</v>
      </c>
      <c r="K180" s="12">
        <f>Table2[[#This Row],[Total Price pre Taxes]]+Table2[[#This Row],[Taxes]]</f>
        <v>660</v>
      </c>
      <c r="L180" s="20" t="s">
        <v>117</v>
      </c>
      <c r="M180"/>
      <c r="N180" s="15"/>
      <c r="P180" s="11"/>
      <c r="Q180" s="13"/>
      <c r="R180" s="13"/>
    </row>
    <row r="181" spans="1:18" x14ac:dyDescent="0.3">
      <c r="A181" s="3">
        <v>2180</v>
      </c>
      <c r="B181" s="3" t="s">
        <v>10</v>
      </c>
      <c r="C181" s="31">
        <v>45719</v>
      </c>
      <c r="D181" s="6">
        <v>45744</v>
      </c>
      <c r="E181" s="32">
        <f>Table2[[#This Row],[Ship Date]]-Table2[[#This Row],[Order Date]]</f>
        <v>25</v>
      </c>
      <c r="F181" s="8" t="s">
        <v>87</v>
      </c>
      <c r="G181" s="9">
        <v>3</v>
      </c>
      <c r="H181" s="35">
        <v>850</v>
      </c>
      <c r="I181" s="12">
        <f>Table2[[#This Row],[Quantity]]*Table2[[#This Row],[Price per Unit]]</f>
        <v>2550</v>
      </c>
      <c r="J181" s="12">
        <f>10%*Table2[[#This Row],[Total Price pre Taxes]]</f>
        <v>255</v>
      </c>
      <c r="K181" s="36">
        <f>Table2[[#This Row],[Total Price pre Taxes]]+Table2[[#This Row],[Taxes]]</f>
        <v>2805</v>
      </c>
      <c r="L181" s="3" t="s">
        <v>112</v>
      </c>
      <c r="M181"/>
      <c r="N181" s="15"/>
      <c r="P181" s="11"/>
      <c r="Q181" s="13"/>
      <c r="R181" s="13"/>
    </row>
    <row r="182" spans="1:18" x14ac:dyDescent="0.3">
      <c r="A182" s="3">
        <v>2181</v>
      </c>
      <c r="B182" s="3" t="s">
        <v>11</v>
      </c>
      <c r="C182" s="31">
        <v>45728</v>
      </c>
      <c r="D182" s="6">
        <v>45744</v>
      </c>
      <c r="E182" s="32">
        <f>Table2[[#This Row],[Ship Date]]-Table2[[#This Row],[Order Date]]</f>
        <v>16</v>
      </c>
      <c r="F182" s="8" t="s">
        <v>83</v>
      </c>
      <c r="G182" s="9">
        <v>5</v>
      </c>
      <c r="H182" s="35">
        <v>200</v>
      </c>
      <c r="I182" s="12">
        <f>Table2[[#This Row],[Quantity]]*Table2[[#This Row],[Price per Unit]]</f>
        <v>1000</v>
      </c>
      <c r="J182" s="12">
        <f>10%*Table2[[#This Row],[Total Price pre Taxes]]</f>
        <v>100</v>
      </c>
      <c r="K182" s="36">
        <f>Table2[[#This Row],[Total Price pre Taxes]]+Table2[[#This Row],[Taxes]]</f>
        <v>1100</v>
      </c>
      <c r="L182" s="3" t="s">
        <v>112</v>
      </c>
      <c r="M182"/>
      <c r="N182" s="15"/>
      <c r="P182" s="11"/>
      <c r="Q182" s="13"/>
      <c r="R182" s="13"/>
    </row>
    <row r="183" spans="1:18" x14ac:dyDescent="0.3">
      <c r="A183" s="3">
        <v>2182</v>
      </c>
      <c r="B183" s="3" t="s">
        <v>10</v>
      </c>
      <c r="C183" s="31">
        <v>45722</v>
      </c>
      <c r="D183" s="6">
        <v>45744</v>
      </c>
      <c r="E183" s="32">
        <f>Table2[[#This Row],[Ship Date]]-Table2[[#This Row],[Order Date]]</f>
        <v>22</v>
      </c>
      <c r="F183" s="8" t="s">
        <v>85</v>
      </c>
      <c r="G183" s="9">
        <v>2</v>
      </c>
      <c r="H183" s="35">
        <v>800</v>
      </c>
      <c r="I183" s="12">
        <f>Table2[[#This Row],[Quantity]]*Table2[[#This Row],[Price per Unit]]</f>
        <v>1600</v>
      </c>
      <c r="J183" s="12">
        <f>10%*Table2[[#This Row],[Total Price pre Taxes]]</f>
        <v>160</v>
      </c>
      <c r="K183" s="36">
        <f>Table2[[#This Row],[Total Price pre Taxes]]+Table2[[#This Row],[Taxes]]</f>
        <v>1760</v>
      </c>
      <c r="L183" s="3" t="s">
        <v>110</v>
      </c>
      <c r="M183"/>
      <c r="N183" s="15"/>
      <c r="P183" s="11"/>
      <c r="Q183" s="13"/>
      <c r="R183" s="13"/>
    </row>
    <row r="184" spans="1:18" hidden="1" x14ac:dyDescent="0.3">
      <c r="A184" s="3">
        <v>2183</v>
      </c>
      <c r="B184" s="5" t="s">
        <v>113</v>
      </c>
      <c r="C184" s="7">
        <v>45732</v>
      </c>
      <c r="D184" s="6">
        <v>45744</v>
      </c>
      <c r="E184" s="6">
        <f>Table2[[#This Row],[Ship Date]]-Table2[[#This Row],[Order Date]]</f>
        <v>12</v>
      </c>
      <c r="F184" s="8" t="s">
        <v>85</v>
      </c>
      <c r="G184" s="9">
        <v>2</v>
      </c>
      <c r="H184" s="12">
        <v>300</v>
      </c>
      <c r="I184" s="12">
        <f>Table2[[#This Row],[Quantity]]*Table2[[#This Row],[Price per Unit]]</f>
        <v>600</v>
      </c>
      <c r="J184" s="12">
        <f>10%*Table2[[#This Row],[Total Price pre Taxes]]</f>
        <v>60</v>
      </c>
      <c r="K184" s="12">
        <f>Table2[[#This Row],[Total Price pre Taxes]]+Table2[[#This Row],[Taxes]]</f>
        <v>660</v>
      </c>
      <c r="L184" s="23" t="s">
        <v>111</v>
      </c>
      <c r="M184"/>
      <c r="N184" s="15"/>
      <c r="P184" s="11"/>
      <c r="Q184" s="13"/>
      <c r="R184" s="13"/>
    </row>
    <row r="185" spans="1:18" x14ac:dyDescent="0.3">
      <c r="A185" s="3">
        <v>2184</v>
      </c>
      <c r="B185" s="3" t="s">
        <v>14</v>
      </c>
      <c r="C185" s="31">
        <v>45727</v>
      </c>
      <c r="D185" s="6">
        <v>45744</v>
      </c>
      <c r="E185" s="32">
        <f>Table2[[#This Row],[Ship Date]]-Table2[[#This Row],[Order Date]]</f>
        <v>17</v>
      </c>
      <c r="F185" s="8" t="s">
        <v>83</v>
      </c>
      <c r="G185" s="9">
        <v>2</v>
      </c>
      <c r="H185" s="35">
        <v>150</v>
      </c>
      <c r="I185" s="12">
        <f>Table2[[#This Row],[Quantity]]*Table2[[#This Row],[Price per Unit]]</f>
        <v>300</v>
      </c>
      <c r="J185" s="12">
        <f>10%*Table2[[#This Row],[Total Price pre Taxes]]</f>
        <v>30</v>
      </c>
      <c r="K185" s="36">
        <f>Table2[[#This Row],[Total Price pre Taxes]]+Table2[[#This Row],[Taxes]]</f>
        <v>330</v>
      </c>
      <c r="L185" s="3" t="s">
        <v>112</v>
      </c>
      <c r="M185"/>
      <c r="N185" s="15"/>
      <c r="P185" s="11"/>
      <c r="Q185" s="13"/>
      <c r="R185" s="13"/>
    </row>
    <row r="186" spans="1:18" x14ac:dyDescent="0.3">
      <c r="A186" s="3">
        <v>2185</v>
      </c>
      <c r="B186" s="3" t="s">
        <v>9</v>
      </c>
      <c r="C186" s="31">
        <v>45733</v>
      </c>
      <c r="D186" s="6">
        <v>45744</v>
      </c>
      <c r="E186" s="32">
        <f>Table2[[#This Row],[Ship Date]]-Table2[[#This Row],[Order Date]]</f>
        <v>11</v>
      </c>
      <c r="F186" s="8" t="s">
        <v>87</v>
      </c>
      <c r="G186" s="9">
        <v>3</v>
      </c>
      <c r="H186" s="35">
        <v>850</v>
      </c>
      <c r="I186" s="12">
        <f>Table2[[#This Row],[Quantity]]*Table2[[#This Row],[Price per Unit]]</f>
        <v>2550</v>
      </c>
      <c r="J186" s="12">
        <f>10%*Table2[[#This Row],[Total Price pre Taxes]]</f>
        <v>255</v>
      </c>
      <c r="K186" s="36">
        <f>Table2[[#This Row],[Total Price pre Taxes]]+Table2[[#This Row],[Taxes]]</f>
        <v>2805</v>
      </c>
      <c r="L186" s="3" t="s">
        <v>112</v>
      </c>
      <c r="M186"/>
      <c r="N186" s="15"/>
      <c r="P186" s="11"/>
      <c r="Q186" s="13"/>
      <c r="R186" s="13"/>
    </row>
    <row r="187" spans="1:18" x14ac:dyDescent="0.3">
      <c r="A187" s="3">
        <v>2186</v>
      </c>
      <c r="B187" s="3" t="s">
        <v>9</v>
      </c>
      <c r="C187" s="31">
        <v>45718</v>
      </c>
      <c r="D187" s="6">
        <v>45744</v>
      </c>
      <c r="E187" s="32">
        <f>Table2[[#This Row],[Ship Date]]-Table2[[#This Row],[Order Date]]</f>
        <v>26</v>
      </c>
      <c r="F187" s="8" t="s">
        <v>83</v>
      </c>
      <c r="G187" s="9">
        <v>2</v>
      </c>
      <c r="H187" s="35">
        <v>50</v>
      </c>
      <c r="I187" s="12">
        <f>Table2[[#This Row],[Quantity]]*Table2[[#This Row],[Price per Unit]]</f>
        <v>100</v>
      </c>
      <c r="J187" s="12">
        <f>10%*Table2[[#This Row],[Total Price pre Taxes]]</f>
        <v>10</v>
      </c>
      <c r="K187" s="36">
        <f>Table2[[#This Row],[Total Price pre Taxes]]+Table2[[#This Row],[Taxes]]</f>
        <v>110</v>
      </c>
      <c r="L187" s="3" t="s">
        <v>112</v>
      </c>
      <c r="M187"/>
      <c r="N187" s="15"/>
      <c r="P187" s="11"/>
      <c r="Q187" s="13"/>
      <c r="R187" s="13"/>
    </row>
    <row r="188" spans="1:18" x14ac:dyDescent="0.3">
      <c r="A188" s="3">
        <v>2187</v>
      </c>
      <c r="B188" s="3" t="s">
        <v>11</v>
      </c>
      <c r="C188" s="31">
        <v>45733</v>
      </c>
      <c r="D188" s="6">
        <v>45744</v>
      </c>
      <c r="E188" s="32">
        <f>Table2[[#This Row],[Ship Date]]-Table2[[#This Row],[Order Date]]</f>
        <v>11</v>
      </c>
      <c r="F188" s="8" t="s">
        <v>82</v>
      </c>
      <c r="G188" s="9">
        <v>3</v>
      </c>
      <c r="H188" s="35">
        <v>75</v>
      </c>
      <c r="I188" s="12">
        <f>Table2[[#This Row],[Quantity]]*Table2[[#This Row],[Price per Unit]]</f>
        <v>225</v>
      </c>
      <c r="J188" s="12">
        <f>10%*Table2[[#This Row],[Total Price pre Taxes]]</f>
        <v>22.5</v>
      </c>
      <c r="K188" s="36">
        <f>Table2[[#This Row],[Total Price pre Taxes]]+Table2[[#This Row],[Taxes]]</f>
        <v>247.5</v>
      </c>
      <c r="L188" s="3" t="s">
        <v>112</v>
      </c>
      <c r="M188"/>
      <c r="N188" s="15"/>
      <c r="P188" s="11"/>
      <c r="Q188" s="13"/>
      <c r="R188" s="13"/>
    </row>
    <row r="189" spans="1:18" hidden="1" x14ac:dyDescent="0.3">
      <c r="A189" s="3">
        <v>2188</v>
      </c>
      <c r="B189" s="3" t="s">
        <v>12</v>
      </c>
      <c r="C189" s="7">
        <v>45725</v>
      </c>
      <c r="D189" s="6">
        <v>45744</v>
      </c>
      <c r="E189" s="6">
        <f>Table2[[#This Row],[Ship Date]]-Table2[[#This Row],[Order Date]]</f>
        <v>19</v>
      </c>
      <c r="F189" s="8" t="s">
        <v>89</v>
      </c>
      <c r="G189" s="9">
        <v>3</v>
      </c>
      <c r="H189" s="12">
        <v>150</v>
      </c>
      <c r="I189" s="12">
        <f>Table2[[#This Row],[Quantity]]*Table2[[#This Row],[Price per Unit]]</f>
        <v>450</v>
      </c>
      <c r="J189" s="12">
        <f>10%*Table2[[#This Row],[Total Price pre Taxes]]</f>
        <v>45</v>
      </c>
      <c r="K189" s="12">
        <f>Table2[[#This Row],[Total Price pre Taxes]]+Table2[[#This Row],[Taxes]]</f>
        <v>495</v>
      </c>
      <c r="L189" s="20" t="s">
        <v>117</v>
      </c>
      <c r="M189"/>
      <c r="N189" s="15"/>
      <c r="P189" s="11"/>
      <c r="Q189" s="13"/>
      <c r="R189" s="13"/>
    </row>
    <row r="190" spans="1:18" x14ac:dyDescent="0.3">
      <c r="A190" s="3">
        <v>2189</v>
      </c>
      <c r="B190" s="3" t="s">
        <v>11</v>
      </c>
      <c r="C190" s="31">
        <v>45730</v>
      </c>
      <c r="D190" s="6">
        <v>45744</v>
      </c>
      <c r="E190" s="32">
        <f>Table2[[#This Row],[Ship Date]]-Table2[[#This Row],[Order Date]]</f>
        <v>14</v>
      </c>
      <c r="F190" s="8" t="s">
        <v>82</v>
      </c>
      <c r="G190" s="9">
        <v>3</v>
      </c>
      <c r="H190" s="35">
        <v>600</v>
      </c>
      <c r="I190" s="12">
        <f>Table2[[#This Row],[Quantity]]*Table2[[#This Row],[Price per Unit]]</f>
        <v>1800</v>
      </c>
      <c r="J190" s="12">
        <f>10%*Table2[[#This Row],[Total Price pre Taxes]]</f>
        <v>180</v>
      </c>
      <c r="K190" s="36">
        <f>Table2[[#This Row],[Total Price pre Taxes]]+Table2[[#This Row],[Taxes]]</f>
        <v>1980</v>
      </c>
      <c r="L190" s="3" t="s">
        <v>109</v>
      </c>
      <c r="M190"/>
      <c r="N190" s="15"/>
      <c r="P190" s="11"/>
      <c r="Q190" s="13"/>
      <c r="R190" s="13"/>
    </row>
    <row r="191" spans="1:18" x14ac:dyDescent="0.3">
      <c r="A191" s="3">
        <v>2190</v>
      </c>
      <c r="B191" s="3" t="s">
        <v>10</v>
      </c>
      <c r="C191" s="31">
        <v>45724</v>
      </c>
      <c r="D191" s="6">
        <v>45744</v>
      </c>
      <c r="E191" s="32">
        <f>Table2[[#This Row],[Ship Date]]-Table2[[#This Row],[Order Date]]</f>
        <v>20</v>
      </c>
      <c r="F191" s="8" t="s">
        <v>88</v>
      </c>
      <c r="G191" s="9">
        <v>1</v>
      </c>
      <c r="H191" s="35">
        <v>75</v>
      </c>
      <c r="I191" s="12">
        <f>Table2[[#This Row],[Quantity]]*Table2[[#This Row],[Price per Unit]]</f>
        <v>75</v>
      </c>
      <c r="J191" s="12">
        <f>10%*Table2[[#This Row],[Total Price pre Taxes]]</f>
        <v>7.5</v>
      </c>
      <c r="K191" s="36">
        <f>Table2[[#This Row],[Total Price pre Taxes]]+Table2[[#This Row],[Taxes]]</f>
        <v>82.5</v>
      </c>
      <c r="L191" s="3" t="s">
        <v>112</v>
      </c>
      <c r="M191"/>
      <c r="N191" s="15"/>
      <c r="P191" s="11"/>
      <c r="Q191" s="13"/>
      <c r="R191" s="13"/>
    </row>
    <row r="192" spans="1:18" hidden="1" x14ac:dyDescent="0.3">
      <c r="A192" s="3">
        <v>2191</v>
      </c>
      <c r="B192" s="3" t="s">
        <v>11</v>
      </c>
      <c r="C192" s="7">
        <v>45721</v>
      </c>
      <c r="D192" s="6">
        <v>45744</v>
      </c>
      <c r="E192" s="6">
        <f>Table2[[#This Row],[Ship Date]]-Table2[[#This Row],[Order Date]]</f>
        <v>23</v>
      </c>
      <c r="F192" s="8" t="s">
        <v>87</v>
      </c>
      <c r="G192" s="9">
        <v>3</v>
      </c>
      <c r="H192" s="12">
        <v>200</v>
      </c>
      <c r="I192" s="12">
        <f>Table2[[#This Row],[Quantity]]*Table2[[#This Row],[Price per Unit]]</f>
        <v>600</v>
      </c>
      <c r="J192" s="12">
        <f>10%*Table2[[#This Row],[Total Price pre Taxes]]</f>
        <v>60</v>
      </c>
      <c r="K192" s="12">
        <f>Table2[[#This Row],[Total Price pre Taxes]]+Table2[[#This Row],[Taxes]]</f>
        <v>660</v>
      </c>
      <c r="L192" s="20" t="s">
        <v>117</v>
      </c>
      <c r="M192"/>
      <c r="N192" s="15"/>
      <c r="P192" s="11"/>
      <c r="Q192" s="13"/>
      <c r="R192" s="13"/>
    </row>
    <row r="193" spans="1:18" x14ac:dyDescent="0.3">
      <c r="A193" s="3">
        <v>2192</v>
      </c>
      <c r="B193" s="3" t="s">
        <v>9</v>
      </c>
      <c r="C193" s="31">
        <v>45723</v>
      </c>
      <c r="D193" s="6">
        <v>45744</v>
      </c>
      <c r="E193" s="32">
        <f>Table2[[#This Row],[Ship Date]]-Table2[[#This Row],[Order Date]]</f>
        <v>21</v>
      </c>
      <c r="F193" s="8" t="s">
        <v>87</v>
      </c>
      <c r="G193" s="9">
        <v>5</v>
      </c>
      <c r="H193" s="35">
        <v>200</v>
      </c>
      <c r="I193" s="12">
        <f>Table2[[#This Row],[Quantity]]*Table2[[#This Row],[Price per Unit]]</f>
        <v>1000</v>
      </c>
      <c r="J193" s="12">
        <f>10%*Table2[[#This Row],[Total Price pre Taxes]]</f>
        <v>100</v>
      </c>
      <c r="K193" s="36">
        <f>Table2[[#This Row],[Total Price pre Taxes]]+Table2[[#This Row],[Taxes]]</f>
        <v>1100</v>
      </c>
      <c r="L193" s="3" t="s">
        <v>111</v>
      </c>
      <c r="M193"/>
      <c r="N193" s="15"/>
      <c r="P193" s="11"/>
      <c r="Q193" s="13"/>
      <c r="R193" s="13"/>
    </row>
    <row r="194" spans="1:18" x14ac:dyDescent="0.3">
      <c r="A194" s="3">
        <v>2193</v>
      </c>
      <c r="B194" s="3" t="s">
        <v>12</v>
      </c>
      <c r="C194" s="31">
        <v>45725</v>
      </c>
      <c r="D194" s="6">
        <v>45744</v>
      </c>
      <c r="E194" s="32">
        <f>Table2[[#This Row],[Ship Date]]-Table2[[#This Row],[Order Date]]</f>
        <v>19</v>
      </c>
      <c r="F194" s="8" t="s">
        <v>84</v>
      </c>
      <c r="G194" s="9">
        <v>2</v>
      </c>
      <c r="H194" s="35">
        <v>650</v>
      </c>
      <c r="I194" s="12">
        <f>Table2[[#This Row],[Quantity]]*Table2[[#This Row],[Price per Unit]]</f>
        <v>1300</v>
      </c>
      <c r="J194" s="12">
        <f>10%*Table2[[#This Row],[Total Price pre Taxes]]</f>
        <v>130</v>
      </c>
      <c r="K194" s="36">
        <f>Table2[[#This Row],[Total Price pre Taxes]]+Table2[[#This Row],[Taxes]]</f>
        <v>1430</v>
      </c>
      <c r="L194" s="3" t="s">
        <v>109</v>
      </c>
      <c r="M194"/>
      <c r="N194" s="15"/>
      <c r="P194" s="11"/>
      <c r="Q194" s="13"/>
      <c r="R194" s="13"/>
    </row>
    <row r="195" spans="1:18" x14ac:dyDescent="0.3">
      <c r="A195" s="3">
        <v>2194</v>
      </c>
      <c r="B195" s="3" t="s">
        <v>16</v>
      </c>
      <c r="C195" s="31">
        <v>45726</v>
      </c>
      <c r="D195" s="6">
        <v>45744</v>
      </c>
      <c r="E195" s="32">
        <f>Table2[[#This Row],[Ship Date]]-Table2[[#This Row],[Order Date]]</f>
        <v>18</v>
      </c>
      <c r="F195" s="8" t="s">
        <v>86</v>
      </c>
      <c r="G195" s="9">
        <v>3</v>
      </c>
      <c r="H195" s="35">
        <v>100</v>
      </c>
      <c r="I195" s="12">
        <f>Table2[[#This Row],[Quantity]]*Table2[[#This Row],[Price per Unit]]</f>
        <v>300</v>
      </c>
      <c r="J195" s="12">
        <f>10%*Table2[[#This Row],[Total Price pre Taxes]]</f>
        <v>30</v>
      </c>
      <c r="K195" s="36">
        <f>Table2[[#This Row],[Total Price pre Taxes]]+Table2[[#This Row],[Taxes]]</f>
        <v>330</v>
      </c>
      <c r="L195" s="3" t="s">
        <v>109</v>
      </c>
      <c r="M195"/>
      <c r="N195" s="15"/>
      <c r="P195" s="11"/>
      <c r="Q195" s="13"/>
      <c r="R195" s="13"/>
    </row>
    <row r="196" spans="1:18" x14ac:dyDescent="0.3">
      <c r="A196" s="3">
        <v>2195</v>
      </c>
      <c r="B196" s="3" t="s">
        <v>17</v>
      </c>
      <c r="C196" s="31">
        <v>45722</v>
      </c>
      <c r="D196" s="6">
        <v>45744</v>
      </c>
      <c r="E196" s="32">
        <f>Table2[[#This Row],[Ship Date]]-Table2[[#This Row],[Order Date]]</f>
        <v>22</v>
      </c>
      <c r="F196" s="8" t="s">
        <v>88</v>
      </c>
      <c r="G196" s="9">
        <v>5</v>
      </c>
      <c r="H196" s="35">
        <v>650</v>
      </c>
      <c r="I196" s="12">
        <f>Table2[[#This Row],[Quantity]]*Table2[[#This Row],[Price per Unit]]</f>
        <v>3250</v>
      </c>
      <c r="J196" s="12">
        <f>10%*Table2[[#This Row],[Total Price pre Taxes]]</f>
        <v>325</v>
      </c>
      <c r="K196" s="36">
        <f>Table2[[#This Row],[Total Price pre Taxes]]+Table2[[#This Row],[Taxes]]</f>
        <v>3575</v>
      </c>
      <c r="L196" s="3" t="s">
        <v>111</v>
      </c>
      <c r="M196"/>
      <c r="N196" s="15"/>
      <c r="P196" s="11"/>
      <c r="Q196" s="13"/>
      <c r="R196" s="13"/>
    </row>
    <row r="197" spans="1:18" hidden="1" x14ac:dyDescent="0.3">
      <c r="A197" s="3">
        <v>2196</v>
      </c>
      <c r="B197" s="3" t="s">
        <v>19</v>
      </c>
      <c r="C197" s="7">
        <v>45728</v>
      </c>
      <c r="D197" s="6">
        <v>45744</v>
      </c>
      <c r="E197" s="6">
        <f>Table2[[#This Row],[Ship Date]]-Table2[[#This Row],[Order Date]]</f>
        <v>16</v>
      </c>
      <c r="F197" s="8" t="s">
        <v>85</v>
      </c>
      <c r="G197" s="9">
        <v>3</v>
      </c>
      <c r="H197" s="12">
        <v>850</v>
      </c>
      <c r="I197" s="12">
        <f>Table2[[#This Row],[Quantity]]*Table2[[#This Row],[Price per Unit]]</f>
        <v>2550</v>
      </c>
      <c r="J197" s="12">
        <f>10%*Table2[[#This Row],[Total Price pre Taxes]]</f>
        <v>255</v>
      </c>
      <c r="K197" s="12">
        <f>Table2[[#This Row],[Total Price pre Taxes]]+Table2[[#This Row],[Taxes]]</f>
        <v>2805</v>
      </c>
      <c r="L197" s="20" t="s">
        <v>117</v>
      </c>
      <c r="M197"/>
      <c r="N197" s="15"/>
      <c r="P197" s="11"/>
      <c r="Q197" s="13"/>
      <c r="R197" s="13"/>
    </row>
    <row r="198" spans="1:18" x14ac:dyDescent="0.3">
      <c r="A198" s="3">
        <v>2197</v>
      </c>
      <c r="B198" s="3" t="s">
        <v>18</v>
      </c>
      <c r="C198" s="31">
        <v>45721</v>
      </c>
      <c r="D198" s="6">
        <v>45744</v>
      </c>
      <c r="E198" s="32">
        <f>Table2[[#This Row],[Ship Date]]-Table2[[#This Row],[Order Date]]</f>
        <v>23</v>
      </c>
      <c r="F198" s="8" t="s">
        <v>87</v>
      </c>
      <c r="G198" s="9">
        <v>3</v>
      </c>
      <c r="H198" s="35">
        <v>75</v>
      </c>
      <c r="I198" s="12">
        <f>Table2[[#This Row],[Quantity]]*Table2[[#This Row],[Price per Unit]]</f>
        <v>225</v>
      </c>
      <c r="J198" s="12">
        <f>10%*Table2[[#This Row],[Total Price pre Taxes]]</f>
        <v>22.5</v>
      </c>
      <c r="K198" s="36">
        <f>Table2[[#This Row],[Total Price pre Taxes]]+Table2[[#This Row],[Taxes]]</f>
        <v>247.5</v>
      </c>
      <c r="L198" s="3" t="s">
        <v>110</v>
      </c>
      <c r="M198"/>
      <c r="N198" s="15"/>
      <c r="P198" s="11"/>
      <c r="Q198" s="13"/>
      <c r="R198" s="13"/>
    </row>
    <row r="199" spans="1:18" x14ac:dyDescent="0.3">
      <c r="A199" s="3">
        <v>2198</v>
      </c>
      <c r="B199" s="3" t="s">
        <v>15</v>
      </c>
      <c r="C199" s="31">
        <v>45728</v>
      </c>
      <c r="D199" s="6">
        <v>45744</v>
      </c>
      <c r="E199" s="32">
        <f>Table2[[#This Row],[Ship Date]]-Table2[[#This Row],[Order Date]]</f>
        <v>16</v>
      </c>
      <c r="F199" s="8" t="s">
        <v>83</v>
      </c>
      <c r="G199" s="9">
        <v>3</v>
      </c>
      <c r="H199" s="35">
        <v>100</v>
      </c>
      <c r="I199" s="12">
        <f>Table2[[#This Row],[Quantity]]*Table2[[#This Row],[Price per Unit]]</f>
        <v>300</v>
      </c>
      <c r="J199" s="12">
        <f>10%*Table2[[#This Row],[Total Price pre Taxes]]</f>
        <v>30</v>
      </c>
      <c r="K199" s="36">
        <f>Table2[[#This Row],[Total Price pre Taxes]]+Table2[[#This Row],[Taxes]]</f>
        <v>330</v>
      </c>
      <c r="L199" s="3" t="s">
        <v>111</v>
      </c>
      <c r="M199"/>
      <c r="N199" s="15"/>
      <c r="P199" s="11"/>
      <c r="Q199" s="13"/>
      <c r="R199" s="13"/>
    </row>
    <row r="200" spans="1:18" hidden="1" x14ac:dyDescent="0.3">
      <c r="A200" s="3">
        <v>2199</v>
      </c>
      <c r="B200" s="3" t="s">
        <v>11</v>
      </c>
      <c r="C200" s="7">
        <v>45732</v>
      </c>
      <c r="D200" s="6">
        <v>45744</v>
      </c>
      <c r="E200" s="6">
        <f>Table2[[#This Row],[Ship Date]]-Table2[[#This Row],[Order Date]]</f>
        <v>12</v>
      </c>
      <c r="F200" s="8" t="s">
        <v>88</v>
      </c>
      <c r="G200" s="9">
        <v>2</v>
      </c>
      <c r="H200" s="12">
        <v>50</v>
      </c>
      <c r="I200" s="12">
        <f>Table2[[#This Row],[Quantity]]*Table2[[#This Row],[Price per Unit]]</f>
        <v>100</v>
      </c>
      <c r="J200" s="12">
        <f>10%*Table2[[#This Row],[Total Price pre Taxes]]</f>
        <v>10</v>
      </c>
      <c r="K200" s="12">
        <f>Table2[[#This Row],[Total Price pre Taxes]]+Table2[[#This Row],[Taxes]]</f>
        <v>110</v>
      </c>
      <c r="L200" s="22" t="s">
        <v>117</v>
      </c>
      <c r="M200"/>
      <c r="N200" s="15"/>
      <c r="P200" s="11"/>
      <c r="Q200" s="13"/>
      <c r="R200" s="13"/>
    </row>
    <row r="201" spans="1:18" hidden="1" x14ac:dyDescent="0.3">
      <c r="A201" s="3">
        <v>2200</v>
      </c>
      <c r="B201" s="5" t="s">
        <v>113</v>
      </c>
      <c r="C201" s="7">
        <v>45722</v>
      </c>
      <c r="D201" s="6">
        <v>45744</v>
      </c>
      <c r="E201" s="6">
        <f>Table2[[#This Row],[Ship Date]]-Table2[[#This Row],[Order Date]]</f>
        <v>22</v>
      </c>
      <c r="F201" s="8" t="s">
        <v>84</v>
      </c>
      <c r="G201" s="9">
        <v>2</v>
      </c>
      <c r="H201" s="12">
        <v>600</v>
      </c>
      <c r="I201" s="12">
        <f>Table2[[#This Row],[Quantity]]*Table2[[#This Row],[Price per Unit]]</f>
        <v>1200</v>
      </c>
      <c r="J201" s="12">
        <f>10%*Table2[[#This Row],[Total Price pre Taxes]]</f>
        <v>120</v>
      </c>
      <c r="K201" s="12">
        <f>Table2[[#This Row],[Total Price pre Taxes]]+Table2[[#This Row],[Taxes]]</f>
        <v>1320</v>
      </c>
      <c r="L201" s="14" t="s">
        <v>111</v>
      </c>
      <c r="M201"/>
      <c r="N201" s="15"/>
      <c r="P201" s="11"/>
      <c r="Q201" s="13"/>
      <c r="R201" s="13"/>
    </row>
    <row r="202" spans="1:18" x14ac:dyDescent="0.3">
      <c r="A202" s="3">
        <v>2201</v>
      </c>
      <c r="B202" s="3" t="s">
        <v>21</v>
      </c>
      <c r="C202" s="31">
        <v>45722</v>
      </c>
      <c r="D202" s="6">
        <v>45744</v>
      </c>
      <c r="E202" s="32">
        <f>Table2[[#This Row],[Ship Date]]-Table2[[#This Row],[Order Date]]</f>
        <v>22</v>
      </c>
      <c r="F202" s="8" t="s">
        <v>85</v>
      </c>
      <c r="G202" s="9">
        <v>3</v>
      </c>
      <c r="H202" s="35">
        <v>75</v>
      </c>
      <c r="I202" s="12">
        <f>Table2[[#This Row],[Quantity]]*Table2[[#This Row],[Price per Unit]]</f>
        <v>225</v>
      </c>
      <c r="J202" s="12">
        <f>10%*Table2[[#This Row],[Total Price pre Taxes]]</f>
        <v>22.5</v>
      </c>
      <c r="K202" s="36">
        <f>Table2[[#This Row],[Total Price pre Taxes]]+Table2[[#This Row],[Taxes]]</f>
        <v>247.5</v>
      </c>
      <c r="L202" s="3" t="s">
        <v>111</v>
      </c>
      <c r="M202"/>
      <c r="N202" s="15"/>
      <c r="P202" s="11"/>
      <c r="Q202" s="13"/>
      <c r="R202" s="13"/>
    </row>
    <row r="203" spans="1:18" x14ac:dyDescent="0.3">
      <c r="A203" s="3">
        <v>2202</v>
      </c>
      <c r="B203" s="3" t="s">
        <v>14</v>
      </c>
      <c r="C203" s="31">
        <v>45724</v>
      </c>
      <c r="D203" s="6">
        <v>45744</v>
      </c>
      <c r="E203" s="32">
        <f>Table2[[#This Row],[Ship Date]]-Table2[[#This Row],[Order Date]]</f>
        <v>20</v>
      </c>
      <c r="F203" s="8" t="s">
        <v>86</v>
      </c>
      <c r="G203" s="9">
        <v>2</v>
      </c>
      <c r="H203" s="35">
        <v>650</v>
      </c>
      <c r="I203" s="12">
        <f>Table2[[#This Row],[Quantity]]*Table2[[#This Row],[Price per Unit]]</f>
        <v>1300</v>
      </c>
      <c r="J203" s="12">
        <f>10%*Table2[[#This Row],[Total Price pre Taxes]]</f>
        <v>130</v>
      </c>
      <c r="K203" s="36">
        <f>Table2[[#This Row],[Total Price pre Taxes]]+Table2[[#This Row],[Taxes]]</f>
        <v>1430</v>
      </c>
      <c r="L203" s="3" t="s">
        <v>112</v>
      </c>
      <c r="M203"/>
      <c r="N203" s="15"/>
      <c r="P203" s="11"/>
      <c r="Q203" s="13"/>
      <c r="R203" s="13"/>
    </row>
    <row r="204" spans="1:18" hidden="1" x14ac:dyDescent="0.3">
      <c r="A204" s="3">
        <v>2203</v>
      </c>
      <c r="B204" s="3" t="s">
        <v>17</v>
      </c>
      <c r="C204" s="7">
        <v>45717</v>
      </c>
      <c r="D204" s="6">
        <v>45744</v>
      </c>
      <c r="E204" s="6">
        <f>Table2[[#This Row],[Ship Date]]-Table2[[#This Row],[Order Date]]</f>
        <v>27</v>
      </c>
      <c r="F204" s="8" t="s">
        <v>86</v>
      </c>
      <c r="G204" s="9">
        <v>4</v>
      </c>
      <c r="H204" s="12">
        <v>800</v>
      </c>
      <c r="I204" s="12">
        <f>Table2[[#This Row],[Quantity]]*Table2[[#This Row],[Price per Unit]]</f>
        <v>3200</v>
      </c>
      <c r="J204" s="12">
        <f>10%*Table2[[#This Row],[Total Price pre Taxes]]</f>
        <v>320</v>
      </c>
      <c r="K204" s="12">
        <f>Table2[[#This Row],[Total Price pre Taxes]]+Table2[[#This Row],[Taxes]]</f>
        <v>3520</v>
      </c>
      <c r="L204" s="20" t="s">
        <v>117</v>
      </c>
      <c r="M204"/>
      <c r="N204" s="15"/>
      <c r="P204" s="11"/>
      <c r="Q204" s="13"/>
      <c r="R204" s="13"/>
    </row>
    <row r="205" spans="1:18" x14ac:dyDescent="0.3">
      <c r="A205" s="3">
        <v>2204</v>
      </c>
      <c r="B205" s="3" t="s">
        <v>19</v>
      </c>
      <c r="C205" s="31">
        <v>45735</v>
      </c>
      <c r="D205" s="6">
        <v>45744</v>
      </c>
      <c r="E205" s="32">
        <f>Table2[[#This Row],[Ship Date]]-Table2[[#This Row],[Order Date]]</f>
        <v>9</v>
      </c>
      <c r="F205" s="8" t="s">
        <v>84</v>
      </c>
      <c r="G205" s="9">
        <v>3</v>
      </c>
      <c r="H205" s="35">
        <v>100</v>
      </c>
      <c r="I205" s="12">
        <f>Table2[[#This Row],[Quantity]]*Table2[[#This Row],[Price per Unit]]</f>
        <v>300</v>
      </c>
      <c r="J205" s="12">
        <f>10%*Table2[[#This Row],[Total Price pre Taxes]]</f>
        <v>30</v>
      </c>
      <c r="K205" s="36">
        <f>Table2[[#This Row],[Total Price pre Taxes]]+Table2[[#This Row],[Taxes]]</f>
        <v>330</v>
      </c>
      <c r="L205" s="3" t="s">
        <v>110</v>
      </c>
      <c r="M205"/>
      <c r="N205" s="15"/>
      <c r="P205" s="11"/>
      <c r="Q205" s="13"/>
      <c r="R205" s="13"/>
    </row>
    <row r="206" spans="1:18" x14ac:dyDescent="0.3">
      <c r="A206" s="3">
        <v>2205</v>
      </c>
      <c r="B206" s="3" t="s">
        <v>19</v>
      </c>
      <c r="C206" s="31">
        <v>45732</v>
      </c>
      <c r="D206" s="6">
        <v>45744</v>
      </c>
      <c r="E206" s="32">
        <f>Table2[[#This Row],[Ship Date]]-Table2[[#This Row],[Order Date]]</f>
        <v>12</v>
      </c>
      <c r="F206" s="8" t="s">
        <v>84</v>
      </c>
      <c r="G206" s="9">
        <v>3</v>
      </c>
      <c r="H206" s="35">
        <v>100</v>
      </c>
      <c r="I206" s="12">
        <f>Table2[[#This Row],[Quantity]]*Table2[[#This Row],[Price per Unit]]</f>
        <v>300</v>
      </c>
      <c r="J206" s="12">
        <f>10%*Table2[[#This Row],[Total Price pre Taxes]]</f>
        <v>30</v>
      </c>
      <c r="K206" s="36">
        <f>Table2[[#This Row],[Total Price pre Taxes]]+Table2[[#This Row],[Taxes]]</f>
        <v>330</v>
      </c>
      <c r="L206" s="3" t="s">
        <v>112</v>
      </c>
      <c r="M206"/>
      <c r="N206" s="15"/>
      <c r="P206" s="11"/>
      <c r="Q206" s="13"/>
      <c r="R206" s="13"/>
    </row>
    <row r="207" spans="1:18" x14ac:dyDescent="0.3">
      <c r="A207" s="3">
        <v>2206</v>
      </c>
      <c r="B207" s="3" t="s">
        <v>19</v>
      </c>
      <c r="C207" s="31">
        <v>45729</v>
      </c>
      <c r="D207" s="6">
        <v>45744</v>
      </c>
      <c r="E207" s="32">
        <f>Table2[[#This Row],[Ship Date]]-Table2[[#This Row],[Order Date]]</f>
        <v>15</v>
      </c>
      <c r="F207" s="8" t="s">
        <v>83</v>
      </c>
      <c r="G207" s="9">
        <v>2</v>
      </c>
      <c r="H207" s="35">
        <v>600</v>
      </c>
      <c r="I207" s="12">
        <f>Table2[[#This Row],[Quantity]]*Table2[[#This Row],[Price per Unit]]</f>
        <v>1200</v>
      </c>
      <c r="J207" s="12">
        <f>10%*Table2[[#This Row],[Total Price pre Taxes]]</f>
        <v>120</v>
      </c>
      <c r="K207" s="36">
        <f>Table2[[#This Row],[Total Price pre Taxes]]+Table2[[#This Row],[Taxes]]</f>
        <v>1320</v>
      </c>
      <c r="L207" s="3" t="s">
        <v>111</v>
      </c>
      <c r="M207"/>
      <c r="N207" s="15"/>
      <c r="P207" s="11"/>
      <c r="Q207" s="13"/>
      <c r="R207" s="13"/>
    </row>
    <row r="208" spans="1:18" x14ac:dyDescent="0.3">
      <c r="A208" s="3">
        <v>2207</v>
      </c>
      <c r="B208" s="3" t="s">
        <v>19</v>
      </c>
      <c r="C208" s="31">
        <v>45726</v>
      </c>
      <c r="D208" s="6">
        <v>45744</v>
      </c>
      <c r="E208" s="32">
        <f>Table2[[#This Row],[Ship Date]]-Table2[[#This Row],[Order Date]]</f>
        <v>18</v>
      </c>
      <c r="F208" s="8" t="s">
        <v>87</v>
      </c>
      <c r="G208" s="9">
        <v>3</v>
      </c>
      <c r="H208" s="35">
        <v>300</v>
      </c>
      <c r="I208" s="12">
        <f>Table2[[#This Row],[Quantity]]*Table2[[#This Row],[Price per Unit]]</f>
        <v>900</v>
      </c>
      <c r="J208" s="12">
        <f>10%*Table2[[#This Row],[Total Price pre Taxes]]</f>
        <v>90</v>
      </c>
      <c r="K208" s="36">
        <f>Table2[[#This Row],[Total Price pre Taxes]]+Table2[[#This Row],[Taxes]]</f>
        <v>990</v>
      </c>
      <c r="L208" s="3" t="s">
        <v>111</v>
      </c>
      <c r="M208"/>
      <c r="N208" s="15"/>
      <c r="P208" s="11"/>
      <c r="Q208" s="13"/>
      <c r="R208" s="13"/>
    </row>
    <row r="209" spans="1:18" x14ac:dyDescent="0.3">
      <c r="A209" s="3">
        <v>2208</v>
      </c>
      <c r="B209" s="3" t="s">
        <v>10</v>
      </c>
      <c r="C209" s="31">
        <v>45733</v>
      </c>
      <c r="D209" s="6">
        <v>45744</v>
      </c>
      <c r="E209" s="32">
        <f>Table2[[#This Row],[Ship Date]]-Table2[[#This Row],[Order Date]]</f>
        <v>11</v>
      </c>
      <c r="F209" s="8" t="s">
        <v>86</v>
      </c>
      <c r="G209" s="9">
        <v>1</v>
      </c>
      <c r="H209" s="35">
        <v>200</v>
      </c>
      <c r="I209" s="12">
        <f>Table2[[#This Row],[Quantity]]*Table2[[#This Row],[Price per Unit]]</f>
        <v>200</v>
      </c>
      <c r="J209" s="12">
        <f>10%*Table2[[#This Row],[Total Price pre Taxes]]</f>
        <v>20</v>
      </c>
      <c r="K209" s="36">
        <f>Table2[[#This Row],[Total Price pre Taxes]]+Table2[[#This Row],[Taxes]]</f>
        <v>220</v>
      </c>
      <c r="L209" s="3" t="s">
        <v>111</v>
      </c>
      <c r="M209"/>
      <c r="N209" s="15"/>
      <c r="P209" s="11"/>
      <c r="Q209" s="13"/>
      <c r="R209" s="13"/>
    </row>
    <row r="210" spans="1:18" hidden="1" x14ac:dyDescent="0.3">
      <c r="A210" s="3">
        <v>2209</v>
      </c>
      <c r="B210" s="5" t="s">
        <v>113</v>
      </c>
      <c r="C210" s="7">
        <v>45719</v>
      </c>
      <c r="D210" s="6">
        <v>45744</v>
      </c>
      <c r="E210" s="6">
        <f>Table2[[#This Row],[Ship Date]]-Table2[[#This Row],[Order Date]]</f>
        <v>25</v>
      </c>
      <c r="F210" s="8" t="s">
        <v>85</v>
      </c>
      <c r="G210" s="9">
        <v>2</v>
      </c>
      <c r="H210" s="12">
        <v>200</v>
      </c>
      <c r="I210" s="12">
        <f>Table2[[#This Row],[Quantity]]*Table2[[#This Row],[Price per Unit]]</f>
        <v>400</v>
      </c>
      <c r="J210" s="12">
        <f>10%*Table2[[#This Row],[Total Price pre Taxes]]</f>
        <v>40</v>
      </c>
      <c r="K210" s="12">
        <f>Table2[[#This Row],[Total Price pre Taxes]]+Table2[[#This Row],[Taxes]]</f>
        <v>440</v>
      </c>
      <c r="L210" s="21" t="s">
        <v>111</v>
      </c>
      <c r="M210"/>
      <c r="N210" s="15"/>
      <c r="P210" s="11"/>
      <c r="Q210" s="13"/>
      <c r="R210" s="13"/>
    </row>
    <row r="211" spans="1:18" hidden="1" x14ac:dyDescent="0.3">
      <c r="A211" s="3">
        <v>2210</v>
      </c>
      <c r="B211" s="5" t="s">
        <v>113</v>
      </c>
      <c r="C211" s="7">
        <v>45734</v>
      </c>
      <c r="D211" s="6">
        <v>45744</v>
      </c>
      <c r="E211" s="6">
        <f>Table2[[#This Row],[Ship Date]]-Table2[[#This Row],[Order Date]]</f>
        <v>10</v>
      </c>
      <c r="F211" s="8" t="s">
        <v>88</v>
      </c>
      <c r="G211" s="9">
        <v>3</v>
      </c>
      <c r="H211" s="12">
        <v>800</v>
      </c>
      <c r="I211" s="12">
        <f>Table2[[#This Row],[Quantity]]*Table2[[#This Row],[Price per Unit]]</f>
        <v>2400</v>
      </c>
      <c r="J211" s="12">
        <f>10%*Table2[[#This Row],[Total Price pre Taxes]]</f>
        <v>240</v>
      </c>
      <c r="K211" s="12">
        <f>Table2[[#This Row],[Total Price pre Taxes]]+Table2[[#This Row],[Taxes]]</f>
        <v>2640</v>
      </c>
      <c r="L211" s="19" t="s">
        <v>117</v>
      </c>
      <c r="M211"/>
      <c r="N211" s="15"/>
      <c r="P211" s="11"/>
      <c r="Q211" s="13"/>
      <c r="R211" s="13"/>
    </row>
    <row r="212" spans="1:18" x14ac:dyDescent="0.3">
      <c r="A212" s="3">
        <v>2211</v>
      </c>
      <c r="B212" s="3" t="s">
        <v>12</v>
      </c>
      <c r="C212" s="31">
        <v>45726</v>
      </c>
      <c r="D212" s="6">
        <v>45744</v>
      </c>
      <c r="E212" s="32">
        <f>Table2[[#This Row],[Ship Date]]-Table2[[#This Row],[Order Date]]</f>
        <v>18</v>
      </c>
      <c r="F212" s="8" t="s">
        <v>85</v>
      </c>
      <c r="G212" s="9">
        <v>2</v>
      </c>
      <c r="H212" s="35">
        <v>850</v>
      </c>
      <c r="I212" s="12">
        <f>Table2[[#This Row],[Quantity]]*Table2[[#This Row],[Price per Unit]]</f>
        <v>1700</v>
      </c>
      <c r="J212" s="12">
        <f>10%*Table2[[#This Row],[Total Price pre Taxes]]</f>
        <v>170</v>
      </c>
      <c r="K212" s="36">
        <f>Table2[[#This Row],[Total Price pre Taxes]]+Table2[[#This Row],[Taxes]]</f>
        <v>1870</v>
      </c>
      <c r="L212" s="3" t="s">
        <v>112</v>
      </c>
      <c r="M212"/>
      <c r="N212" s="15"/>
      <c r="P212" s="11"/>
      <c r="Q212" s="13"/>
      <c r="R212" s="13"/>
    </row>
    <row r="213" spans="1:18" x14ac:dyDescent="0.3">
      <c r="A213" s="3">
        <v>2212</v>
      </c>
      <c r="B213" s="3" t="s">
        <v>15</v>
      </c>
      <c r="C213" s="31">
        <v>45730</v>
      </c>
      <c r="D213" s="6">
        <v>45744</v>
      </c>
      <c r="E213" s="32">
        <f>Table2[[#This Row],[Ship Date]]-Table2[[#This Row],[Order Date]]</f>
        <v>14</v>
      </c>
      <c r="F213" s="8" t="s">
        <v>89</v>
      </c>
      <c r="G213" s="9">
        <v>3</v>
      </c>
      <c r="H213" s="35">
        <v>850</v>
      </c>
      <c r="I213" s="12">
        <f>Table2[[#This Row],[Quantity]]*Table2[[#This Row],[Price per Unit]]</f>
        <v>2550</v>
      </c>
      <c r="J213" s="12">
        <f>10%*Table2[[#This Row],[Total Price pre Taxes]]</f>
        <v>255</v>
      </c>
      <c r="K213" s="36">
        <f>Table2[[#This Row],[Total Price pre Taxes]]+Table2[[#This Row],[Taxes]]</f>
        <v>2805</v>
      </c>
      <c r="L213" s="3" t="s">
        <v>110</v>
      </c>
      <c r="M213"/>
      <c r="N213" s="15"/>
      <c r="P213" s="11"/>
      <c r="Q213" s="13"/>
      <c r="R213" s="13"/>
    </row>
    <row r="214" spans="1:18" x14ac:dyDescent="0.3">
      <c r="A214" s="3">
        <v>2213</v>
      </c>
      <c r="B214" s="3" t="s">
        <v>9</v>
      </c>
      <c r="C214" s="31">
        <v>45721</v>
      </c>
      <c r="D214" s="6">
        <v>45744</v>
      </c>
      <c r="E214" s="32">
        <f>Table2[[#This Row],[Ship Date]]-Table2[[#This Row],[Order Date]]</f>
        <v>23</v>
      </c>
      <c r="F214" s="8" t="s">
        <v>89</v>
      </c>
      <c r="G214" s="9">
        <v>5</v>
      </c>
      <c r="H214" s="35">
        <v>50</v>
      </c>
      <c r="I214" s="12">
        <f>Table2[[#This Row],[Quantity]]*Table2[[#This Row],[Price per Unit]]</f>
        <v>250</v>
      </c>
      <c r="J214" s="12">
        <f>10%*Table2[[#This Row],[Total Price pre Taxes]]</f>
        <v>25</v>
      </c>
      <c r="K214" s="36">
        <f>Table2[[#This Row],[Total Price pre Taxes]]+Table2[[#This Row],[Taxes]]</f>
        <v>275</v>
      </c>
      <c r="L214" s="3" t="s">
        <v>112</v>
      </c>
      <c r="M214"/>
      <c r="N214" s="15"/>
      <c r="P214" s="11"/>
      <c r="Q214" s="13"/>
      <c r="R214" s="13"/>
    </row>
    <row r="215" spans="1:18" x14ac:dyDescent="0.3">
      <c r="A215" s="3">
        <v>2214</v>
      </c>
      <c r="B215" s="3" t="s">
        <v>19</v>
      </c>
      <c r="C215" s="31">
        <v>45732</v>
      </c>
      <c r="D215" s="6">
        <v>45744</v>
      </c>
      <c r="E215" s="32">
        <f>Table2[[#This Row],[Ship Date]]-Table2[[#This Row],[Order Date]]</f>
        <v>12</v>
      </c>
      <c r="F215" s="8" t="s">
        <v>84</v>
      </c>
      <c r="G215" s="9">
        <v>2</v>
      </c>
      <c r="H215" s="35">
        <v>75</v>
      </c>
      <c r="I215" s="12">
        <f>Table2[[#This Row],[Quantity]]*Table2[[#This Row],[Price per Unit]]</f>
        <v>150</v>
      </c>
      <c r="J215" s="12">
        <f>10%*Table2[[#This Row],[Total Price pre Taxes]]</f>
        <v>15</v>
      </c>
      <c r="K215" s="36">
        <f>Table2[[#This Row],[Total Price pre Taxes]]+Table2[[#This Row],[Taxes]]</f>
        <v>165</v>
      </c>
      <c r="L215" s="3" t="s">
        <v>109</v>
      </c>
      <c r="M215"/>
      <c r="N215" s="15"/>
      <c r="P215" s="11"/>
      <c r="Q215" s="13"/>
      <c r="R215" s="13"/>
    </row>
    <row r="216" spans="1:18" x14ac:dyDescent="0.3">
      <c r="A216" s="3">
        <v>2215</v>
      </c>
      <c r="B216" s="3" t="s">
        <v>21</v>
      </c>
      <c r="C216" s="31">
        <v>45730</v>
      </c>
      <c r="D216" s="6">
        <v>45744</v>
      </c>
      <c r="E216" s="32">
        <f>Table2[[#This Row],[Ship Date]]-Table2[[#This Row],[Order Date]]</f>
        <v>14</v>
      </c>
      <c r="F216" s="8" t="s">
        <v>83</v>
      </c>
      <c r="G216" s="9">
        <v>3</v>
      </c>
      <c r="H216" s="35">
        <v>150</v>
      </c>
      <c r="I216" s="12">
        <f>Table2[[#This Row],[Quantity]]*Table2[[#This Row],[Price per Unit]]</f>
        <v>450</v>
      </c>
      <c r="J216" s="12">
        <f>10%*Table2[[#This Row],[Total Price pre Taxes]]</f>
        <v>45</v>
      </c>
      <c r="K216" s="36">
        <f>Table2[[#This Row],[Total Price pre Taxes]]+Table2[[#This Row],[Taxes]]</f>
        <v>495</v>
      </c>
      <c r="L216" s="3" t="s">
        <v>111</v>
      </c>
      <c r="M216"/>
      <c r="N216" s="15"/>
      <c r="P216" s="11"/>
      <c r="Q216" s="13"/>
      <c r="R216" s="13"/>
    </row>
    <row r="217" spans="1:18" x14ac:dyDescent="0.3">
      <c r="A217" s="3">
        <v>2216</v>
      </c>
      <c r="B217" s="3" t="s">
        <v>9</v>
      </c>
      <c r="C217" s="31">
        <v>45728</v>
      </c>
      <c r="D217" s="6">
        <v>45744</v>
      </c>
      <c r="E217" s="32">
        <f>Table2[[#This Row],[Ship Date]]-Table2[[#This Row],[Order Date]]</f>
        <v>16</v>
      </c>
      <c r="F217" s="8" t="s">
        <v>89</v>
      </c>
      <c r="G217" s="9">
        <v>3</v>
      </c>
      <c r="H217" s="35">
        <v>300</v>
      </c>
      <c r="I217" s="12">
        <f>Table2[[#This Row],[Quantity]]*Table2[[#This Row],[Price per Unit]]</f>
        <v>900</v>
      </c>
      <c r="J217" s="12">
        <f>10%*Table2[[#This Row],[Total Price pre Taxes]]</f>
        <v>90</v>
      </c>
      <c r="K217" s="36">
        <f>Table2[[#This Row],[Total Price pre Taxes]]+Table2[[#This Row],[Taxes]]</f>
        <v>990</v>
      </c>
      <c r="L217" s="3" t="s">
        <v>111</v>
      </c>
      <c r="M217"/>
      <c r="N217" s="15"/>
      <c r="P217" s="11"/>
      <c r="Q217" s="13"/>
      <c r="R217" s="13"/>
    </row>
    <row r="218" spans="1:18" hidden="1" x14ac:dyDescent="0.3">
      <c r="A218" s="3">
        <v>2217</v>
      </c>
      <c r="B218" s="5" t="s">
        <v>113</v>
      </c>
      <c r="C218" s="7">
        <v>45727</v>
      </c>
      <c r="D218" s="6">
        <v>45744</v>
      </c>
      <c r="E218" s="6">
        <f>Table2[[#This Row],[Ship Date]]-Table2[[#This Row],[Order Date]]</f>
        <v>17</v>
      </c>
      <c r="F218" s="8" t="s">
        <v>86</v>
      </c>
      <c r="G218" s="9">
        <v>3</v>
      </c>
      <c r="H218" s="12">
        <v>650</v>
      </c>
      <c r="I218" s="12">
        <f>Table2[[#This Row],[Quantity]]*Table2[[#This Row],[Price per Unit]]</f>
        <v>1950</v>
      </c>
      <c r="J218" s="12">
        <f>10%*Table2[[#This Row],[Total Price pre Taxes]]</f>
        <v>195</v>
      </c>
      <c r="K218" s="12">
        <f>Table2[[#This Row],[Total Price pre Taxes]]+Table2[[#This Row],[Taxes]]</f>
        <v>2145</v>
      </c>
      <c r="L218" s="23" t="s">
        <v>111</v>
      </c>
      <c r="M218"/>
      <c r="N218" s="15"/>
      <c r="P218" s="11"/>
      <c r="Q218" s="13"/>
      <c r="R218" s="13"/>
    </row>
    <row r="219" spans="1:18" x14ac:dyDescent="0.3">
      <c r="A219" s="3">
        <v>2218</v>
      </c>
      <c r="B219" s="3" t="s">
        <v>20</v>
      </c>
      <c r="C219" s="31">
        <v>45726</v>
      </c>
      <c r="D219" s="6">
        <v>45744</v>
      </c>
      <c r="E219" s="32">
        <f>Table2[[#This Row],[Ship Date]]-Table2[[#This Row],[Order Date]]</f>
        <v>18</v>
      </c>
      <c r="F219" s="8" t="s">
        <v>85</v>
      </c>
      <c r="G219" s="9">
        <v>2</v>
      </c>
      <c r="H219" s="35">
        <v>150</v>
      </c>
      <c r="I219" s="12">
        <f>Table2[[#This Row],[Quantity]]*Table2[[#This Row],[Price per Unit]]</f>
        <v>300</v>
      </c>
      <c r="J219" s="12">
        <f>10%*Table2[[#This Row],[Total Price pre Taxes]]</f>
        <v>30</v>
      </c>
      <c r="K219" s="36">
        <f>Table2[[#This Row],[Total Price pre Taxes]]+Table2[[#This Row],[Taxes]]</f>
        <v>330</v>
      </c>
      <c r="L219" s="3" t="s">
        <v>112</v>
      </c>
      <c r="M219"/>
      <c r="N219" s="15"/>
      <c r="P219" s="11"/>
      <c r="Q219" s="13"/>
      <c r="R219" s="13"/>
    </row>
    <row r="220" spans="1:18" x14ac:dyDescent="0.3">
      <c r="A220" s="3">
        <v>2219</v>
      </c>
      <c r="B220" s="3" t="s">
        <v>20</v>
      </c>
      <c r="C220" s="31">
        <v>45734</v>
      </c>
      <c r="D220" s="6">
        <v>45744</v>
      </c>
      <c r="E220" s="32">
        <f>Table2[[#This Row],[Ship Date]]-Table2[[#This Row],[Order Date]]</f>
        <v>10</v>
      </c>
      <c r="F220" s="8" t="s">
        <v>85</v>
      </c>
      <c r="G220" s="9">
        <v>1</v>
      </c>
      <c r="H220" s="35">
        <v>150</v>
      </c>
      <c r="I220" s="12">
        <f>Table2[[#This Row],[Quantity]]*Table2[[#This Row],[Price per Unit]]</f>
        <v>150</v>
      </c>
      <c r="J220" s="12">
        <f>10%*Table2[[#This Row],[Total Price pre Taxes]]</f>
        <v>15</v>
      </c>
      <c r="K220" s="36">
        <f>Table2[[#This Row],[Total Price pre Taxes]]+Table2[[#This Row],[Taxes]]</f>
        <v>165</v>
      </c>
      <c r="L220" s="3" t="s">
        <v>112</v>
      </c>
      <c r="M220"/>
      <c r="N220" s="15"/>
      <c r="P220" s="11"/>
      <c r="Q220" s="13"/>
      <c r="R220" s="13"/>
    </row>
    <row r="221" spans="1:18" x14ac:dyDescent="0.3">
      <c r="A221" s="3">
        <v>2220</v>
      </c>
      <c r="B221" s="3" t="s">
        <v>21</v>
      </c>
      <c r="C221" s="31">
        <v>45735</v>
      </c>
      <c r="D221" s="6">
        <v>45744</v>
      </c>
      <c r="E221" s="32">
        <f>Table2[[#This Row],[Ship Date]]-Table2[[#This Row],[Order Date]]</f>
        <v>9</v>
      </c>
      <c r="F221" s="8" t="s">
        <v>84</v>
      </c>
      <c r="G221" s="9">
        <v>4</v>
      </c>
      <c r="H221" s="35">
        <v>100</v>
      </c>
      <c r="I221" s="12">
        <f>Table2[[#This Row],[Quantity]]*Table2[[#This Row],[Price per Unit]]</f>
        <v>400</v>
      </c>
      <c r="J221" s="12">
        <f>10%*Table2[[#This Row],[Total Price pre Taxes]]</f>
        <v>40</v>
      </c>
      <c r="K221" s="36">
        <f>Table2[[#This Row],[Total Price pre Taxes]]+Table2[[#This Row],[Taxes]]</f>
        <v>440</v>
      </c>
      <c r="L221" s="3" t="s">
        <v>111</v>
      </c>
      <c r="M221"/>
      <c r="N221" s="15"/>
      <c r="P221" s="11"/>
      <c r="Q221" s="13"/>
      <c r="R221" s="13"/>
    </row>
    <row r="222" spans="1:18" x14ac:dyDescent="0.3">
      <c r="A222" s="3">
        <v>2221</v>
      </c>
      <c r="B222" s="3" t="s">
        <v>12</v>
      </c>
      <c r="C222" s="31">
        <v>45734</v>
      </c>
      <c r="D222" s="6">
        <v>45744</v>
      </c>
      <c r="E222" s="32">
        <f>Table2[[#This Row],[Ship Date]]-Table2[[#This Row],[Order Date]]</f>
        <v>10</v>
      </c>
      <c r="F222" s="8" t="s">
        <v>87</v>
      </c>
      <c r="G222" s="9">
        <v>2</v>
      </c>
      <c r="H222" s="35">
        <v>800</v>
      </c>
      <c r="I222" s="12">
        <f>Table2[[#This Row],[Quantity]]*Table2[[#This Row],[Price per Unit]]</f>
        <v>1600</v>
      </c>
      <c r="J222" s="12">
        <f>10%*Table2[[#This Row],[Total Price pre Taxes]]</f>
        <v>160</v>
      </c>
      <c r="K222" s="36">
        <f>Table2[[#This Row],[Total Price pre Taxes]]+Table2[[#This Row],[Taxes]]</f>
        <v>1760</v>
      </c>
      <c r="L222" s="3" t="s">
        <v>112</v>
      </c>
      <c r="M222"/>
      <c r="N222" s="15"/>
      <c r="P222" s="11"/>
      <c r="Q222" s="13"/>
      <c r="R222" s="13"/>
    </row>
    <row r="223" spans="1:18" hidden="1" x14ac:dyDescent="0.3">
      <c r="A223" s="3">
        <v>2222</v>
      </c>
      <c r="B223" s="5" t="s">
        <v>113</v>
      </c>
      <c r="C223" s="7">
        <v>45728</v>
      </c>
      <c r="D223" s="6">
        <v>45744</v>
      </c>
      <c r="E223" s="6">
        <f>Table2[[#This Row],[Ship Date]]-Table2[[#This Row],[Order Date]]</f>
        <v>16</v>
      </c>
      <c r="F223" s="8" t="s">
        <v>87</v>
      </c>
      <c r="G223" s="9">
        <v>3</v>
      </c>
      <c r="H223" s="12">
        <v>200</v>
      </c>
      <c r="I223" s="12">
        <f>Table2[[#This Row],[Quantity]]*Table2[[#This Row],[Price per Unit]]</f>
        <v>600</v>
      </c>
      <c r="J223" s="12">
        <f>10%*Table2[[#This Row],[Total Price pre Taxes]]</f>
        <v>60</v>
      </c>
      <c r="K223" s="12">
        <f>Table2[[#This Row],[Total Price pre Taxes]]+Table2[[#This Row],[Taxes]]</f>
        <v>660</v>
      </c>
      <c r="L223" s="21" t="s">
        <v>111</v>
      </c>
      <c r="M223"/>
      <c r="N223" s="15"/>
      <c r="P223" s="11"/>
      <c r="Q223" s="13"/>
      <c r="R223" s="13"/>
    </row>
    <row r="224" spans="1:18" hidden="1" x14ac:dyDescent="0.3">
      <c r="A224" s="3">
        <v>2223</v>
      </c>
      <c r="B224" s="3" t="s">
        <v>21</v>
      </c>
      <c r="C224" s="7">
        <v>45717</v>
      </c>
      <c r="D224" s="6">
        <v>45744</v>
      </c>
      <c r="E224" s="6">
        <f>Table2[[#This Row],[Ship Date]]-Table2[[#This Row],[Order Date]]</f>
        <v>27</v>
      </c>
      <c r="F224" s="8" t="s">
        <v>88</v>
      </c>
      <c r="G224" s="9">
        <v>2</v>
      </c>
      <c r="H224" s="12">
        <v>50</v>
      </c>
      <c r="I224" s="12">
        <f>Table2[[#This Row],[Quantity]]*Table2[[#This Row],[Price per Unit]]</f>
        <v>100</v>
      </c>
      <c r="J224" s="12">
        <f>10%*Table2[[#This Row],[Total Price pre Taxes]]</f>
        <v>10</v>
      </c>
      <c r="K224" s="12">
        <f>Table2[[#This Row],[Total Price pre Taxes]]+Table2[[#This Row],[Taxes]]</f>
        <v>110</v>
      </c>
      <c r="L224" s="19" t="s">
        <v>117</v>
      </c>
      <c r="M224"/>
      <c r="N224" s="15"/>
      <c r="P224" s="11"/>
      <c r="Q224" s="13"/>
      <c r="R224" s="13"/>
    </row>
    <row r="225" spans="1:18" x14ac:dyDescent="0.3">
      <c r="A225" s="3">
        <v>2224</v>
      </c>
      <c r="B225" s="3" t="s">
        <v>10</v>
      </c>
      <c r="C225" s="31">
        <v>45732</v>
      </c>
      <c r="D225" s="6">
        <v>45744</v>
      </c>
      <c r="E225" s="32">
        <f>Table2[[#This Row],[Ship Date]]-Table2[[#This Row],[Order Date]]</f>
        <v>12</v>
      </c>
      <c r="F225" s="8" t="s">
        <v>84</v>
      </c>
      <c r="G225" s="9">
        <v>1</v>
      </c>
      <c r="H225" s="35">
        <v>850</v>
      </c>
      <c r="I225" s="12">
        <f>Table2[[#This Row],[Quantity]]*Table2[[#This Row],[Price per Unit]]</f>
        <v>850</v>
      </c>
      <c r="J225" s="12">
        <f>10%*Table2[[#This Row],[Total Price pre Taxes]]</f>
        <v>85</v>
      </c>
      <c r="K225" s="36">
        <f>Table2[[#This Row],[Total Price pre Taxes]]+Table2[[#This Row],[Taxes]]</f>
        <v>935</v>
      </c>
      <c r="L225" s="3" t="s">
        <v>112</v>
      </c>
      <c r="M225"/>
      <c r="N225" s="15"/>
      <c r="P225" s="11"/>
      <c r="Q225" s="13"/>
      <c r="R225" s="13"/>
    </row>
    <row r="226" spans="1:18" x14ac:dyDescent="0.3">
      <c r="A226" s="3">
        <v>2225</v>
      </c>
      <c r="B226" s="3" t="s">
        <v>11</v>
      </c>
      <c r="C226" s="31">
        <v>45721</v>
      </c>
      <c r="D226" s="6">
        <v>45744</v>
      </c>
      <c r="E226" s="32">
        <f>Table2[[#This Row],[Ship Date]]-Table2[[#This Row],[Order Date]]</f>
        <v>23</v>
      </c>
      <c r="F226" s="8" t="s">
        <v>82</v>
      </c>
      <c r="G226" s="9">
        <v>2</v>
      </c>
      <c r="H226" s="35">
        <v>800</v>
      </c>
      <c r="I226" s="12">
        <f>Table2[[#This Row],[Quantity]]*Table2[[#This Row],[Price per Unit]]</f>
        <v>1600</v>
      </c>
      <c r="J226" s="12">
        <f>10%*Table2[[#This Row],[Total Price pre Taxes]]</f>
        <v>160</v>
      </c>
      <c r="K226" s="36">
        <f>Table2[[#This Row],[Total Price pre Taxes]]+Table2[[#This Row],[Taxes]]</f>
        <v>1760</v>
      </c>
      <c r="L226" s="3" t="s">
        <v>111</v>
      </c>
      <c r="M226"/>
      <c r="N226" s="15"/>
      <c r="P226" s="11"/>
      <c r="Q226" s="13"/>
      <c r="R226" s="13"/>
    </row>
    <row r="227" spans="1:18" x14ac:dyDescent="0.3">
      <c r="A227" s="3">
        <v>2226</v>
      </c>
      <c r="B227" s="3" t="s">
        <v>21</v>
      </c>
      <c r="C227" s="31">
        <v>45721</v>
      </c>
      <c r="D227" s="6">
        <v>45744</v>
      </c>
      <c r="E227" s="32">
        <f>Table2[[#This Row],[Ship Date]]-Table2[[#This Row],[Order Date]]</f>
        <v>23</v>
      </c>
      <c r="F227" s="8" t="s">
        <v>88</v>
      </c>
      <c r="G227" s="9">
        <v>3</v>
      </c>
      <c r="H227" s="35">
        <v>100</v>
      </c>
      <c r="I227" s="12">
        <f>Table2[[#This Row],[Quantity]]*Table2[[#This Row],[Price per Unit]]</f>
        <v>300</v>
      </c>
      <c r="J227" s="12">
        <f>10%*Table2[[#This Row],[Total Price pre Taxes]]</f>
        <v>30</v>
      </c>
      <c r="K227" s="36">
        <f>Table2[[#This Row],[Total Price pre Taxes]]+Table2[[#This Row],[Taxes]]</f>
        <v>330</v>
      </c>
      <c r="L227" s="3" t="s">
        <v>112</v>
      </c>
      <c r="M227"/>
      <c r="N227" s="15"/>
      <c r="P227" s="11"/>
      <c r="Q227" s="13"/>
      <c r="R227" s="13"/>
    </row>
    <row r="228" spans="1:18" x14ac:dyDescent="0.3">
      <c r="A228" s="3">
        <v>2227</v>
      </c>
      <c r="B228" s="3" t="s">
        <v>16</v>
      </c>
      <c r="C228" s="31">
        <v>45720</v>
      </c>
      <c r="D228" s="6">
        <v>45744</v>
      </c>
      <c r="E228" s="32">
        <f>Table2[[#This Row],[Ship Date]]-Table2[[#This Row],[Order Date]]</f>
        <v>24</v>
      </c>
      <c r="F228" s="8" t="s">
        <v>82</v>
      </c>
      <c r="G228" s="9">
        <v>3</v>
      </c>
      <c r="H228" s="35">
        <v>650</v>
      </c>
      <c r="I228" s="12">
        <f>Table2[[#This Row],[Quantity]]*Table2[[#This Row],[Price per Unit]]</f>
        <v>1950</v>
      </c>
      <c r="J228" s="12">
        <f>10%*Table2[[#This Row],[Total Price pre Taxes]]</f>
        <v>195</v>
      </c>
      <c r="K228" s="36">
        <f>Table2[[#This Row],[Total Price pre Taxes]]+Table2[[#This Row],[Taxes]]</f>
        <v>2145</v>
      </c>
      <c r="L228" s="3" t="s">
        <v>112</v>
      </c>
      <c r="M228"/>
      <c r="N228" s="15"/>
      <c r="P228" s="11"/>
      <c r="Q228" s="13"/>
      <c r="R228" s="13"/>
    </row>
    <row r="229" spans="1:18" x14ac:dyDescent="0.3">
      <c r="A229" s="3">
        <v>2228</v>
      </c>
      <c r="B229" s="3" t="s">
        <v>9</v>
      </c>
      <c r="C229" s="31">
        <v>45732</v>
      </c>
      <c r="D229" s="6">
        <v>45744</v>
      </c>
      <c r="E229" s="32">
        <f>Table2[[#This Row],[Ship Date]]-Table2[[#This Row],[Order Date]]</f>
        <v>12</v>
      </c>
      <c r="F229" s="8" t="s">
        <v>87</v>
      </c>
      <c r="G229" s="9">
        <v>2</v>
      </c>
      <c r="H229" s="35">
        <v>50</v>
      </c>
      <c r="I229" s="12">
        <f>Table2[[#This Row],[Quantity]]*Table2[[#This Row],[Price per Unit]]</f>
        <v>100</v>
      </c>
      <c r="J229" s="12">
        <f>10%*Table2[[#This Row],[Total Price pre Taxes]]</f>
        <v>10</v>
      </c>
      <c r="K229" s="36">
        <f>Table2[[#This Row],[Total Price pre Taxes]]+Table2[[#This Row],[Taxes]]</f>
        <v>110</v>
      </c>
      <c r="L229" s="3" t="s">
        <v>112</v>
      </c>
      <c r="M229"/>
      <c r="N229" s="15"/>
      <c r="P229" s="11"/>
      <c r="Q229" s="13"/>
      <c r="R229" s="13"/>
    </row>
    <row r="230" spans="1:18" x14ac:dyDescent="0.3">
      <c r="A230" s="3">
        <v>2229</v>
      </c>
      <c r="B230" s="3" t="s">
        <v>17</v>
      </c>
      <c r="C230" s="31">
        <v>45720</v>
      </c>
      <c r="D230" s="6">
        <v>45744</v>
      </c>
      <c r="E230" s="32">
        <f>Table2[[#This Row],[Ship Date]]-Table2[[#This Row],[Order Date]]</f>
        <v>24</v>
      </c>
      <c r="F230" s="8" t="s">
        <v>84</v>
      </c>
      <c r="G230" s="9">
        <v>3</v>
      </c>
      <c r="H230" s="35">
        <v>100</v>
      </c>
      <c r="I230" s="12">
        <f>Table2[[#This Row],[Quantity]]*Table2[[#This Row],[Price per Unit]]</f>
        <v>300</v>
      </c>
      <c r="J230" s="12">
        <f>10%*Table2[[#This Row],[Total Price pre Taxes]]</f>
        <v>30</v>
      </c>
      <c r="K230" s="36">
        <f>Table2[[#This Row],[Total Price pre Taxes]]+Table2[[#This Row],[Taxes]]</f>
        <v>330</v>
      </c>
      <c r="L230" s="3" t="s">
        <v>109</v>
      </c>
      <c r="M230"/>
      <c r="N230" s="15"/>
      <c r="P230" s="11"/>
      <c r="Q230" s="13"/>
      <c r="R230" s="13"/>
    </row>
    <row r="231" spans="1:18" hidden="1" x14ac:dyDescent="0.3">
      <c r="A231" s="3">
        <v>2230</v>
      </c>
      <c r="B231" s="3" t="s">
        <v>13</v>
      </c>
      <c r="C231" s="7">
        <v>45732</v>
      </c>
      <c r="D231" s="6">
        <v>45744</v>
      </c>
      <c r="E231" s="6">
        <f>Table2[[#This Row],[Ship Date]]-Table2[[#This Row],[Order Date]]</f>
        <v>12</v>
      </c>
      <c r="F231" s="8" t="s">
        <v>82</v>
      </c>
      <c r="G231" s="9">
        <v>2</v>
      </c>
      <c r="H231" s="12">
        <v>200</v>
      </c>
      <c r="I231" s="12">
        <f>Table2[[#This Row],[Quantity]]*Table2[[#This Row],[Price per Unit]]</f>
        <v>400</v>
      </c>
      <c r="J231" s="12">
        <f>10%*Table2[[#This Row],[Total Price pre Taxes]]</f>
        <v>40</v>
      </c>
      <c r="K231" s="12">
        <f>Table2[[#This Row],[Total Price pre Taxes]]+Table2[[#This Row],[Taxes]]</f>
        <v>440</v>
      </c>
      <c r="L231" s="20" t="s">
        <v>117</v>
      </c>
      <c r="M231"/>
      <c r="N231" s="15"/>
      <c r="P231" s="11"/>
      <c r="Q231" s="13"/>
      <c r="R231" s="13"/>
    </row>
    <row r="232" spans="1:18" x14ac:dyDescent="0.3">
      <c r="A232" s="3">
        <v>2231</v>
      </c>
      <c r="B232" s="3" t="s">
        <v>12</v>
      </c>
      <c r="C232" s="31">
        <v>45731</v>
      </c>
      <c r="D232" s="6">
        <v>45744</v>
      </c>
      <c r="E232" s="32">
        <f>Table2[[#This Row],[Ship Date]]-Table2[[#This Row],[Order Date]]</f>
        <v>13</v>
      </c>
      <c r="F232" s="8" t="s">
        <v>84</v>
      </c>
      <c r="G232" s="9">
        <v>3</v>
      </c>
      <c r="H232" s="35">
        <v>200</v>
      </c>
      <c r="I232" s="12">
        <f>Table2[[#This Row],[Quantity]]*Table2[[#This Row],[Price per Unit]]</f>
        <v>600</v>
      </c>
      <c r="J232" s="12">
        <f>10%*Table2[[#This Row],[Total Price pre Taxes]]</f>
        <v>60</v>
      </c>
      <c r="K232" s="36">
        <f>Table2[[#This Row],[Total Price pre Taxes]]+Table2[[#This Row],[Taxes]]</f>
        <v>660</v>
      </c>
      <c r="L232" s="3" t="s">
        <v>110</v>
      </c>
      <c r="M232"/>
      <c r="N232" s="15"/>
      <c r="P232" s="11"/>
      <c r="Q232" s="13"/>
      <c r="R232" s="13"/>
    </row>
    <row r="233" spans="1:18" x14ac:dyDescent="0.3">
      <c r="A233" s="3">
        <v>2232</v>
      </c>
      <c r="B233" s="3" t="s">
        <v>21</v>
      </c>
      <c r="C233" s="31">
        <v>45718</v>
      </c>
      <c r="D233" s="6">
        <v>45744</v>
      </c>
      <c r="E233" s="32">
        <f>Table2[[#This Row],[Ship Date]]-Table2[[#This Row],[Order Date]]</f>
        <v>26</v>
      </c>
      <c r="F233" s="8" t="s">
        <v>84</v>
      </c>
      <c r="G233" s="9">
        <v>3</v>
      </c>
      <c r="H233" s="35">
        <v>200</v>
      </c>
      <c r="I233" s="12">
        <f>Table2[[#This Row],[Quantity]]*Table2[[#This Row],[Price per Unit]]</f>
        <v>600</v>
      </c>
      <c r="J233" s="12">
        <f>10%*Table2[[#This Row],[Total Price pre Taxes]]</f>
        <v>60</v>
      </c>
      <c r="K233" s="36">
        <f>Table2[[#This Row],[Total Price pre Taxes]]+Table2[[#This Row],[Taxes]]</f>
        <v>660</v>
      </c>
      <c r="L233" s="3" t="s">
        <v>110</v>
      </c>
      <c r="M233"/>
      <c r="N233" s="15"/>
      <c r="P233" s="11"/>
      <c r="Q233" s="13"/>
      <c r="R233" s="13"/>
    </row>
    <row r="234" spans="1:18" hidden="1" x14ac:dyDescent="0.3">
      <c r="A234" s="3">
        <v>2233</v>
      </c>
      <c r="B234" s="5" t="s">
        <v>113</v>
      </c>
      <c r="C234" s="7">
        <v>45725</v>
      </c>
      <c r="D234" s="6">
        <v>45744</v>
      </c>
      <c r="E234" s="6">
        <f>Table2[[#This Row],[Ship Date]]-Table2[[#This Row],[Order Date]]</f>
        <v>19</v>
      </c>
      <c r="F234" s="8" t="s">
        <v>87</v>
      </c>
      <c r="G234" s="9">
        <v>4</v>
      </c>
      <c r="H234" s="12">
        <v>800</v>
      </c>
      <c r="I234" s="12">
        <f>Table2[[#This Row],[Quantity]]*Table2[[#This Row],[Price per Unit]]</f>
        <v>3200</v>
      </c>
      <c r="J234" s="12">
        <f>10%*Table2[[#This Row],[Total Price pre Taxes]]</f>
        <v>320</v>
      </c>
      <c r="K234" s="12">
        <f>Table2[[#This Row],[Total Price pre Taxes]]+Table2[[#This Row],[Taxes]]</f>
        <v>3520</v>
      </c>
      <c r="L234" s="23" t="s">
        <v>109</v>
      </c>
      <c r="M234"/>
      <c r="N234" s="15"/>
      <c r="P234" s="11"/>
      <c r="Q234" s="13"/>
      <c r="R234" s="13"/>
    </row>
    <row r="235" spans="1:18" x14ac:dyDescent="0.3">
      <c r="A235" s="3">
        <v>2234</v>
      </c>
      <c r="B235" s="3" t="s">
        <v>14</v>
      </c>
      <c r="C235" s="31">
        <v>45724</v>
      </c>
      <c r="D235" s="6">
        <v>45744</v>
      </c>
      <c r="E235" s="32">
        <f>Table2[[#This Row],[Ship Date]]-Table2[[#This Row],[Order Date]]</f>
        <v>20</v>
      </c>
      <c r="F235" s="8" t="s">
        <v>88</v>
      </c>
      <c r="G235" s="9">
        <v>1</v>
      </c>
      <c r="H235" s="35">
        <v>800</v>
      </c>
      <c r="I235" s="12">
        <f>Table2[[#This Row],[Quantity]]*Table2[[#This Row],[Price per Unit]]</f>
        <v>800</v>
      </c>
      <c r="J235" s="12">
        <f>10%*Table2[[#This Row],[Total Price pre Taxes]]</f>
        <v>80</v>
      </c>
      <c r="K235" s="36">
        <f>Table2[[#This Row],[Total Price pre Taxes]]+Table2[[#This Row],[Taxes]]</f>
        <v>880</v>
      </c>
      <c r="L235" s="3" t="s">
        <v>112</v>
      </c>
      <c r="M235"/>
      <c r="N235" s="15"/>
      <c r="P235" s="11"/>
      <c r="Q235" s="13"/>
      <c r="R235" s="13"/>
    </row>
    <row r="236" spans="1:18" x14ac:dyDescent="0.3">
      <c r="A236" s="3">
        <v>2235</v>
      </c>
      <c r="B236" s="3" t="s">
        <v>20</v>
      </c>
      <c r="C236" s="31">
        <v>45728</v>
      </c>
      <c r="D236" s="6">
        <v>45744</v>
      </c>
      <c r="E236" s="32">
        <f>Table2[[#This Row],[Ship Date]]-Table2[[#This Row],[Order Date]]</f>
        <v>16</v>
      </c>
      <c r="F236" s="8" t="s">
        <v>88</v>
      </c>
      <c r="G236" s="9">
        <v>5</v>
      </c>
      <c r="H236" s="35">
        <v>850</v>
      </c>
      <c r="I236" s="12">
        <f>Table2[[#This Row],[Quantity]]*Table2[[#This Row],[Price per Unit]]</f>
        <v>4250</v>
      </c>
      <c r="J236" s="12">
        <f>10%*Table2[[#This Row],[Total Price pre Taxes]]</f>
        <v>425</v>
      </c>
      <c r="K236" s="36">
        <f>Table2[[#This Row],[Total Price pre Taxes]]+Table2[[#This Row],[Taxes]]</f>
        <v>4675</v>
      </c>
      <c r="L236" s="3" t="s">
        <v>109</v>
      </c>
      <c r="M236"/>
      <c r="N236" s="15"/>
      <c r="P236" s="11"/>
      <c r="Q236" s="13"/>
      <c r="R236" s="13"/>
    </row>
    <row r="237" spans="1:18" x14ac:dyDescent="0.3">
      <c r="A237" s="3">
        <v>2236</v>
      </c>
      <c r="B237" s="3" t="s">
        <v>16</v>
      </c>
      <c r="C237" s="31">
        <v>45723</v>
      </c>
      <c r="D237" s="6">
        <v>45744</v>
      </c>
      <c r="E237" s="32">
        <f>Table2[[#This Row],[Ship Date]]-Table2[[#This Row],[Order Date]]</f>
        <v>21</v>
      </c>
      <c r="F237" s="8" t="s">
        <v>84</v>
      </c>
      <c r="G237" s="9">
        <v>3</v>
      </c>
      <c r="H237" s="35">
        <v>850</v>
      </c>
      <c r="I237" s="12">
        <f>Table2[[#This Row],[Quantity]]*Table2[[#This Row],[Price per Unit]]</f>
        <v>2550</v>
      </c>
      <c r="J237" s="12">
        <f>10%*Table2[[#This Row],[Total Price pre Taxes]]</f>
        <v>255</v>
      </c>
      <c r="K237" s="36">
        <f>Table2[[#This Row],[Total Price pre Taxes]]+Table2[[#This Row],[Taxes]]</f>
        <v>2805</v>
      </c>
      <c r="L237" s="3" t="s">
        <v>109</v>
      </c>
      <c r="M237"/>
      <c r="N237" s="15"/>
      <c r="P237" s="11"/>
      <c r="Q237" s="13"/>
      <c r="R237" s="13"/>
    </row>
    <row r="238" spans="1:18" x14ac:dyDescent="0.3">
      <c r="A238" s="3">
        <v>2237</v>
      </c>
      <c r="B238" s="3" t="s">
        <v>15</v>
      </c>
      <c r="C238" s="31">
        <v>45736</v>
      </c>
      <c r="D238" s="6">
        <v>45744</v>
      </c>
      <c r="E238" s="32">
        <f>Table2[[#This Row],[Ship Date]]-Table2[[#This Row],[Order Date]]</f>
        <v>8</v>
      </c>
      <c r="F238" s="8" t="s">
        <v>89</v>
      </c>
      <c r="G238" s="9">
        <v>2</v>
      </c>
      <c r="H238" s="35">
        <v>650</v>
      </c>
      <c r="I238" s="12">
        <f>Table2[[#This Row],[Quantity]]*Table2[[#This Row],[Price per Unit]]</f>
        <v>1300</v>
      </c>
      <c r="J238" s="12">
        <f>10%*Table2[[#This Row],[Total Price pre Taxes]]</f>
        <v>130</v>
      </c>
      <c r="K238" s="36">
        <f>Table2[[#This Row],[Total Price pre Taxes]]+Table2[[#This Row],[Taxes]]</f>
        <v>1430</v>
      </c>
      <c r="L238" s="3" t="s">
        <v>111</v>
      </c>
      <c r="M238"/>
      <c r="N238" s="15"/>
      <c r="P238" s="11"/>
      <c r="Q238" s="13"/>
      <c r="R238" s="13"/>
    </row>
    <row r="239" spans="1:18" hidden="1" x14ac:dyDescent="0.3">
      <c r="A239" s="3">
        <v>2238</v>
      </c>
      <c r="B239" s="3" t="s">
        <v>19</v>
      </c>
      <c r="C239" s="7">
        <v>45720</v>
      </c>
      <c r="D239" s="6">
        <v>45744</v>
      </c>
      <c r="E239" s="6">
        <f>Table2[[#This Row],[Ship Date]]-Table2[[#This Row],[Order Date]]</f>
        <v>24</v>
      </c>
      <c r="F239" s="8" t="s">
        <v>83</v>
      </c>
      <c r="G239" s="9">
        <v>3</v>
      </c>
      <c r="H239" s="12">
        <v>50</v>
      </c>
      <c r="I239" s="12">
        <f>Table2[[#This Row],[Quantity]]*Table2[[#This Row],[Price per Unit]]</f>
        <v>150</v>
      </c>
      <c r="J239" s="12">
        <f>10%*Table2[[#This Row],[Total Price pre Taxes]]</f>
        <v>15</v>
      </c>
      <c r="K239" s="12">
        <f>Table2[[#This Row],[Total Price pre Taxes]]+Table2[[#This Row],[Taxes]]</f>
        <v>165</v>
      </c>
      <c r="L239" s="20" t="s">
        <v>117</v>
      </c>
      <c r="M239"/>
      <c r="N239" s="15"/>
      <c r="P239" s="11"/>
      <c r="Q239" s="13"/>
      <c r="R239" s="13"/>
    </row>
    <row r="240" spans="1:18" x14ac:dyDescent="0.3">
      <c r="A240" s="3">
        <v>2239</v>
      </c>
      <c r="B240" s="3" t="s">
        <v>13</v>
      </c>
      <c r="C240" s="31">
        <v>45728</v>
      </c>
      <c r="D240" s="6">
        <v>45744</v>
      </c>
      <c r="E240" s="32">
        <f>Table2[[#This Row],[Ship Date]]-Table2[[#This Row],[Order Date]]</f>
        <v>16</v>
      </c>
      <c r="F240" s="8" t="s">
        <v>87</v>
      </c>
      <c r="G240" s="9">
        <v>3</v>
      </c>
      <c r="H240" s="35">
        <v>600</v>
      </c>
      <c r="I240" s="12">
        <f>Table2[[#This Row],[Quantity]]*Table2[[#This Row],[Price per Unit]]</f>
        <v>1800</v>
      </c>
      <c r="J240" s="12">
        <f>10%*Table2[[#This Row],[Total Price pre Taxes]]</f>
        <v>180</v>
      </c>
      <c r="K240" s="36">
        <f>Table2[[#This Row],[Total Price pre Taxes]]+Table2[[#This Row],[Taxes]]</f>
        <v>1980</v>
      </c>
      <c r="L240" s="3" t="s">
        <v>110</v>
      </c>
      <c r="M240"/>
      <c r="N240" s="15"/>
      <c r="P240" s="11"/>
      <c r="Q240" s="13"/>
      <c r="R240" s="13"/>
    </row>
    <row r="241" spans="1:18" x14ac:dyDescent="0.3">
      <c r="A241" s="3">
        <v>2240</v>
      </c>
      <c r="B241" s="3" t="s">
        <v>12</v>
      </c>
      <c r="C241" s="31">
        <v>45726</v>
      </c>
      <c r="D241" s="6">
        <v>45744</v>
      </c>
      <c r="E241" s="32">
        <f>Table2[[#This Row],[Ship Date]]-Table2[[#This Row],[Order Date]]</f>
        <v>18</v>
      </c>
      <c r="F241" s="8" t="s">
        <v>83</v>
      </c>
      <c r="G241" s="9">
        <v>3</v>
      </c>
      <c r="H241" s="35">
        <v>600</v>
      </c>
      <c r="I241" s="12">
        <f>Table2[[#This Row],[Quantity]]*Table2[[#This Row],[Price per Unit]]</f>
        <v>1800</v>
      </c>
      <c r="J241" s="12">
        <f>10%*Table2[[#This Row],[Total Price pre Taxes]]</f>
        <v>180</v>
      </c>
      <c r="K241" s="36">
        <f>Table2[[#This Row],[Total Price pre Taxes]]+Table2[[#This Row],[Taxes]]</f>
        <v>1980</v>
      </c>
      <c r="L241" s="3" t="s">
        <v>112</v>
      </c>
      <c r="M241"/>
      <c r="N241" s="15"/>
      <c r="P241" s="11"/>
      <c r="Q241" s="13"/>
      <c r="R241" s="13"/>
    </row>
    <row r="242" spans="1:18" x14ac:dyDescent="0.3">
      <c r="A242" s="3">
        <v>2241</v>
      </c>
      <c r="B242" s="3" t="s">
        <v>17</v>
      </c>
      <c r="C242" s="31">
        <v>45731</v>
      </c>
      <c r="D242" s="6">
        <v>45744</v>
      </c>
      <c r="E242" s="32">
        <f>Table2[[#This Row],[Ship Date]]-Table2[[#This Row],[Order Date]]</f>
        <v>13</v>
      </c>
      <c r="F242" s="8" t="s">
        <v>83</v>
      </c>
      <c r="G242" s="9">
        <v>4</v>
      </c>
      <c r="H242" s="35">
        <v>100</v>
      </c>
      <c r="I242" s="12">
        <f>Table2[[#This Row],[Quantity]]*Table2[[#This Row],[Price per Unit]]</f>
        <v>400</v>
      </c>
      <c r="J242" s="12">
        <f>10%*Table2[[#This Row],[Total Price pre Taxes]]</f>
        <v>40</v>
      </c>
      <c r="K242" s="36">
        <f>Table2[[#This Row],[Total Price pre Taxes]]+Table2[[#This Row],[Taxes]]</f>
        <v>440</v>
      </c>
      <c r="L242" s="3" t="s">
        <v>110</v>
      </c>
      <c r="M242"/>
      <c r="N242" s="15"/>
      <c r="P242" s="11"/>
      <c r="Q242" s="13"/>
      <c r="R242" s="13"/>
    </row>
    <row r="243" spans="1:18" x14ac:dyDescent="0.3">
      <c r="A243" s="3">
        <v>2242</v>
      </c>
      <c r="B243" s="3" t="s">
        <v>13</v>
      </c>
      <c r="C243" s="31">
        <v>45736</v>
      </c>
      <c r="D243" s="6">
        <v>45744</v>
      </c>
      <c r="E243" s="32">
        <f>Table2[[#This Row],[Ship Date]]-Table2[[#This Row],[Order Date]]</f>
        <v>8</v>
      </c>
      <c r="F243" s="8" t="s">
        <v>88</v>
      </c>
      <c r="G243" s="9">
        <v>5</v>
      </c>
      <c r="H243" s="35">
        <v>200</v>
      </c>
      <c r="I243" s="12">
        <f>Table2[[#This Row],[Quantity]]*Table2[[#This Row],[Price per Unit]]</f>
        <v>1000</v>
      </c>
      <c r="J243" s="12">
        <f>10%*Table2[[#This Row],[Total Price pre Taxes]]</f>
        <v>100</v>
      </c>
      <c r="K243" s="36">
        <f>Table2[[#This Row],[Total Price pre Taxes]]+Table2[[#This Row],[Taxes]]</f>
        <v>1100</v>
      </c>
      <c r="L243" s="3" t="s">
        <v>110</v>
      </c>
      <c r="M243"/>
      <c r="N243" s="15"/>
      <c r="P243" s="11"/>
      <c r="Q243" s="13"/>
      <c r="R243" s="13"/>
    </row>
    <row r="244" spans="1:18" hidden="1" x14ac:dyDescent="0.3">
      <c r="A244" s="3">
        <v>2243</v>
      </c>
      <c r="B244" s="3" t="s">
        <v>21</v>
      </c>
      <c r="C244" s="7">
        <v>45729</v>
      </c>
      <c r="D244" s="6">
        <v>45744</v>
      </c>
      <c r="E244" s="6">
        <f>Table2[[#This Row],[Ship Date]]-Table2[[#This Row],[Order Date]]</f>
        <v>15</v>
      </c>
      <c r="F244" s="8" t="s">
        <v>88</v>
      </c>
      <c r="G244" s="9">
        <v>1</v>
      </c>
      <c r="H244" s="12">
        <v>50</v>
      </c>
      <c r="I244" s="12">
        <f>Table2[[#This Row],[Quantity]]*Table2[[#This Row],[Price per Unit]]</f>
        <v>50</v>
      </c>
      <c r="J244" s="12">
        <f>10%*Table2[[#This Row],[Total Price pre Taxes]]</f>
        <v>5</v>
      </c>
      <c r="K244" s="12">
        <f>Table2[[#This Row],[Total Price pre Taxes]]+Table2[[#This Row],[Taxes]]</f>
        <v>55</v>
      </c>
      <c r="L244" s="20" t="s">
        <v>117</v>
      </c>
      <c r="M244"/>
      <c r="N244" s="15"/>
      <c r="P244" s="11"/>
      <c r="Q244" s="13"/>
      <c r="R244" s="13"/>
    </row>
    <row r="245" spans="1:18" x14ac:dyDescent="0.3">
      <c r="A245" s="3">
        <v>2244</v>
      </c>
      <c r="B245" s="3" t="s">
        <v>10</v>
      </c>
      <c r="C245" s="31">
        <v>45729</v>
      </c>
      <c r="D245" s="6">
        <v>45744</v>
      </c>
      <c r="E245" s="32">
        <f>Table2[[#This Row],[Ship Date]]-Table2[[#This Row],[Order Date]]</f>
        <v>15</v>
      </c>
      <c r="F245" s="8" t="s">
        <v>89</v>
      </c>
      <c r="G245" s="9">
        <v>1</v>
      </c>
      <c r="H245" s="35">
        <v>150</v>
      </c>
      <c r="I245" s="12">
        <f>Table2[[#This Row],[Quantity]]*Table2[[#This Row],[Price per Unit]]</f>
        <v>150</v>
      </c>
      <c r="J245" s="12">
        <f>10%*Table2[[#This Row],[Total Price pre Taxes]]</f>
        <v>15</v>
      </c>
      <c r="K245" s="36">
        <f>Table2[[#This Row],[Total Price pre Taxes]]+Table2[[#This Row],[Taxes]]</f>
        <v>165</v>
      </c>
      <c r="L245" s="3" t="s">
        <v>110</v>
      </c>
      <c r="M245"/>
      <c r="N245" s="15"/>
      <c r="P245" s="11"/>
      <c r="Q245" s="13"/>
      <c r="R245" s="13"/>
    </row>
    <row r="246" spans="1:18" x14ac:dyDescent="0.3">
      <c r="A246" s="3">
        <v>2245</v>
      </c>
      <c r="B246" s="3" t="s">
        <v>20</v>
      </c>
      <c r="C246" s="31">
        <v>45727</v>
      </c>
      <c r="D246" s="6">
        <v>45744</v>
      </c>
      <c r="E246" s="32">
        <f>Table2[[#This Row],[Ship Date]]-Table2[[#This Row],[Order Date]]</f>
        <v>17</v>
      </c>
      <c r="F246" s="8" t="s">
        <v>83</v>
      </c>
      <c r="G246" s="9">
        <v>3</v>
      </c>
      <c r="H246" s="35">
        <v>800</v>
      </c>
      <c r="I246" s="12">
        <f>Table2[[#This Row],[Quantity]]*Table2[[#This Row],[Price per Unit]]</f>
        <v>2400</v>
      </c>
      <c r="J246" s="12">
        <f>10%*Table2[[#This Row],[Total Price pre Taxes]]</f>
        <v>240</v>
      </c>
      <c r="K246" s="36">
        <f>Table2[[#This Row],[Total Price pre Taxes]]+Table2[[#This Row],[Taxes]]</f>
        <v>2640</v>
      </c>
      <c r="L246" s="3" t="s">
        <v>110</v>
      </c>
      <c r="M246"/>
      <c r="N246" s="15"/>
      <c r="P246" s="11"/>
      <c r="Q246" s="13"/>
      <c r="R246" s="13"/>
    </row>
    <row r="247" spans="1:18" hidden="1" x14ac:dyDescent="0.3">
      <c r="A247" s="3">
        <v>2246</v>
      </c>
      <c r="B247" s="5" t="s">
        <v>113</v>
      </c>
      <c r="C247" s="7">
        <v>45719</v>
      </c>
      <c r="D247" s="6">
        <v>45744</v>
      </c>
      <c r="E247" s="6">
        <f>Table2[[#This Row],[Ship Date]]-Table2[[#This Row],[Order Date]]</f>
        <v>25</v>
      </c>
      <c r="F247" s="8" t="s">
        <v>83</v>
      </c>
      <c r="G247" s="9">
        <v>2</v>
      </c>
      <c r="H247" s="12">
        <v>75</v>
      </c>
      <c r="I247" s="12">
        <f>Table2[[#This Row],[Quantity]]*Table2[[#This Row],[Price per Unit]]</f>
        <v>150</v>
      </c>
      <c r="J247" s="12">
        <f>10%*Table2[[#This Row],[Total Price pre Taxes]]</f>
        <v>15</v>
      </c>
      <c r="K247" s="12">
        <f>Table2[[#This Row],[Total Price pre Taxes]]+Table2[[#This Row],[Taxes]]</f>
        <v>165</v>
      </c>
      <c r="L247" s="21" t="s">
        <v>109</v>
      </c>
      <c r="M247"/>
      <c r="N247" s="15"/>
      <c r="P247" s="11"/>
      <c r="Q247" s="13"/>
      <c r="R247" s="13"/>
    </row>
    <row r="248" spans="1:18" hidden="1" x14ac:dyDescent="0.3">
      <c r="A248" s="3">
        <v>2247</v>
      </c>
      <c r="B248" s="3" t="s">
        <v>20</v>
      </c>
      <c r="C248" s="7">
        <v>45733</v>
      </c>
      <c r="D248" s="6">
        <v>45744</v>
      </c>
      <c r="E248" s="6">
        <f>Table2[[#This Row],[Ship Date]]-Table2[[#This Row],[Order Date]]</f>
        <v>11</v>
      </c>
      <c r="F248" s="8" t="s">
        <v>84</v>
      </c>
      <c r="G248" s="9">
        <v>2</v>
      </c>
      <c r="H248" s="12">
        <v>300</v>
      </c>
      <c r="I248" s="12">
        <f>Table2[[#This Row],[Quantity]]*Table2[[#This Row],[Price per Unit]]</f>
        <v>600</v>
      </c>
      <c r="J248" s="12">
        <f>10%*Table2[[#This Row],[Total Price pre Taxes]]</f>
        <v>60</v>
      </c>
      <c r="K248" s="12">
        <f>Table2[[#This Row],[Total Price pre Taxes]]+Table2[[#This Row],[Taxes]]</f>
        <v>660</v>
      </c>
      <c r="L248" s="19" t="s">
        <v>117</v>
      </c>
      <c r="M248"/>
      <c r="N248" s="15"/>
      <c r="P248" s="11"/>
      <c r="Q248" s="13"/>
      <c r="R248" s="13"/>
    </row>
    <row r="249" spans="1:18" x14ac:dyDescent="0.3">
      <c r="A249" s="3">
        <v>2248</v>
      </c>
      <c r="B249" s="3" t="s">
        <v>15</v>
      </c>
      <c r="C249" s="31">
        <v>45728</v>
      </c>
      <c r="D249" s="6">
        <v>45744</v>
      </c>
      <c r="E249" s="32">
        <f>Table2[[#This Row],[Ship Date]]-Table2[[#This Row],[Order Date]]</f>
        <v>16</v>
      </c>
      <c r="F249" s="8" t="s">
        <v>88</v>
      </c>
      <c r="G249" s="9">
        <v>4</v>
      </c>
      <c r="H249" s="35">
        <v>650</v>
      </c>
      <c r="I249" s="12">
        <f>Table2[[#This Row],[Quantity]]*Table2[[#This Row],[Price per Unit]]</f>
        <v>2600</v>
      </c>
      <c r="J249" s="12">
        <f>10%*Table2[[#This Row],[Total Price pre Taxes]]</f>
        <v>260</v>
      </c>
      <c r="K249" s="36">
        <f>Table2[[#This Row],[Total Price pre Taxes]]+Table2[[#This Row],[Taxes]]</f>
        <v>2860</v>
      </c>
      <c r="L249" s="3" t="s">
        <v>111</v>
      </c>
      <c r="M249"/>
      <c r="N249" s="15"/>
      <c r="P249" s="11"/>
      <c r="Q249" s="13"/>
      <c r="R249" s="13"/>
    </row>
    <row r="250" spans="1:18" x14ac:dyDescent="0.3">
      <c r="A250" s="3">
        <v>2249</v>
      </c>
      <c r="B250" s="3" t="s">
        <v>10</v>
      </c>
      <c r="C250" s="31">
        <v>45719</v>
      </c>
      <c r="D250" s="6">
        <v>45744</v>
      </c>
      <c r="E250" s="32">
        <f>Table2[[#This Row],[Ship Date]]-Table2[[#This Row],[Order Date]]</f>
        <v>25</v>
      </c>
      <c r="F250" s="8" t="s">
        <v>83</v>
      </c>
      <c r="G250" s="9">
        <v>2</v>
      </c>
      <c r="H250" s="35">
        <v>200</v>
      </c>
      <c r="I250" s="12">
        <f>Table2[[#This Row],[Quantity]]*Table2[[#This Row],[Price per Unit]]</f>
        <v>400</v>
      </c>
      <c r="J250" s="12">
        <f>10%*Table2[[#This Row],[Total Price pre Taxes]]</f>
        <v>40</v>
      </c>
      <c r="K250" s="36">
        <f>Table2[[#This Row],[Total Price pre Taxes]]+Table2[[#This Row],[Taxes]]</f>
        <v>440</v>
      </c>
      <c r="L250" s="3" t="s">
        <v>112</v>
      </c>
      <c r="M250"/>
      <c r="N250" s="15"/>
      <c r="P250" s="11"/>
      <c r="Q250" s="13"/>
      <c r="R250" s="13"/>
    </row>
    <row r="251" spans="1:18" x14ac:dyDescent="0.3">
      <c r="A251" s="3">
        <v>2250</v>
      </c>
      <c r="B251" s="3" t="s">
        <v>19</v>
      </c>
      <c r="C251" s="31">
        <v>45717</v>
      </c>
      <c r="D251" s="6">
        <v>45744</v>
      </c>
      <c r="E251" s="32">
        <f>Table2[[#This Row],[Ship Date]]-Table2[[#This Row],[Order Date]]</f>
        <v>27</v>
      </c>
      <c r="F251" s="8" t="s">
        <v>85</v>
      </c>
      <c r="G251" s="9">
        <v>5</v>
      </c>
      <c r="H251" s="35">
        <v>200</v>
      </c>
      <c r="I251" s="12">
        <f>Table2[[#This Row],[Quantity]]*Table2[[#This Row],[Price per Unit]]</f>
        <v>1000</v>
      </c>
      <c r="J251" s="12">
        <f>10%*Table2[[#This Row],[Total Price pre Taxes]]</f>
        <v>100</v>
      </c>
      <c r="K251" s="36">
        <f>Table2[[#This Row],[Total Price pre Taxes]]+Table2[[#This Row],[Taxes]]</f>
        <v>1100</v>
      </c>
      <c r="L251" s="3" t="s">
        <v>110</v>
      </c>
      <c r="M251"/>
      <c r="N251" s="15"/>
      <c r="P251" s="11"/>
      <c r="Q251" s="13"/>
      <c r="R251" s="13"/>
    </row>
    <row r="252" spans="1:18" hidden="1" x14ac:dyDescent="0.3">
      <c r="A252" s="3">
        <v>2251</v>
      </c>
      <c r="B252" s="5" t="s">
        <v>113</v>
      </c>
      <c r="C252" s="7">
        <v>45729</v>
      </c>
      <c r="D252" s="6">
        <v>45744</v>
      </c>
      <c r="E252" s="6">
        <f>Table2[[#This Row],[Ship Date]]-Table2[[#This Row],[Order Date]]</f>
        <v>15</v>
      </c>
      <c r="F252" s="8" t="s">
        <v>89</v>
      </c>
      <c r="G252" s="9">
        <v>3</v>
      </c>
      <c r="H252" s="12">
        <v>200</v>
      </c>
      <c r="I252" s="12">
        <f>Table2[[#This Row],[Quantity]]*Table2[[#This Row],[Price per Unit]]</f>
        <v>600</v>
      </c>
      <c r="J252" s="12">
        <f>10%*Table2[[#This Row],[Total Price pre Taxes]]</f>
        <v>60</v>
      </c>
      <c r="K252" s="12">
        <f>Table2[[#This Row],[Total Price pre Taxes]]+Table2[[#This Row],[Taxes]]</f>
        <v>660</v>
      </c>
      <c r="L252" s="23" t="s">
        <v>112</v>
      </c>
      <c r="M252"/>
      <c r="N252" s="15"/>
      <c r="P252" s="11"/>
      <c r="Q252" s="13"/>
      <c r="R252" s="13"/>
    </row>
    <row r="253" spans="1:18" x14ac:dyDescent="0.3">
      <c r="A253" s="3">
        <v>2252</v>
      </c>
      <c r="B253" s="3" t="s">
        <v>9</v>
      </c>
      <c r="C253" s="31">
        <v>45736</v>
      </c>
      <c r="D253" s="6">
        <v>45744</v>
      </c>
      <c r="E253" s="32">
        <f>Table2[[#This Row],[Ship Date]]-Table2[[#This Row],[Order Date]]</f>
        <v>8</v>
      </c>
      <c r="F253" s="8" t="s">
        <v>82</v>
      </c>
      <c r="G253" s="9">
        <v>1</v>
      </c>
      <c r="H253" s="35">
        <v>800</v>
      </c>
      <c r="I253" s="12">
        <f>Table2[[#This Row],[Quantity]]*Table2[[#This Row],[Price per Unit]]</f>
        <v>800</v>
      </c>
      <c r="J253" s="12">
        <f>10%*Table2[[#This Row],[Total Price pre Taxes]]</f>
        <v>80</v>
      </c>
      <c r="K253" s="36">
        <f>Table2[[#This Row],[Total Price pre Taxes]]+Table2[[#This Row],[Taxes]]</f>
        <v>880</v>
      </c>
      <c r="L253" s="3" t="s">
        <v>111</v>
      </c>
      <c r="M253"/>
      <c r="N253" s="15"/>
      <c r="P253" s="11"/>
      <c r="Q253" s="13"/>
      <c r="R253" s="13"/>
    </row>
    <row r="254" spans="1:18" x14ac:dyDescent="0.3">
      <c r="A254" s="3">
        <v>2253</v>
      </c>
      <c r="B254" s="3" t="s">
        <v>18</v>
      </c>
      <c r="C254" s="31">
        <v>45726</v>
      </c>
      <c r="D254" s="6">
        <v>45744</v>
      </c>
      <c r="E254" s="32">
        <f>Table2[[#This Row],[Ship Date]]-Table2[[#This Row],[Order Date]]</f>
        <v>18</v>
      </c>
      <c r="F254" s="8" t="s">
        <v>85</v>
      </c>
      <c r="G254" s="9">
        <v>5</v>
      </c>
      <c r="H254" s="35">
        <v>800</v>
      </c>
      <c r="I254" s="12">
        <f>Table2[[#This Row],[Quantity]]*Table2[[#This Row],[Price per Unit]]</f>
        <v>4000</v>
      </c>
      <c r="J254" s="12">
        <f>10%*Table2[[#This Row],[Total Price pre Taxes]]</f>
        <v>400</v>
      </c>
      <c r="K254" s="36">
        <f>Table2[[#This Row],[Total Price pre Taxes]]+Table2[[#This Row],[Taxes]]</f>
        <v>4400</v>
      </c>
      <c r="L254" s="3" t="s">
        <v>112</v>
      </c>
      <c r="M254"/>
      <c r="N254" s="15"/>
      <c r="P254" s="11"/>
      <c r="Q254" s="13"/>
      <c r="R254" s="13"/>
    </row>
    <row r="255" spans="1:18" x14ac:dyDescent="0.3">
      <c r="A255" s="3">
        <v>2254</v>
      </c>
      <c r="B255" s="3" t="s">
        <v>16</v>
      </c>
      <c r="C255" s="31">
        <v>45719</v>
      </c>
      <c r="D255" s="6">
        <v>45744</v>
      </c>
      <c r="E255" s="32">
        <f>Table2[[#This Row],[Ship Date]]-Table2[[#This Row],[Order Date]]</f>
        <v>25</v>
      </c>
      <c r="F255" s="8" t="s">
        <v>85</v>
      </c>
      <c r="G255" s="9">
        <v>3</v>
      </c>
      <c r="H255" s="35">
        <v>300</v>
      </c>
      <c r="I255" s="12">
        <f>Table2[[#This Row],[Quantity]]*Table2[[#This Row],[Price per Unit]]</f>
        <v>900</v>
      </c>
      <c r="J255" s="12">
        <f>10%*Table2[[#This Row],[Total Price pre Taxes]]</f>
        <v>90</v>
      </c>
      <c r="K255" s="36">
        <f>Table2[[#This Row],[Total Price pre Taxes]]+Table2[[#This Row],[Taxes]]</f>
        <v>990</v>
      </c>
      <c r="L255" s="3" t="s">
        <v>111</v>
      </c>
      <c r="M255"/>
      <c r="N255" s="15"/>
      <c r="P255" s="11"/>
      <c r="Q255" s="13"/>
      <c r="R255" s="13"/>
    </row>
    <row r="256" spans="1:18" x14ac:dyDescent="0.3">
      <c r="A256" s="3">
        <v>2255</v>
      </c>
      <c r="B256" s="3" t="s">
        <v>20</v>
      </c>
      <c r="C256" s="31">
        <v>45720</v>
      </c>
      <c r="D256" s="6">
        <v>45744</v>
      </c>
      <c r="E256" s="32">
        <f>Table2[[#This Row],[Ship Date]]-Table2[[#This Row],[Order Date]]</f>
        <v>24</v>
      </c>
      <c r="F256" s="8" t="s">
        <v>82</v>
      </c>
      <c r="G256" s="9">
        <v>1</v>
      </c>
      <c r="H256" s="35">
        <v>150</v>
      </c>
      <c r="I256" s="12">
        <f>Table2[[#This Row],[Quantity]]*Table2[[#This Row],[Price per Unit]]</f>
        <v>150</v>
      </c>
      <c r="J256" s="12">
        <f>10%*Table2[[#This Row],[Total Price pre Taxes]]</f>
        <v>15</v>
      </c>
      <c r="K256" s="36">
        <f>Table2[[#This Row],[Total Price pre Taxes]]+Table2[[#This Row],[Taxes]]</f>
        <v>165</v>
      </c>
      <c r="L256" s="3" t="s">
        <v>109</v>
      </c>
      <c r="M256"/>
      <c r="N256" s="15"/>
      <c r="P256" s="11"/>
      <c r="Q256" s="13"/>
      <c r="R256" s="13"/>
    </row>
    <row r="257" spans="1:18" x14ac:dyDescent="0.3">
      <c r="A257" s="3">
        <v>2256</v>
      </c>
      <c r="B257" s="3" t="s">
        <v>14</v>
      </c>
      <c r="C257" s="31">
        <v>45725</v>
      </c>
      <c r="D257" s="6">
        <v>45744</v>
      </c>
      <c r="E257" s="32">
        <f>Table2[[#This Row],[Ship Date]]-Table2[[#This Row],[Order Date]]</f>
        <v>19</v>
      </c>
      <c r="F257" s="8" t="s">
        <v>87</v>
      </c>
      <c r="G257" s="9">
        <v>3</v>
      </c>
      <c r="H257" s="35">
        <v>50</v>
      </c>
      <c r="I257" s="12">
        <f>Table2[[#This Row],[Quantity]]*Table2[[#This Row],[Price per Unit]]</f>
        <v>150</v>
      </c>
      <c r="J257" s="12">
        <f>10%*Table2[[#This Row],[Total Price pre Taxes]]</f>
        <v>15</v>
      </c>
      <c r="K257" s="36">
        <f>Table2[[#This Row],[Total Price pre Taxes]]+Table2[[#This Row],[Taxes]]</f>
        <v>165</v>
      </c>
      <c r="L257" s="3" t="s">
        <v>110</v>
      </c>
      <c r="M257"/>
      <c r="N257" s="15"/>
      <c r="P257" s="11"/>
      <c r="Q257" s="13"/>
      <c r="R257" s="13"/>
    </row>
    <row r="258" spans="1:18" x14ac:dyDescent="0.3">
      <c r="A258" s="3">
        <v>2257</v>
      </c>
      <c r="B258" s="3" t="s">
        <v>20</v>
      </c>
      <c r="C258" s="31">
        <v>45729</v>
      </c>
      <c r="D258" s="6">
        <v>45744</v>
      </c>
      <c r="E258" s="32">
        <f>Table2[[#This Row],[Ship Date]]-Table2[[#This Row],[Order Date]]</f>
        <v>15</v>
      </c>
      <c r="F258" s="8" t="s">
        <v>87</v>
      </c>
      <c r="G258" s="9">
        <v>2</v>
      </c>
      <c r="H258" s="35">
        <v>200</v>
      </c>
      <c r="I258" s="12">
        <f>Table2[[#This Row],[Quantity]]*Table2[[#This Row],[Price per Unit]]</f>
        <v>400</v>
      </c>
      <c r="J258" s="12">
        <f>10%*Table2[[#This Row],[Total Price pre Taxes]]</f>
        <v>40</v>
      </c>
      <c r="K258" s="36">
        <f>Table2[[#This Row],[Total Price pre Taxes]]+Table2[[#This Row],[Taxes]]</f>
        <v>440</v>
      </c>
      <c r="L258" s="3" t="s">
        <v>111</v>
      </c>
      <c r="M258"/>
      <c r="N258" s="15"/>
      <c r="P258" s="11"/>
      <c r="Q258" s="13"/>
      <c r="R258" s="13"/>
    </row>
    <row r="259" spans="1:18" x14ac:dyDescent="0.3">
      <c r="A259" s="3">
        <v>2258</v>
      </c>
      <c r="B259" s="3" t="s">
        <v>13</v>
      </c>
      <c r="C259" s="31">
        <v>45728</v>
      </c>
      <c r="D259" s="6">
        <v>45744</v>
      </c>
      <c r="E259" s="32">
        <f>Table2[[#This Row],[Ship Date]]-Table2[[#This Row],[Order Date]]</f>
        <v>16</v>
      </c>
      <c r="F259" s="8" t="s">
        <v>89</v>
      </c>
      <c r="G259" s="9">
        <v>4</v>
      </c>
      <c r="H259" s="35">
        <v>600</v>
      </c>
      <c r="I259" s="12">
        <f>Table2[[#This Row],[Quantity]]*Table2[[#This Row],[Price per Unit]]</f>
        <v>2400</v>
      </c>
      <c r="J259" s="12">
        <f>10%*Table2[[#This Row],[Total Price pre Taxes]]</f>
        <v>240</v>
      </c>
      <c r="K259" s="36">
        <f>Table2[[#This Row],[Total Price pre Taxes]]+Table2[[#This Row],[Taxes]]</f>
        <v>2640</v>
      </c>
      <c r="L259" s="3" t="s">
        <v>112</v>
      </c>
      <c r="M259"/>
      <c r="N259" s="15"/>
      <c r="P259" s="11"/>
      <c r="Q259" s="13"/>
      <c r="R259" s="13"/>
    </row>
    <row r="260" spans="1:18" x14ac:dyDescent="0.3">
      <c r="A260" s="3">
        <v>2259</v>
      </c>
      <c r="B260" s="3" t="s">
        <v>20</v>
      </c>
      <c r="C260" s="31">
        <v>45727</v>
      </c>
      <c r="D260" s="6">
        <v>45744</v>
      </c>
      <c r="E260" s="32">
        <f>Table2[[#This Row],[Ship Date]]-Table2[[#This Row],[Order Date]]</f>
        <v>17</v>
      </c>
      <c r="F260" s="8" t="s">
        <v>85</v>
      </c>
      <c r="G260" s="9">
        <v>5</v>
      </c>
      <c r="H260" s="35">
        <v>850</v>
      </c>
      <c r="I260" s="12">
        <f>Table2[[#This Row],[Quantity]]*Table2[[#This Row],[Price per Unit]]</f>
        <v>4250</v>
      </c>
      <c r="J260" s="12">
        <f>10%*Table2[[#This Row],[Total Price pre Taxes]]</f>
        <v>425</v>
      </c>
      <c r="K260" s="36">
        <f>Table2[[#This Row],[Total Price pre Taxes]]+Table2[[#This Row],[Taxes]]</f>
        <v>4675</v>
      </c>
      <c r="L260" s="3" t="s">
        <v>110</v>
      </c>
      <c r="M260"/>
      <c r="N260" s="15"/>
      <c r="P260" s="11"/>
      <c r="Q260" s="13"/>
      <c r="R260" s="13"/>
    </row>
    <row r="261" spans="1:18" x14ac:dyDescent="0.3">
      <c r="A261" s="3">
        <v>2260</v>
      </c>
      <c r="B261" s="3" t="s">
        <v>12</v>
      </c>
      <c r="C261" s="31">
        <v>45722</v>
      </c>
      <c r="D261" s="6">
        <v>45744</v>
      </c>
      <c r="E261" s="32">
        <f>Table2[[#This Row],[Ship Date]]-Table2[[#This Row],[Order Date]]</f>
        <v>22</v>
      </c>
      <c r="F261" s="8" t="s">
        <v>83</v>
      </c>
      <c r="G261" s="9">
        <v>5</v>
      </c>
      <c r="H261" s="35">
        <v>600</v>
      </c>
      <c r="I261" s="12">
        <f>Table2[[#This Row],[Quantity]]*Table2[[#This Row],[Price per Unit]]</f>
        <v>3000</v>
      </c>
      <c r="J261" s="12">
        <f>10%*Table2[[#This Row],[Total Price pre Taxes]]</f>
        <v>300</v>
      </c>
      <c r="K261" s="36">
        <f>Table2[[#This Row],[Total Price pre Taxes]]+Table2[[#This Row],[Taxes]]</f>
        <v>3300</v>
      </c>
      <c r="L261" s="3" t="s">
        <v>109</v>
      </c>
      <c r="M261"/>
      <c r="N261" s="15"/>
      <c r="P261" s="11"/>
      <c r="Q261" s="13"/>
      <c r="R261" s="13"/>
    </row>
    <row r="262" spans="1:18" x14ac:dyDescent="0.3">
      <c r="A262" s="3">
        <v>2261</v>
      </c>
      <c r="B262" s="3" t="s">
        <v>20</v>
      </c>
      <c r="C262" s="31">
        <v>45718</v>
      </c>
      <c r="D262" s="6">
        <v>45744</v>
      </c>
      <c r="E262" s="32">
        <f>Table2[[#This Row],[Ship Date]]-Table2[[#This Row],[Order Date]]</f>
        <v>26</v>
      </c>
      <c r="F262" s="8" t="s">
        <v>88</v>
      </c>
      <c r="G262" s="9">
        <v>2</v>
      </c>
      <c r="H262" s="35">
        <v>100</v>
      </c>
      <c r="I262" s="12">
        <f>Table2[[#This Row],[Quantity]]*Table2[[#This Row],[Price per Unit]]</f>
        <v>200</v>
      </c>
      <c r="J262" s="12">
        <f>10%*Table2[[#This Row],[Total Price pre Taxes]]</f>
        <v>20</v>
      </c>
      <c r="K262" s="36">
        <f>Table2[[#This Row],[Total Price pre Taxes]]+Table2[[#This Row],[Taxes]]</f>
        <v>220</v>
      </c>
      <c r="L262" s="3" t="s">
        <v>110</v>
      </c>
      <c r="M262"/>
      <c r="N262" s="15"/>
      <c r="P262" s="11"/>
      <c r="Q262" s="13"/>
      <c r="R262" s="13"/>
    </row>
    <row r="263" spans="1:18" x14ac:dyDescent="0.3">
      <c r="A263" s="3">
        <v>2262</v>
      </c>
      <c r="B263" s="3" t="s">
        <v>18</v>
      </c>
      <c r="C263" s="31">
        <v>45727</v>
      </c>
      <c r="D263" s="6">
        <v>45744</v>
      </c>
      <c r="E263" s="32">
        <f>Table2[[#This Row],[Ship Date]]-Table2[[#This Row],[Order Date]]</f>
        <v>17</v>
      </c>
      <c r="F263" s="8" t="s">
        <v>89</v>
      </c>
      <c r="G263" s="9">
        <v>3</v>
      </c>
      <c r="H263" s="35">
        <v>600</v>
      </c>
      <c r="I263" s="12">
        <f>Table2[[#This Row],[Quantity]]*Table2[[#This Row],[Price per Unit]]</f>
        <v>1800</v>
      </c>
      <c r="J263" s="12">
        <f>10%*Table2[[#This Row],[Total Price pre Taxes]]</f>
        <v>180</v>
      </c>
      <c r="K263" s="36">
        <f>Table2[[#This Row],[Total Price pre Taxes]]+Table2[[#This Row],[Taxes]]</f>
        <v>1980</v>
      </c>
      <c r="L263" s="3" t="s">
        <v>111</v>
      </c>
      <c r="M263"/>
      <c r="N263" s="15"/>
      <c r="P263" s="11"/>
      <c r="Q263" s="13"/>
      <c r="R263" s="13"/>
    </row>
    <row r="264" spans="1:18" x14ac:dyDescent="0.3">
      <c r="A264" s="3">
        <v>2263</v>
      </c>
      <c r="B264" s="3" t="s">
        <v>18</v>
      </c>
      <c r="C264" s="31">
        <v>45726</v>
      </c>
      <c r="D264" s="6">
        <v>45744</v>
      </c>
      <c r="E264" s="32">
        <f>Table2[[#This Row],[Ship Date]]-Table2[[#This Row],[Order Date]]</f>
        <v>18</v>
      </c>
      <c r="F264" s="8" t="s">
        <v>84</v>
      </c>
      <c r="G264" s="9">
        <v>2</v>
      </c>
      <c r="H264" s="35">
        <v>100</v>
      </c>
      <c r="I264" s="12">
        <f>Table2[[#This Row],[Quantity]]*Table2[[#This Row],[Price per Unit]]</f>
        <v>200</v>
      </c>
      <c r="J264" s="12">
        <f>10%*Table2[[#This Row],[Total Price pre Taxes]]</f>
        <v>20</v>
      </c>
      <c r="K264" s="36">
        <f>Table2[[#This Row],[Total Price pre Taxes]]+Table2[[#This Row],[Taxes]]</f>
        <v>220</v>
      </c>
      <c r="L264" s="3" t="s">
        <v>109</v>
      </c>
      <c r="M264"/>
      <c r="N264" s="15"/>
      <c r="P264" s="11"/>
      <c r="Q264" s="13"/>
      <c r="R264" s="13"/>
    </row>
    <row r="265" spans="1:18" x14ac:dyDescent="0.3">
      <c r="A265" s="3">
        <v>2264</v>
      </c>
      <c r="B265" s="3" t="s">
        <v>19</v>
      </c>
      <c r="C265" s="31">
        <v>45731</v>
      </c>
      <c r="D265" s="6">
        <v>45744</v>
      </c>
      <c r="E265" s="32">
        <f>Table2[[#This Row],[Ship Date]]-Table2[[#This Row],[Order Date]]</f>
        <v>13</v>
      </c>
      <c r="F265" s="8" t="s">
        <v>82</v>
      </c>
      <c r="G265" s="9">
        <v>2</v>
      </c>
      <c r="H265" s="35">
        <v>75</v>
      </c>
      <c r="I265" s="12">
        <f>Table2[[#This Row],[Quantity]]*Table2[[#This Row],[Price per Unit]]</f>
        <v>150</v>
      </c>
      <c r="J265" s="12">
        <f>10%*Table2[[#This Row],[Total Price pre Taxes]]</f>
        <v>15</v>
      </c>
      <c r="K265" s="36">
        <f>Table2[[#This Row],[Total Price pre Taxes]]+Table2[[#This Row],[Taxes]]</f>
        <v>165</v>
      </c>
      <c r="L265" s="3" t="s">
        <v>112</v>
      </c>
      <c r="M265"/>
      <c r="N265" s="15"/>
      <c r="P265" s="11"/>
      <c r="Q265" s="13"/>
      <c r="R265" s="13"/>
    </row>
    <row r="266" spans="1:18" x14ac:dyDescent="0.3">
      <c r="A266" s="3">
        <v>2265</v>
      </c>
      <c r="B266" s="3" t="s">
        <v>17</v>
      </c>
      <c r="C266" s="31">
        <v>45719</v>
      </c>
      <c r="D266" s="6">
        <v>45744</v>
      </c>
      <c r="E266" s="32">
        <f>Table2[[#This Row],[Ship Date]]-Table2[[#This Row],[Order Date]]</f>
        <v>25</v>
      </c>
      <c r="F266" s="8" t="s">
        <v>85</v>
      </c>
      <c r="G266" s="9">
        <v>2</v>
      </c>
      <c r="H266" s="35">
        <v>850</v>
      </c>
      <c r="I266" s="12">
        <f>Table2[[#This Row],[Quantity]]*Table2[[#This Row],[Price per Unit]]</f>
        <v>1700</v>
      </c>
      <c r="J266" s="12">
        <f>10%*Table2[[#This Row],[Total Price pre Taxes]]</f>
        <v>170</v>
      </c>
      <c r="K266" s="36">
        <f>Table2[[#This Row],[Total Price pre Taxes]]+Table2[[#This Row],[Taxes]]</f>
        <v>1870</v>
      </c>
      <c r="L266" s="3" t="s">
        <v>109</v>
      </c>
      <c r="M266"/>
      <c r="N266" s="15"/>
      <c r="P266" s="11"/>
      <c r="Q266" s="13"/>
      <c r="R266" s="13"/>
    </row>
    <row r="267" spans="1:18" x14ac:dyDescent="0.3">
      <c r="A267" s="3">
        <v>2266</v>
      </c>
      <c r="B267" s="3" t="s">
        <v>9</v>
      </c>
      <c r="C267" s="31">
        <v>45733</v>
      </c>
      <c r="D267" s="6">
        <v>45744</v>
      </c>
      <c r="E267" s="32">
        <f>Table2[[#This Row],[Ship Date]]-Table2[[#This Row],[Order Date]]</f>
        <v>11</v>
      </c>
      <c r="F267" s="8" t="s">
        <v>89</v>
      </c>
      <c r="G267" s="9">
        <v>3</v>
      </c>
      <c r="H267" s="35">
        <v>600</v>
      </c>
      <c r="I267" s="12">
        <f>Table2[[#This Row],[Quantity]]*Table2[[#This Row],[Price per Unit]]</f>
        <v>1800</v>
      </c>
      <c r="J267" s="12">
        <f>10%*Table2[[#This Row],[Total Price pre Taxes]]</f>
        <v>180</v>
      </c>
      <c r="K267" s="36">
        <f>Table2[[#This Row],[Total Price pre Taxes]]+Table2[[#This Row],[Taxes]]</f>
        <v>1980</v>
      </c>
      <c r="L267" s="3" t="s">
        <v>109</v>
      </c>
      <c r="M267"/>
      <c r="N267" s="15"/>
      <c r="P267" s="11"/>
      <c r="Q267" s="13"/>
      <c r="R267" s="13"/>
    </row>
    <row r="268" spans="1:18" hidden="1" x14ac:dyDescent="0.3">
      <c r="A268" s="3">
        <v>2267</v>
      </c>
      <c r="B268" s="3" t="s">
        <v>14</v>
      </c>
      <c r="C268" s="7">
        <v>45722</v>
      </c>
      <c r="D268" s="6">
        <v>45744</v>
      </c>
      <c r="E268" s="6">
        <f>Table2[[#This Row],[Ship Date]]-Table2[[#This Row],[Order Date]]</f>
        <v>22</v>
      </c>
      <c r="F268" s="8" t="s">
        <v>86</v>
      </c>
      <c r="G268" s="9">
        <v>3</v>
      </c>
      <c r="H268" s="12">
        <v>75</v>
      </c>
      <c r="I268" s="12">
        <f>Table2[[#This Row],[Quantity]]*Table2[[#This Row],[Price per Unit]]</f>
        <v>225</v>
      </c>
      <c r="J268" s="12">
        <f>10%*Table2[[#This Row],[Total Price pre Taxes]]</f>
        <v>22.5</v>
      </c>
      <c r="K268" s="12">
        <f>Table2[[#This Row],[Total Price pre Taxes]]+Table2[[#This Row],[Taxes]]</f>
        <v>247.5</v>
      </c>
      <c r="L268" s="20" t="s">
        <v>117</v>
      </c>
      <c r="M268"/>
      <c r="N268" s="15"/>
      <c r="P268" s="11"/>
      <c r="Q268" s="13"/>
      <c r="R268" s="13"/>
    </row>
    <row r="269" spans="1:18" x14ac:dyDescent="0.3">
      <c r="A269" s="3">
        <v>2268</v>
      </c>
      <c r="B269" s="3" t="s">
        <v>20</v>
      </c>
      <c r="C269" s="31">
        <v>45724</v>
      </c>
      <c r="D269" s="6">
        <v>45744</v>
      </c>
      <c r="E269" s="32">
        <f>Table2[[#This Row],[Ship Date]]-Table2[[#This Row],[Order Date]]</f>
        <v>20</v>
      </c>
      <c r="F269" s="8" t="s">
        <v>86</v>
      </c>
      <c r="G269" s="9">
        <v>4</v>
      </c>
      <c r="H269" s="35">
        <v>650</v>
      </c>
      <c r="I269" s="12">
        <f>Table2[[#This Row],[Quantity]]*Table2[[#This Row],[Price per Unit]]</f>
        <v>2600</v>
      </c>
      <c r="J269" s="12">
        <f>10%*Table2[[#This Row],[Total Price pre Taxes]]</f>
        <v>260</v>
      </c>
      <c r="K269" s="36">
        <f>Table2[[#This Row],[Total Price pre Taxes]]+Table2[[#This Row],[Taxes]]</f>
        <v>2860</v>
      </c>
      <c r="L269" s="3" t="s">
        <v>109</v>
      </c>
      <c r="M269"/>
      <c r="N269" s="15"/>
      <c r="P269" s="11"/>
      <c r="Q269" s="13"/>
      <c r="R269" s="13"/>
    </row>
    <row r="270" spans="1:18" x14ac:dyDescent="0.3">
      <c r="A270" s="3">
        <v>2269</v>
      </c>
      <c r="B270" s="3" t="s">
        <v>20</v>
      </c>
      <c r="C270" s="31">
        <v>45725</v>
      </c>
      <c r="D270" s="6">
        <v>45744</v>
      </c>
      <c r="E270" s="32">
        <f>Table2[[#This Row],[Ship Date]]-Table2[[#This Row],[Order Date]]</f>
        <v>19</v>
      </c>
      <c r="F270" s="8" t="s">
        <v>87</v>
      </c>
      <c r="G270" s="9">
        <v>4</v>
      </c>
      <c r="H270" s="35">
        <v>50</v>
      </c>
      <c r="I270" s="12">
        <f>Table2[[#This Row],[Quantity]]*Table2[[#This Row],[Price per Unit]]</f>
        <v>200</v>
      </c>
      <c r="J270" s="12">
        <f>10%*Table2[[#This Row],[Total Price pre Taxes]]</f>
        <v>20</v>
      </c>
      <c r="K270" s="36">
        <f>Table2[[#This Row],[Total Price pre Taxes]]+Table2[[#This Row],[Taxes]]</f>
        <v>220</v>
      </c>
      <c r="L270" s="3" t="s">
        <v>109</v>
      </c>
      <c r="M270"/>
      <c r="N270" s="15"/>
      <c r="P270" s="11"/>
      <c r="Q270" s="13"/>
      <c r="R270" s="13"/>
    </row>
    <row r="271" spans="1:18" x14ac:dyDescent="0.3">
      <c r="A271" s="3">
        <v>2270</v>
      </c>
      <c r="B271" s="3" t="s">
        <v>16</v>
      </c>
      <c r="C271" s="31">
        <v>45722</v>
      </c>
      <c r="D271" s="6">
        <v>45744</v>
      </c>
      <c r="E271" s="32">
        <f>Table2[[#This Row],[Ship Date]]-Table2[[#This Row],[Order Date]]</f>
        <v>22</v>
      </c>
      <c r="F271" s="8" t="s">
        <v>82</v>
      </c>
      <c r="G271" s="9">
        <v>2</v>
      </c>
      <c r="H271" s="35">
        <v>75</v>
      </c>
      <c r="I271" s="12">
        <f>Table2[[#This Row],[Quantity]]*Table2[[#This Row],[Price per Unit]]</f>
        <v>150</v>
      </c>
      <c r="J271" s="12">
        <f>10%*Table2[[#This Row],[Total Price pre Taxes]]</f>
        <v>15</v>
      </c>
      <c r="K271" s="36">
        <f>Table2[[#This Row],[Total Price pre Taxes]]+Table2[[#This Row],[Taxes]]</f>
        <v>165</v>
      </c>
      <c r="L271" s="3" t="s">
        <v>110</v>
      </c>
      <c r="M271"/>
      <c r="N271" s="15"/>
      <c r="P271" s="11"/>
      <c r="Q271" s="13"/>
      <c r="R271" s="13"/>
    </row>
    <row r="272" spans="1:18" hidden="1" x14ac:dyDescent="0.3">
      <c r="A272" s="3">
        <v>2271</v>
      </c>
      <c r="B272" s="5" t="s">
        <v>113</v>
      </c>
      <c r="C272" s="7">
        <v>45726</v>
      </c>
      <c r="D272" s="6">
        <v>45744</v>
      </c>
      <c r="E272" s="6">
        <f>Table2[[#This Row],[Ship Date]]-Table2[[#This Row],[Order Date]]</f>
        <v>18</v>
      </c>
      <c r="F272" s="8" t="s">
        <v>88</v>
      </c>
      <c r="G272" s="9">
        <v>4</v>
      </c>
      <c r="H272" s="12">
        <v>50</v>
      </c>
      <c r="I272" s="12">
        <f>Table2[[#This Row],[Quantity]]*Table2[[#This Row],[Price per Unit]]</f>
        <v>200</v>
      </c>
      <c r="J272" s="12">
        <f>10%*Table2[[#This Row],[Total Price pre Taxes]]</f>
        <v>20</v>
      </c>
      <c r="K272" s="12">
        <f>Table2[[#This Row],[Total Price pre Taxes]]+Table2[[#This Row],[Taxes]]</f>
        <v>220</v>
      </c>
      <c r="L272" s="23" t="s">
        <v>112</v>
      </c>
      <c r="M272"/>
      <c r="N272" s="15"/>
      <c r="P272" s="11"/>
      <c r="Q272" s="13"/>
      <c r="R272" s="13"/>
    </row>
    <row r="273" spans="1:18" x14ac:dyDescent="0.3">
      <c r="A273" s="3">
        <v>2272</v>
      </c>
      <c r="B273" s="3" t="s">
        <v>18</v>
      </c>
      <c r="C273" s="31">
        <v>45722</v>
      </c>
      <c r="D273" s="6">
        <v>45744</v>
      </c>
      <c r="E273" s="32">
        <f>Table2[[#This Row],[Ship Date]]-Table2[[#This Row],[Order Date]]</f>
        <v>22</v>
      </c>
      <c r="F273" s="8" t="s">
        <v>83</v>
      </c>
      <c r="G273" s="9">
        <v>2</v>
      </c>
      <c r="H273" s="35">
        <v>600</v>
      </c>
      <c r="I273" s="12">
        <f>Table2[[#This Row],[Quantity]]*Table2[[#This Row],[Price per Unit]]</f>
        <v>1200</v>
      </c>
      <c r="J273" s="12">
        <f>10%*Table2[[#This Row],[Total Price pre Taxes]]</f>
        <v>120</v>
      </c>
      <c r="K273" s="36">
        <f>Table2[[#This Row],[Total Price pre Taxes]]+Table2[[#This Row],[Taxes]]</f>
        <v>1320</v>
      </c>
      <c r="L273" s="3" t="s">
        <v>110</v>
      </c>
      <c r="M273"/>
      <c r="N273" s="15"/>
      <c r="P273" s="11"/>
      <c r="Q273" s="13"/>
      <c r="R273" s="13"/>
    </row>
    <row r="274" spans="1:18" x14ac:dyDescent="0.3">
      <c r="A274" s="3">
        <v>2273</v>
      </c>
      <c r="B274" s="3" t="s">
        <v>14</v>
      </c>
      <c r="C274" s="31">
        <v>45730</v>
      </c>
      <c r="D274" s="6">
        <v>45744</v>
      </c>
      <c r="E274" s="32">
        <f>Table2[[#This Row],[Ship Date]]-Table2[[#This Row],[Order Date]]</f>
        <v>14</v>
      </c>
      <c r="F274" s="8" t="s">
        <v>88</v>
      </c>
      <c r="G274" s="9">
        <v>5</v>
      </c>
      <c r="H274" s="35">
        <v>150</v>
      </c>
      <c r="I274" s="12">
        <f>Table2[[#This Row],[Quantity]]*Table2[[#This Row],[Price per Unit]]</f>
        <v>750</v>
      </c>
      <c r="J274" s="12">
        <f>10%*Table2[[#This Row],[Total Price pre Taxes]]</f>
        <v>75</v>
      </c>
      <c r="K274" s="36">
        <f>Table2[[#This Row],[Total Price pre Taxes]]+Table2[[#This Row],[Taxes]]</f>
        <v>825</v>
      </c>
      <c r="L274" s="3" t="s">
        <v>110</v>
      </c>
      <c r="M274"/>
      <c r="N274" s="15"/>
      <c r="P274" s="11"/>
      <c r="Q274" s="13"/>
      <c r="R274" s="13"/>
    </row>
    <row r="275" spans="1:18" x14ac:dyDescent="0.3">
      <c r="A275" s="3">
        <v>2274</v>
      </c>
      <c r="B275" s="3" t="s">
        <v>19</v>
      </c>
      <c r="C275" s="31">
        <v>45727</v>
      </c>
      <c r="D275" s="6">
        <v>45744</v>
      </c>
      <c r="E275" s="32">
        <f>Table2[[#This Row],[Ship Date]]-Table2[[#This Row],[Order Date]]</f>
        <v>17</v>
      </c>
      <c r="F275" s="8" t="s">
        <v>88</v>
      </c>
      <c r="G275" s="9">
        <v>3</v>
      </c>
      <c r="H275" s="35">
        <v>75</v>
      </c>
      <c r="I275" s="12">
        <f>Table2[[#This Row],[Quantity]]*Table2[[#This Row],[Price per Unit]]</f>
        <v>225</v>
      </c>
      <c r="J275" s="12">
        <f>10%*Table2[[#This Row],[Total Price pre Taxes]]</f>
        <v>22.5</v>
      </c>
      <c r="K275" s="36">
        <f>Table2[[#This Row],[Total Price pre Taxes]]+Table2[[#This Row],[Taxes]]</f>
        <v>247.5</v>
      </c>
      <c r="L275" s="3" t="s">
        <v>111</v>
      </c>
      <c r="M275"/>
      <c r="N275" s="15"/>
      <c r="P275" s="11"/>
      <c r="Q275" s="13"/>
      <c r="R275" s="13"/>
    </row>
    <row r="276" spans="1:18" x14ac:dyDescent="0.3">
      <c r="A276" s="3">
        <v>2275</v>
      </c>
      <c r="B276" s="3" t="s">
        <v>15</v>
      </c>
      <c r="C276" s="31">
        <v>45717</v>
      </c>
      <c r="D276" s="6">
        <v>45744</v>
      </c>
      <c r="E276" s="32">
        <f>Table2[[#This Row],[Ship Date]]-Table2[[#This Row],[Order Date]]</f>
        <v>27</v>
      </c>
      <c r="F276" s="8" t="s">
        <v>88</v>
      </c>
      <c r="G276" s="9">
        <v>2</v>
      </c>
      <c r="H276" s="35">
        <v>850</v>
      </c>
      <c r="I276" s="12">
        <f>Table2[[#This Row],[Quantity]]*Table2[[#This Row],[Price per Unit]]</f>
        <v>1700</v>
      </c>
      <c r="J276" s="12">
        <f>10%*Table2[[#This Row],[Total Price pre Taxes]]</f>
        <v>170</v>
      </c>
      <c r="K276" s="36">
        <f>Table2[[#This Row],[Total Price pre Taxes]]+Table2[[#This Row],[Taxes]]</f>
        <v>1870</v>
      </c>
      <c r="L276" s="3" t="s">
        <v>110</v>
      </c>
      <c r="M276"/>
      <c r="N276" s="15"/>
      <c r="P276" s="11"/>
      <c r="Q276" s="13"/>
      <c r="R276" s="13"/>
    </row>
    <row r="277" spans="1:18" hidden="1" x14ac:dyDescent="0.3">
      <c r="A277" s="3">
        <v>2276</v>
      </c>
      <c r="B277" s="3" t="s">
        <v>17</v>
      </c>
      <c r="C277" s="7">
        <v>45723</v>
      </c>
      <c r="D277" s="6">
        <v>45744</v>
      </c>
      <c r="E277" s="6">
        <f>Table2[[#This Row],[Ship Date]]-Table2[[#This Row],[Order Date]]</f>
        <v>21</v>
      </c>
      <c r="F277" s="8" t="s">
        <v>82</v>
      </c>
      <c r="G277" s="9">
        <v>3</v>
      </c>
      <c r="H277" s="12">
        <v>600</v>
      </c>
      <c r="I277" s="12">
        <f>Table2[[#This Row],[Quantity]]*Table2[[#This Row],[Price per Unit]]</f>
        <v>1800</v>
      </c>
      <c r="J277" s="12">
        <f>10%*Table2[[#This Row],[Total Price pre Taxes]]</f>
        <v>180</v>
      </c>
      <c r="K277" s="12">
        <f>Table2[[#This Row],[Total Price pre Taxes]]+Table2[[#This Row],[Taxes]]</f>
        <v>1980</v>
      </c>
      <c r="L277" s="22" t="s">
        <v>117</v>
      </c>
      <c r="M277"/>
      <c r="N277" s="15"/>
      <c r="P277" s="11"/>
      <c r="Q277" s="13"/>
      <c r="R277" s="13"/>
    </row>
    <row r="278" spans="1:18" hidden="1" x14ac:dyDescent="0.3">
      <c r="A278" s="3">
        <v>2277</v>
      </c>
      <c r="B278" s="3" t="s">
        <v>9</v>
      </c>
      <c r="C278" s="7">
        <v>45720</v>
      </c>
      <c r="D278" s="6">
        <v>45744</v>
      </c>
      <c r="E278" s="6">
        <f>Table2[[#This Row],[Ship Date]]-Table2[[#This Row],[Order Date]]</f>
        <v>24</v>
      </c>
      <c r="F278" s="8" t="s">
        <v>88</v>
      </c>
      <c r="G278" s="9">
        <v>3</v>
      </c>
      <c r="H278" s="12">
        <v>200</v>
      </c>
      <c r="I278" s="12">
        <f>Table2[[#This Row],[Quantity]]*Table2[[#This Row],[Price per Unit]]</f>
        <v>600</v>
      </c>
      <c r="J278" s="12">
        <f>10%*Table2[[#This Row],[Total Price pre Taxes]]</f>
        <v>60</v>
      </c>
      <c r="K278" s="12">
        <f>Table2[[#This Row],[Total Price pre Taxes]]+Table2[[#This Row],[Taxes]]</f>
        <v>660</v>
      </c>
      <c r="L278" s="19" t="s">
        <v>117</v>
      </c>
      <c r="M278"/>
      <c r="N278" s="15"/>
      <c r="P278" s="11"/>
      <c r="Q278" s="13"/>
      <c r="R278" s="13"/>
    </row>
    <row r="279" spans="1:18" x14ac:dyDescent="0.3">
      <c r="A279" s="3">
        <v>2278</v>
      </c>
      <c r="B279" s="3" t="s">
        <v>10</v>
      </c>
      <c r="C279" s="31">
        <v>45734</v>
      </c>
      <c r="D279" s="6">
        <v>45744</v>
      </c>
      <c r="E279" s="32">
        <f>Table2[[#This Row],[Ship Date]]-Table2[[#This Row],[Order Date]]</f>
        <v>10</v>
      </c>
      <c r="F279" s="8" t="s">
        <v>84</v>
      </c>
      <c r="G279" s="9">
        <v>1</v>
      </c>
      <c r="H279" s="35">
        <v>800</v>
      </c>
      <c r="I279" s="12">
        <f>Table2[[#This Row],[Quantity]]*Table2[[#This Row],[Price per Unit]]</f>
        <v>800</v>
      </c>
      <c r="J279" s="12">
        <f>10%*Table2[[#This Row],[Total Price pre Taxes]]</f>
        <v>80</v>
      </c>
      <c r="K279" s="36">
        <f>Table2[[#This Row],[Total Price pre Taxes]]+Table2[[#This Row],[Taxes]]</f>
        <v>880</v>
      </c>
      <c r="L279" s="3" t="s">
        <v>111</v>
      </c>
      <c r="M279"/>
      <c r="N279" s="15"/>
      <c r="P279" s="11"/>
      <c r="Q279" s="13"/>
      <c r="R279" s="13"/>
    </row>
    <row r="280" spans="1:18" x14ac:dyDescent="0.3">
      <c r="A280" s="3">
        <v>2279</v>
      </c>
      <c r="B280" s="3" t="s">
        <v>9</v>
      </c>
      <c r="C280" s="31">
        <v>45729</v>
      </c>
      <c r="D280" s="6">
        <v>45744</v>
      </c>
      <c r="E280" s="32">
        <f>Table2[[#This Row],[Ship Date]]-Table2[[#This Row],[Order Date]]</f>
        <v>15</v>
      </c>
      <c r="F280" s="8" t="s">
        <v>82</v>
      </c>
      <c r="G280" s="9">
        <v>3</v>
      </c>
      <c r="H280" s="35">
        <v>75</v>
      </c>
      <c r="I280" s="12">
        <f>Table2[[#This Row],[Quantity]]*Table2[[#This Row],[Price per Unit]]</f>
        <v>225</v>
      </c>
      <c r="J280" s="12">
        <f>10%*Table2[[#This Row],[Total Price pre Taxes]]</f>
        <v>22.5</v>
      </c>
      <c r="K280" s="36">
        <f>Table2[[#This Row],[Total Price pre Taxes]]+Table2[[#This Row],[Taxes]]</f>
        <v>247.5</v>
      </c>
      <c r="L280" s="3" t="s">
        <v>112</v>
      </c>
      <c r="M280"/>
      <c r="N280" s="15"/>
      <c r="P280" s="11"/>
      <c r="Q280" s="13"/>
      <c r="R280" s="13"/>
    </row>
    <row r="281" spans="1:18" x14ac:dyDescent="0.3">
      <c r="A281" s="3">
        <v>2280</v>
      </c>
      <c r="B281" s="3" t="s">
        <v>12</v>
      </c>
      <c r="C281" s="31">
        <v>45726</v>
      </c>
      <c r="D281" s="6">
        <v>45744</v>
      </c>
      <c r="E281" s="32">
        <f>Table2[[#This Row],[Ship Date]]-Table2[[#This Row],[Order Date]]</f>
        <v>18</v>
      </c>
      <c r="F281" s="8" t="s">
        <v>84</v>
      </c>
      <c r="G281" s="9">
        <v>2</v>
      </c>
      <c r="H281" s="35">
        <v>850</v>
      </c>
      <c r="I281" s="12">
        <f>Table2[[#This Row],[Quantity]]*Table2[[#This Row],[Price per Unit]]</f>
        <v>1700</v>
      </c>
      <c r="J281" s="12">
        <f>10%*Table2[[#This Row],[Total Price pre Taxes]]</f>
        <v>170</v>
      </c>
      <c r="K281" s="36">
        <f>Table2[[#This Row],[Total Price pre Taxes]]+Table2[[#This Row],[Taxes]]</f>
        <v>1870</v>
      </c>
      <c r="L281" s="3" t="s">
        <v>112</v>
      </c>
      <c r="M281"/>
      <c r="N281" s="15"/>
      <c r="P281" s="11"/>
      <c r="Q281" s="13"/>
      <c r="R281" s="13"/>
    </row>
    <row r="282" spans="1:18" x14ac:dyDescent="0.3">
      <c r="A282" s="3">
        <v>2281</v>
      </c>
      <c r="B282" s="3" t="s">
        <v>13</v>
      </c>
      <c r="C282" s="31">
        <v>45721</v>
      </c>
      <c r="D282" s="6">
        <v>45744</v>
      </c>
      <c r="E282" s="32">
        <f>Table2[[#This Row],[Ship Date]]-Table2[[#This Row],[Order Date]]</f>
        <v>23</v>
      </c>
      <c r="F282" s="8" t="s">
        <v>82</v>
      </c>
      <c r="G282" s="9">
        <v>2</v>
      </c>
      <c r="H282" s="35">
        <v>650</v>
      </c>
      <c r="I282" s="12">
        <f>Table2[[#This Row],[Quantity]]*Table2[[#This Row],[Price per Unit]]</f>
        <v>1300</v>
      </c>
      <c r="J282" s="12">
        <f>10%*Table2[[#This Row],[Total Price pre Taxes]]</f>
        <v>130</v>
      </c>
      <c r="K282" s="36">
        <f>Table2[[#This Row],[Total Price pre Taxes]]+Table2[[#This Row],[Taxes]]</f>
        <v>1430</v>
      </c>
      <c r="L282" s="3" t="s">
        <v>110</v>
      </c>
      <c r="M282"/>
      <c r="N282" s="15"/>
      <c r="P282" s="11"/>
      <c r="Q282" s="13"/>
      <c r="R282" s="13"/>
    </row>
    <row r="283" spans="1:18" x14ac:dyDescent="0.3">
      <c r="A283" s="3">
        <v>2282</v>
      </c>
      <c r="B283" s="3" t="s">
        <v>12</v>
      </c>
      <c r="C283" s="31">
        <v>45727</v>
      </c>
      <c r="D283" s="6">
        <v>45744</v>
      </c>
      <c r="E283" s="32">
        <f>Table2[[#This Row],[Ship Date]]-Table2[[#This Row],[Order Date]]</f>
        <v>17</v>
      </c>
      <c r="F283" s="8" t="s">
        <v>87</v>
      </c>
      <c r="G283" s="9">
        <v>5</v>
      </c>
      <c r="H283" s="35">
        <v>200</v>
      </c>
      <c r="I283" s="12">
        <f>Table2[[#This Row],[Quantity]]*Table2[[#This Row],[Price per Unit]]</f>
        <v>1000</v>
      </c>
      <c r="J283" s="12">
        <f>10%*Table2[[#This Row],[Total Price pre Taxes]]</f>
        <v>100</v>
      </c>
      <c r="K283" s="36">
        <f>Table2[[#This Row],[Total Price pre Taxes]]+Table2[[#This Row],[Taxes]]</f>
        <v>1100</v>
      </c>
      <c r="L283" s="3" t="s">
        <v>110</v>
      </c>
      <c r="M283"/>
      <c r="N283" s="15"/>
      <c r="P283" s="11"/>
      <c r="Q283" s="13"/>
      <c r="R283" s="13"/>
    </row>
    <row r="284" spans="1:18" x14ac:dyDescent="0.3">
      <c r="A284" s="3">
        <v>2283</v>
      </c>
      <c r="B284" s="3" t="s">
        <v>20</v>
      </c>
      <c r="C284" s="31">
        <v>45725</v>
      </c>
      <c r="D284" s="6">
        <v>45744</v>
      </c>
      <c r="E284" s="32">
        <f>Table2[[#This Row],[Ship Date]]-Table2[[#This Row],[Order Date]]</f>
        <v>19</v>
      </c>
      <c r="F284" s="8" t="s">
        <v>89</v>
      </c>
      <c r="G284" s="9">
        <v>5</v>
      </c>
      <c r="H284" s="35">
        <v>650</v>
      </c>
      <c r="I284" s="12">
        <f>Table2[[#This Row],[Quantity]]*Table2[[#This Row],[Price per Unit]]</f>
        <v>3250</v>
      </c>
      <c r="J284" s="12">
        <f>10%*Table2[[#This Row],[Total Price pre Taxes]]</f>
        <v>325</v>
      </c>
      <c r="K284" s="36">
        <f>Table2[[#This Row],[Total Price pre Taxes]]+Table2[[#This Row],[Taxes]]</f>
        <v>3575</v>
      </c>
      <c r="L284" s="3" t="s">
        <v>110</v>
      </c>
      <c r="M284"/>
      <c r="N284" s="15"/>
      <c r="P284" s="11"/>
      <c r="Q284" s="13"/>
      <c r="R284" s="13"/>
    </row>
    <row r="285" spans="1:18" x14ac:dyDescent="0.3">
      <c r="A285" s="3">
        <v>2284</v>
      </c>
      <c r="B285" s="3" t="s">
        <v>17</v>
      </c>
      <c r="C285" s="31">
        <v>45732</v>
      </c>
      <c r="D285" s="6">
        <v>45744</v>
      </c>
      <c r="E285" s="32">
        <f>Table2[[#This Row],[Ship Date]]-Table2[[#This Row],[Order Date]]</f>
        <v>12</v>
      </c>
      <c r="F285" s="8" t="s">
        <v>86</v>
      </c>
      <c r="G285" s="9">
        <v>2</v>
      </c>
      <c r="H285" s="35">
        <v>600</v>
      </c>
      <c r="I285" s="12">
        <f>Table2[[#This Row],[Quantity]]*Table2[[#This Row],[Price per Unit]]</f>
        <v>1200</v>
      </c>
      <c r="J285" s="12">
        <f>10%*Table2[[#This Row],[Total Price pre Taxes]]</f>
        <v>120</v>
      </c>
      <c r="K285" s="36">
        <f>Table2[[#This Row],[Total Price pre Taxes]]+Table2[[#This Row],[Taxes]]</f>
        <v>1320</v>
      </c>
      <c r="L285" s="3" t="s">
        <v>112</v>
      </c>
      <c r="M285"/>
      <c r="N285" s="15"/>
      <c r="P285" s="11"/>
      <c r="Q285" s="13"/>
      <c r="R285" s="13"/>
    </row>
    <row r="286" spans="1:18" x14ac:dyDescent="0.3">
      <c r="A286" s="3">
        <v>2285</v>
      </c>
      <c r="B286" s="3" t="s">
        <v>13</v>
      </c>
      <c r="C286" s="31">
        <v>45732</v>
      </c>
      <c r="D286" s="6">
        <v>45744</v>
      </c>
      <c r="E286" s="32">
        <f>Table2[[#This Row],[Ship Date]]-Table2[[#This Row],[Order Date]]</f>
        <v>12</v>
      </c>
      <c r="F286" s="8" t="s">
        <v>88</v>
      </c>
      <c r="G286" s="9">
        <v>3</v>
      </c>
      <c r="H286" s="35">
        <v>800</v>
      </c>
      <c r="I286" s="12">
        <f>Table2[[#This Row],[Quantity]]*Table2[[#This Row],[Price per Unit]]</f>
        <v>2400</v>
      </c>
      <c r="J286" s="12">
        <f>10%*Table2[[#This Row],[Total Price pre Taxes]]</f>
        <v>240</v>
      </c>
      <c r="K286" s="36">
        <f>Table2[[#This Row],[Total Price pre Taxes]]+Table2[[#This Row],[Taxes]]</f>
        <v>2640</v>
      </c>
      <c r="L286" s="3" t="s">
        <v>109</v>
      </c>
      <c r="M286"/>
      <c r="N286" s="15"/>
      <c r="P286" s="11"/>
      <c r="Q286" s="13"/>
      <c r="R286" s="13"/>
    </row>
    <row r="287" spans="1:18" hidden="1" x14ac:dyDescent="0.3">
      <c r="A287" s="3">
        <v>2286</v>
      </c>
      <c r="B287" s="3" t="s">
        <v>14</v>
      </c>
      <c r="C287" s="7">
        <v>45721</v>
      </c>
      <c r="D287" s="6">
        <v>45744</v>
      </c>
      <c r="E287" s="6">
        <f>Table2[[#This Row],[Ship Date]]-Table2[[#This Row],[Order Date]]</f>
        <v>23</v>
      </c>
      <c r="F287" s="8" t="s">
        <v>87</v>
      </c>
      <c r="G287" s="9">
        <v>1</v>
      </c>
      <c r="H287" s="12">
        <v>75</v>
      </c>
      <c r="I287" s="12">
        <f>Table2[[#This Row],[Quantity]]*Table2[[#This Row],[Price per Unit]]</f>
        <v>75</v>
      </c>
      <c r="J287" s="12">
        <f>10%*Table2[[#This Row],[Total Price pre Taxes]]</f>
        <v>7.5</v>
      </c>
      <c r="K287" s="12">
        <f>Table2[[#This Row],[Total Price pre Taxes]]+Table2[[#This Row],[Taxes]]</f>
        <v>82.5</v>
      </c>
      <c r="L287" s="20" t="s">
        <v>117</v>
      </c>
      <c r="M287"/>
      <c r="N287" s="15"/>
      <c r="P287" s="11"/>
      <c r="Q287" s="13"/>
      <c r="R287" s="13"/>
    </row>
    <row r="288" spans="1:18" x14ac:dyDescent="0.3">
      <c r="A288" s="3">
        <v>2287</v>
      </c>
      <c r="B288" s="3" t="s">
        <v>10</v>
      </c>
      <c r="C288" s="31">
        <v>45717</v>
      </c>
      <c r="D288" s="6">
        <v>45744</v>
      </c>
      <c r="E288" s="32">
        <f>Table2[[#This Row],[Ship Date]]-Table2[[#This Row],[Order Date]]</f>
        <v>27</v>
      </c>
      <c r="F288" s="8" t="s">
        <v>89</v>
      </c>
      <c r="G288" s="9">
        <v>3</v>
      </c>
      <c r="H288" s="35">
        <v>75</v>
      </c>
      <c r="I288" s="12">
        <f>Table2[[#This Row],[Quantity]]*Table2[[#This Row],[Price per Unit]]</f>
        <v>225</v>
      </c>
      <c r="J288" s="12">
        <f>10%*Table2[[#This Row],[Total Price pre Taxes]]</f>
        <v>22.5</v>
      </c>
      <c r="K288" s="36">
        <f>Table2[[#This Row],[Total Price pre Taxes]]+Table2[[#This Row],[Taxes]]</f>
        <v>247.5</v>
      </c>
      <c r="L288" s="3" t="s">
        <v>109</v>
      </c>
      <c r="M288"/>
      <c r="N288" s="15"/>
      <c r="P288" s="11"/>
      <c r="Q288" s="13"/>
      <c r="R288" s="13"/>
    </row>
    <row r="289" spans="1:18" x14ac:dyDescent="0.3">
      <c r="A289" s="3">
        <v>2288</v>
      </c>
      <c r="B289" s="3" t="s">
        <v>18</v>
      </c>
      <c r="C289" s="31">
        <v>45733</v>
      </c>
      <c r="D289" s="6">
        <v>45744</v>
      </c>
      <c r="E289" s="32">
        <f>Table2[[#This Row],[Ship Date]]-Table2[[#This Row],[Order Date]]</f>
        <v>11</v>
      </c>
      <c r="F289" s="8" t="s">
        <v>86</v>
      </c>
      <c r="G289" s="9">
        <v>3</v>
      </c>
      <c r="H289" s="35">
        <v>150</v>
      </c>
      <c r="I289" s="12">
        <f>Table2[[#This Row],[Quantity]]*Table2[[#This Row],[Price per Unit]]</f>
        <v>450</v>
      </c>
      <c r="J289" s="12">
        <f>10%*Table2[[#This Row],[Total Price pre Taxes]]</f>
        <v>45</v>
      </c>
      <c r="K289" s="36">
        <f>Table2[[#This Row],[Total Price pre Taxes]]+Table2[[#This Row],[Taxes]]</f>
        <v>495</v>
      </c>
      <c r="L289" s="3" t="s">
        <v>109</v>
      </c>
      <c r="M289"/>
      <c r="N289" s="15"/>
      <c r="P289" s="11"/>
      <c r="Q289" s="13"/>
      <c r="R289" s="13"/>
    </row>
    <row r="290" spans="1:18" x14ac:dyDescent="0.3">
      <c r="A290" s="3">
        <v>2289</v>
      </c>
      <c r="B290" s="3" t="s">
        <v>17</v>
      </c>
      <c r="C290" s="31">
        <v>45732</v>
      </c>
      <c r="D290" s="6">
        <v>45744</v>
      </c>
      <c r="E290" s="32">
        <f>Table2[[#This Row],[Ship Date]]-Table2[[#This Row],[Order Date]]</f>
        <v>12</v>
      </c>
      <c r="F290" s="8" t="s">
        <v>85</v>
      </c>
      <c r="G290" s="9">
        <v>4</v>
      </c>
      <c r="H290" s="35">
        <v>150</v>
      </c>
      <c r="I290" s="12">
        <f>Table2[[#This Row],[Quantity]]*Table2[[#This Row],[Price per Unit]]</f>
        <v>600</v>
      </c>
      <c r="J290" s="12">
        <f>10%*Table2[[#This Row],[Total Price pre Taxes]]</f>
        <v>60</v>
      </c>
      <c r="K290" s="36">
        <f>Table2[[#This Row],[Total Price pre Taxes]]+Table2[[#This Row],[Taxes]]</f>
        <v>660</v>
      </c>
      <c r="L290" s="3" t="s">
        <v>112</v>
      </c>
      <c r="M290"/>
      <c r="N290" s="15"/>
      <c r="P290" s="11"/>
      <c r="Q290" s="13"/>
      <c r="R290" s="13"/>
    </row>
    <row r="291" spans="1:18" x14ac:dyDescent="0.3">
      <c r="A291" s="3">
        <v>2290</v>
      </c>
      <c r="B291" s="3" t="s">
        <v>17</v>
      </c>
      <c r="C291" s="31">
        <v>45726</v>
      </c>
      <c r="D291" s="6">
        <v>45744</v>
      </c>
      <c r="E291" s="32">
        <f>Table2[[#This Row],[Ship Date]]-Table2[[#This Row],[Order Date]]</f>
        <v>18</v>
      </c>
      <c r="F291" s="8" t="s">
        <v>83</v>
      </c>
      <c r="G291" s="9">
        <v>1</v>
      </c>
      <c r="H291" s="35">
        <v>600</v>
      </c>
      <c r="I291" s="12">
        <f>Table2[[#This Row],[Quantity]]*Table2[[#This Row],[Price per Unit]]</f>
        <v>600</v>
      </c>
      <c r="J291" s="12">
        <f>10%*Table2[[#This Row],[Total Price pre Taxes]]</f>
        <v>60</v>
      </c>
      <c r="K291" s="36">
        <f>Table2[[#This Row],[Total Price pre Taxes]]+Table2[[#This Row],[Taxes]]</f>
        <v>660</v>
      </c>
      <c r="L291" s="3" t="s">
        <v>109</v>
      </c>
      <c r="M291"/>
      <c r="N291" s="15"/>
      <c r="P291" s="11"/>
      <c r="Q291" s="13"/>
      <c r="R291" s="13"/>
    </row>
    <row r="292" spans="1:18" x14ac:dyDescent="0.3">
      <c r="A292" s="3">
        <v>2291</v>
      </c>
      <c r="B292" s="3" t="s">
        <v>12</v>
      </c>
      <c r="C292" s="31">
        <v>45733</v>
      </c>
      <c r="D292" s="6">
        <v>45744</v>
      </c>
      <c r="E292" s="32">
        <f>Table2[[#This Row],[Ship Date]]-Table2[[#This Row],[Order Date]]</f>
        <v>11</v>
      </c>
      <c r="F292" s="8" t="s">
        <v>84</v>
      </c>
      <c r="G292" s="9">
        <v>3</v>
      </c>
      <c r="H292" s="35">
        <v>600</v>
      </c>
      <c r="I292" s="12">
        <f>Table2[[#This Row],[Quantity]]*Table2[[#This Row],[Price per Unit]]</f>
        <v>1800</v>
      </c>
      <c r="J292" s="12">
        <f>10%*Table2[[#This Row],[Total Price pre Taxes]]</f>
        <v>180</v>
      </c>
      <c r="K292" s="36">
        <f>Table2[[#This Row],[Total Price pre Taxes]]+Table2[[#This Row],[Taxes]]</f>
        <v>1980</v>
      </c>
      <c r="L292" s="3" t="s">
        <v>111</v>
      </c>
      <c r="M292"/>
      <c r="N292" s="15"/>
      <c r="P292" s="11"/>
      <c r="Q292" s="13"/>
      <c r="R292" s="13"/>
    </row>
    <row r="293" spans="1:18" x14ac:dyDescent="0.3">
      <c r="A293" s="3">
        <v>2292</v>
      </c>
      <c r="B293" s="3" t="s">
        <v>20</v>
      </c>
      <c r="C293" s="31">
        <v>45725</v>
      </c>
      <c r="D293" s="6">
        <v>45744</v>
      </c>
      <c r="E293" s="32">
        <f>Table2[[#This Row],[Ship Date]]-Table2[[#This Row],[Order Date]]</f>
        <v>19</v>
      </c>
      <c r="F293" s="8" t="s">
        <v>85</v>
      </c>
      <c r="G293" s="9">
        <v>2</v>
      </c>
      <c r="H293" s="35">
        <v>800</v>
      </c>
      <c r="I293" s="12">
        <f>Table2[[#This Row],[Quantity]]*Table2[[#This Row],[Price per Unit]]</f>
        <v>1600</v>
      </c>
      <c r="J293" s="12">
        <f>10%*Table2[[#This Row],[Total Price pre Taxes]]</f>
        <v>160</v>
      </c>
      <c r="K293" s="36">
        <f>Table2[[#This Row],[Total Price pre Taxes]]+Table2[[#This Row],[Taxes]]</f>
        <v>1760</v>
      </c>
      <c r="L293" s="3" t="s">
        <v>110</v>
      </c>
      <c r="M293"/>
      <c r="N293" s="15"/>
      <c r="P293" s="11"/>
      <c r="Q293" s="13"/>
      <c r="R293" s="13"/>
    </row>
    <row r="294" spans="1:18" x14ac:dyDescent="0.3">
      <c r="A294" s="3">
        <v>2293</v>
      </c>
      <c r="B294" s="3" t="s">
        <v>21</v>
      </c>
      <c r="C294" s="31">
        <v>45720</v>
      </c>
      <c r="D294" s="6">
        <v>45744</v>
      </c>
      <c r="E294" s="32">
        <f>Table2[[#This Row],[Ship Date]]-Table2[[#This Row],[Order Date]]</f>
        <v>24</v>
      </c>
      <c r="F294" s="8" t="s">
        <v>82</v>
      </c>
      <c r="G294" s="9">
        <v>2</v>
      </c>
      <c r="H294" s="35">
        <v>150</v>
      </c>
      <c r="I294" s="12">
        <f>Table2[[#This Row],[Quantity]]*Table2[[#This Row],[Price per Unit]]</f>
        <v>300</v>
      </c>
      <c r="J294" s="12">
        <f>10%*Table2[[#This Row],[Total Price pre Taxes]]</f>
        <v>30</v>
      </c>
      <c r="K294" s="36">
        <f>Table2[[#This Row],[Total Price pre Taxes]]+Table2[[#This Row],[Taxes]]</f>
        <v>330</v>
      </c>
      <c r="L294" s="3" t="s">
        <v>111</v>
      </c>
      <c r="M294"/>
      <c r="N294" s="15"/>
      <c r="P294" s="11"/>
      <c r="Q294" s="13"/>
      <c r="R294" s="13"/>
    </row>
    <row r="295" spans="1:18" hidden="1" x14ac:dyDescent="0.3">
      <c r="A295" s="3">
        <v>2294</v>
      </c>
      <c r="B295" s="3" t="s">
        <v>19</v>
      </c>
      <c r="C295" s="7">
        <v>45731</v>
      </c>
      <c r="D295" s="6">
        <v>45744</v>
      </c>
      <c r="E295" s="6">
        <f>Table2[[#This Row],[Ship Date]]-Table2[[#This Row],[Order Date]]</f>
        <v>13</v>
      </c>
      <c r="F295" s="8" t="s">
        <v>86</v>
      </c>
      <c r="G295" s="9">
        <v>1</v>
      </c>
      <c r="H295" s="12">
        <v>850</v>
      </c>
      <c r="I295" s="12">
        <f>Table2[[#This Row],[Quantity]]*Table2[[#This Row],[Price per Unit]]</f>
        <v>850</v>
      </c>
      <c r="J295" s="12">
        <f>10%*Table2[[#This Row],[Total Price pre Taxes]]</f>
        <v>85</v>
      </c>
      <c r="K295" s="12">
        <f>Table2[[#This Row],[Total Price pre Taxes]]+Table2[[#This Row],[Taxes]]</f>
        <v>935</v>
      </c>
      <c r="L295" s="20" t="s">
        <v>117</v>
      </c>
      <c r="M295"/>
      <c r="N295" s="15"/>
      <c r="P295" s="11"/>
      <c r="Q295" s="13"/>
      <c r="R295" s="13"/>
    </row>
    <row r="296" spans="1:18" x14ac:dyDescent="0.3">
      <c r="A296" s="3">
        <v>2295</v>
      </c>
      <c r="B296" s="3" t="s">
        <v>12</v>
      </c>
      <c r="C296" s="31">
        <v>45725</v>
      </c>
      <c r="D296" s="6">
        <v>45744</v>
      </c>
      <c r="E296" s="32">
        <f>Table2[[#This Row],[Ship Date]]-Table2[[#This Row],[Order Date]]</f>
        <v>19</v>
      </c>
      <c r="F296" s="8" t="s">
        <v>85</v>
      </c>
      <c r="G296" s="9">
        <v>2</v>
      </c>
      <c r="H296" s="35">
        <v>850</v>
      </c>
      <c r="I296" s="12">
        <f>Table2[[#This Row],[Quantity]]*Table2[[#This Row],[Price per Unit]]</f>
        <v>1700</v>
      </c>
      <c r="J296" s="12">
        <f>10%*Table2[[#This Row],[Total Price pre Taxes]]</f>
        <v>170</v>
      </c>
      <c r="K296" s="36">
        <f>Table2[[#This Row],[Total Price pre Taxes]]+Table2[[#This Row],[Taxes]]</f>
        <v>1870</v>
      </c>
      <c r="L296" s="3" t="s">
        <v>110</v>
      </c>
      <c r="M296"/>
      <c r="N296" s="15"/>
      <c r="P296" s="11"/>
      <c r="Q296" s="13"/>
      <c r="R296" s="13"/>
    </row>
    <row r="297" spans="1:18" x14ac:dyDescent="0.3">
      <c r="A297" s="3">
        <v>2296</v>
      </c>
      <c r="B297" s="3" t="s">
        <v>17</v>
      </c>
      <c r="C297" s="31">
        <v>45731</v>
      </c>
      <c r="D297" s="6">
        <v>45744</v>
      </c>
      <c r="E297" s="32">
        <f>Table2[[#This Row],[Ship Date]]-Table2[[#This Row],[Order Date]]</f>
        <v>13</v>
      </c>
      <c r="F297" s="8" t="s">
        <v>83</v>
      </c>
      <c r="G297" s="9">
        <v>3</v>
      </c>
      <c r="H297" s="35">
        <v>800</v>
      </c>
      <c r="I297" s="12">
        <f>Table2[[#This Row],[Quantity]]*Table2[[#This Row],[Price per Unit]]</f>
        <v>2400</v>
      </c>
      <c r="J297" s="12">
        <f>10%*Table2[[#This Row],[Total Price pre Taxes]]</f>
        <v>240</v>
      </c>
      <c r="K297" s="36">
        <f>Table2[[#This Row],[Total Price pre Taxes]]+Table2[[#This Row],[Taxes]]</f>
        <v>2640</v>
      </c>
      <c r="L297" s="3" t="s">
        <v>109</v>
      </c>
      <c r="M297"/>
      <c r="N297" s="15"/>
      <c r="P297" s="11"/>
      <c r="Q297" s="13"/>
      <c r="R297" s="13"/>
    </row>
    <row r="298" spans="1:18" hidden="1" x14ac:dyDescent="0.3">
      <c r="A298" s="3">
        <v>2297</v>
      </c>
      <c r="B298" s="3" t="s">
        <v>11</v>
      </c>
      <c r="C298" s="7">
        <v>45724</v>
      </c>
      <c r="D298" s="6">
        <v>45744</v>
      </c>
      <c r="E298" s="6">
        <f>Table2[[#This Row],[Ship Date]]-Table2[[#This Row],[Order Date]]</f>
        <v>20</v>
      </c>
      <c r="F298" s="8" t="s">
        <v>87</v>
      </c>
      <c r="G298" s="9">
        <v>3</v>
      </c>
      <c r="H298" s="12">
        <v>850</v>
      </c>
      <c r="I298" s="12">
        <f>Table2[[#This Row],[Quantity]]*Table2[[#This Row],[Price per Unit]]</f>
        <v>2550</v>
      </c>
      <c r="J298" s="12">
        <f>10%*Table2[[#This Row],[Total Price pre Taxes]]</f>
        <v>255</v>
      </c>
      <c r="K298" s="12">
        <f>Table2[[#This Row],[Total Price pre Taxes]]+Table2[[#This Row],[Taxes]]</f>
        <v>2805</v>
      </c>
      <c r="L298" s="20" t="s">
        <v>117</v>
      </c>
      <c r="M298"/>
      <c r="N298" s="15"/>
      <c r="P298" s="11"/>
      <c r="Q298" s="13"/>
      <c r="R298" s="13"/>
    </row>
    <row r="299" spans="1:18" x14ac:dyDescent="0.3">
      <c r="A299" s="3">
        <v>2298</v>
      </c>
      <c r="B299" s="3" t="s">
        <v>16</v>
      </c>
      <c r="C299" s="31">
        <v>45732</v>
      </c>
      <c r="D299" s="6">
        <v>45744</v>
      </c>
      <c r="E299" s="32">
        <f>Table2[[#This Row],[Ship Date]]-Table2[[#This Row],[Order Date]]</f>
        <v>12</v>
      </c>
      <c r="F299" s="8" t="s">
        <v>86</v>
      </c>
      <c r="G299" s="9">
        <v>2</v>
      </c>
      <c r="H299" s="35">
        <v>100</v>
      </c>
      <c r="I299" s="12">
        <f>Table2[[#This Row],[Quantity]]*Table2[[#This Row],[Price per Unit]]</f>
        <v>200</v>
      </c>
      <c r="J299" s="12">
        <f>10%*Table2[[#This Row],[Total Price pre Taxes]]</f>
        <v>20</v>
      </c>
      <c r="K299" s="36">
        <f>Table2[[#This Row],[Total Price pre Taxes]]+Table2[[#This Row],[Taxes]]</f>
        <v>220</v>
      </c>
      <c r="L299" s="3" t="s">
        <v>110</v>
      </c>
      <c r="M299"/>
      <c r="N299" s="15"/>
      <c r="P299" s="11"/>
      <c r="Q299" s="13"/>
      <c r="R299" s="13"/>
    </row>
    <row r="300" spans="1:18" x14ac:dyDescent="0.3">
      <c r="A300" s="3">
        <v>2299</v>
      </c>
      <c r="B300" s="3" t="s">
        <v>10</v>
      </c>
      <c r="C300" s="31">
        <v>45734</v>
      </c>
      <c r="D300" s="6">
        <v>45744</v>
      </c>
      <c r="E300" s="32">
        <f>Table2[[#This Row],[Ship Date]]-Table2[[#This Row],[Order Date]]</f>
        <v>10</v>
      </c>
      <c r="F300" s="8" t="s">
        <v>85</v>
      </c>
      <c r="G300" s="9">
        <v>2</v>
      </c>
      <c r="H300" s="35">
        <v>50</v>
      </c>
      <c r="I300" s="12">
        <f>Table2[[#This Row],[Quantity]]*Table2[[#This Row],[Price per Unit]]</f>
        <v>100</v>
      </c>
      <c r="J300" s="12">
        <f>10%*Table2[[#This Row],[Total Price pre Taxes]]</f>
        <v>10</v>
      </c>
      <c r="K300" s="36">
        <f>Table2[[#This Row],[Total Price pre Taxes]]+Table2[[#This Row],[Taxes]]</f>
        <v>110</v>
      </c>
      <c r="L300" s="3" t="s">
        <v>109</v>
      </c>
      <c r="M300"/>
      <c r="N300" s="15"/>
      <c r="P300" s="11"/>
      <c r="Q300" s="13"/>
      <c r="R300" s="13"/>
    </row>
    <row r="301" spans="1:18" x14ac:dyDescent="0.3">
      <c r="A301" s="3">
        <v>2300</v>
      </c>
      <c r="B301" s="3" t="s">
        <v>19</v>
      </c>
      <c r="C301" s="31">
        <v>45725</v>
      </c>
      <c r="D301" s="6">
        <v>45744</v>
      </c>
      <c r="E301" s="32">
        <f>Table2[[#This Row],[Ship Date]]-Table2[[#This Row],[Order Date]]</f>
        <v>19</v>
      </c>
      <c r="F301" s="8" t="s">
        <v>84</v>
      </c>
      <c r="G301" s="9">
        <v>3</v>
      </c>
      <c r="H301" s="35">
        <v>800</v>
      </c>
      <c r="I301" s="12">
        <f>Table2[[#This Row],[Quantity]]*Table2[[#This Row],[Price per Unit]]</f>
        <v>2400</v>
      </c>
      <c r="J301" s="12">
        <f>10%*Table2[[#This Row],[Total Price pre Taxes]]</f>
        <v>240</v>
      </c>
      <c r="K301" s="36">
        <f>Table2[[#This Row],[Total Price pre Taxes]]+Table2[[#This Row],[Taxes]]</f>
        <v>2640</v>
      </c>
      <c r="L301" s="3" t="s">
        <v>111</v>
      </c>
      <c r="M301"/>
      <c r="N301" s="15"/>
      <c r="P301" s="11"/>
      <c r="Q301" s="13"/>
      <c r="R301" s="13"/>
    </row>
    <row r="302" spans="1:18" x14ac:dyDescent="0.3">
      <c r="A302" s="3">
        <v>2301</v>
      </c>
      <c r="B302" s="3" t="s">
        <v>12</v>
      </c>
      <c r="C302" s="31">
        <v>45735</v>
      </c>
      <c r="D302" s="6">
        <v>45744</v>
      </c>
      <c r="E302" s="32">
        <f>Table2[[#This Row],[Ship Date]]-Table2[[#This Row],[Order Date]]</f>
        <v>9</v>
      </c>
      <c r="F302" s="8" t="s">
        <v>84</v>
      </c>
      <c r="G302" s="9">
        <v>3</v>
      </c>
      <c r="H302" s="35">
        <v>800</v>
      </c>
      <c r="I302" s="12">
        <f>Table2[[#This Row],[Quantity]]*Table2[[#This Row],[Price per Unit]]</f>
        <v>2400</v>
      </c>
      <c r="J302" s="12">
        <f>10%*Table2[[#This Row],[Total Price pre Taxes]]</f>
        <v>240</v>
      </c>
      <c r="K302" s="36">
        <f>Table2[[#This Row],[Total Price pre Taxes]]+Table2[[#This Row],[Taxes]]</f>
        <v>2640</v>
      </c>
      <c r="L302" s="3" t="s">
        <v>110</v>
      </c>
      <c r="M302"/>
      <c r="N302" s="15"/>
      <c r="P302" s="11"/>
      <c r="Q302" s="13"/>
      <c r="R302" s="13"/>
    </row>
    <row r="303" spans="1:18" x14ac:dyDescent="0.3">
      <c r="A303" s="3">
        <v>2302</v>
      </c>
      <c r="B303" s="3" t="s">
        <v>10</v>
      </c>
      <c r="C303" s="31">
        <v>45728</v>
      </c>
      <c r="D303" s="6">
        <v>45744</v>
      </c>
      <c r="E303" s="32">
        <f>Table2[[#This Row],[Ship Date]]-Table2[[#This Row],[Order Date]]</f>
        <v>16</v>
      </c>
      <c r="F303" s="8" t="s">
        <v>89</v>
      </c>
      <c r="G303" s="9">
        <v>4</v>
      </c>
      <c r="H303" s="35">
        <v>300</v>
      </c>
      <c r="I303" s="12">
        <f>Table2[[#This Row],[Quantity]]*Table2[[#This Row],[Price per Unit]]</f>
        <v>1200</v>
      </c>
      <c r="J303" s="12">
        <f>10%*Table2[[#This Row],[Total Price pre Taxes]]</f>
        <v>120</v>
      </c>
      <c r="K303" s="36">
        <f>Table2[[#This Row],[Total Price pre Taxes]]+Table2[[#This Row],[Taxes]]</f>
        <v>1320</v>
      </c>
      <c r="L303" s="3" t="s">
        <v>109</v>
      </c>
      <c r="M303"/>
      <c r="N303" s="15"/>
      <c r="P303" s="11"/>
      <c r="Q303" s="13"/>
      <c r="R303" s="13"/>
    </row>
    <row r="304" spans="1:18" x14ac:dyDescent="0.3">
      <c r="A304" s="3">
        <v>2303</v>
      </c>
      <c r="B304" s="3" t="s">
        <v>16</v>
      </c>
      <c r="C304" s="31">
        <v>45720</v>
      </c>
      <c r="D304" s="6">
        <v>45744</v>
      </c>
      <c r="E304" s="32">
        <f>Table2[[#This Row],[Ship Date]]-Table2[[#This Row],[Order Date]]</f>
        <v>24</v>
      </c>
      <c r="F304" s="8" t="s">
        <v>85</v>
      </c>
      <c r="G304" s="9">
        <v>5</v>
      </c>
      <c r="H304" s="35">
        <v>200</v>
      </c>
      <c r="I304" s="12">
        <f>Table2[[#This Row],[Quantity]]*Table2[[#This Row],[Price per Unit]]</f>
        <v>1000</v>
      </c>
      <c r="J304" s="12">
        <f>10%*Table2[[#This Row],[Total Price pre Taxes]]</f>
        <v>100</v>
      </c>
      <c r="K304" s="36">
        <f>Table2[[#This Row],[Total Price pre Taxes]]+Table2[[#This Row],[Taxes]]</f>
        <v>1100</v>
      </c>
      <c r="L304" s="3" t="s">
        <v>111</v>
      </c>
      <c r="M304"/>
      <c r="N304" s="15"/>
      <c r="P304" s="11"/>
      <c r="Q304" s="13"/>
      <c r="R304" s="13"/>
    </row>
    <row r="305" spans="1:18" hidden="1" x14ac:dyDescent="0.3">
      <c r="A305" s="3">
        <v>2304</v>
      </c>
      <c r="B305" s="3" t="s">
        <v>15</v>
      </c>
      <c r="C305" s="7">
        <v>45719</v>
      </c>
      <c r="D305" s="6">
        <v>45744</v>
      </c>
      <c r="E305" s="6">
        <f>Table2[[#This Row],[Ship Date]]-Table2[[#This Row],[Order Date]]</f>
        <v>25</v>
      </c>
      <c r="F305" s="8" t="s">
        <v>88</v>
      </c>
      <c r="G305" s="9">
        <v>2</v>
      </c>
      <c r="H305" s="12">
        <v>200</v>
      </c>
      <c r="I305" s="12">
        <f>Table2[[#This Row],[Quantity]]*Table2[[#This Row],[Price per Unit]]</f>
        <v>400</v>
      </c>
      <c r="J305" s="12">
        <f>10%*Table2[[#This Row],[Total Price pre Taxes]]</f>
        <v>40</v>
      </c>
      <c r="K305" s="12">
        <f>Table2[[#This Row],[Total Price pre Taxes]]+Table2[[#This Row],[Taxes]]</f>
        <v>440</v>
      </c>
      <c r="L305" s="20" t="s">
        <v>117</v>
      </c>
      <c r="M305"/>
      <c r="N305" s="15"/>
      <c r="P305" s="11"/>
      <c r="Q305" s="13"/>
      <c r="R305" s="13"/>
    </row>
    <row r="306" spans="1:18" x14ac:dyDescent="0.3">
      <c r="A306" s="3">
        <v>2305</v>
      </c>
      <c r="B306" s="3" t="s">
        <v>16</v>
      </c>
      <c r="C306" s="31">
        <v>45728</v>
      </c>
      <c r="D306" s="6">
        <v>45744</v>
      </c>
      <c r="E306" s="32">
        <f>Table2[[#This Row],[Ship Date]]-Table2[[#This Row],[Order Date]]</f>
        <v>16</v>
      </c>
      <c r="F306" s="8" t="s">
        <v>85</v>
      </c>
      <c r="G306" s="9">
        <v>3</v>
      </c>
      <c r="H306" s="35">
        <v>100</v>
      </c>
      <c r="I306" s="12">
        <f>Table2[[#This Row],[Quantity]]*Table2[[#This Row],[Price per Unit]]</f>
        <v>300</v>
      </c>
      <c r="J306" s="12">
        <f>10%*Table2[[#This Row],[Total Price pre Taxes]]</f>
        <v>30</v>
      </c>
      <c r="K306" s="36">
        <f>Table2[[#This Row],[Total Price pre Taxes]]+Table2[[#This Row],[Taxes]]</f>
        <v>330</v>
      </c>
      <c r="L306" s="3" t="s">
        <v>110</v>
      </c>
      <c r="M306"/>
      <c r="N306" s="15"/>
      <c r="P306" s="11"/>
      <c r="Q306" s="13"/>
      <c r="R306" s="13"/>
    </row>
    <row r="307" spans="1:18" x14ac:dyDescent="0.3">
      <c r="A307" s="3">
        <v>2306</v>
      </c>
      <c r="B307" s="3" t="s">
        <v>16</v>
      </c>
      <c r="C307" s="31">
        <v>45733</v>
      </c>
      <c r="D307" s="6">
        <v>45744</v>
      </c>
      <c r="E307" s="32">
        <f>Table2[[#This Row],[Ship Date]]-Table2[[#This Row],[Order Date]]</f>
        <v>11</v>
      </c>
      <c r="F307" s="8" t="s">
        <v>87</v>
      </c>
      <c r="G307" s="9">
        <v>2</v>
      </c>
      <c r="H307" s="35">
        <v>150</v>
      </c>
      <c r="I307" s="12">
        <f>Table2[[#This Row],[Quantity]]*Table2[[#This Row],[Price per Unit]]</f>
        <v>300</v>
      </c>
      <c r="J307" s="12">
        <f>10%*Table2[[#This Row],[Total Price pre Taxes]]</f>
        <v>30</v>
      </c>
      <c r="K307" s="36">
        <f>Table2[[#This Row],[Total Price pre Taxes]]+Table2[[#This Row],[Taxes]]</f>
        <v>330</v>
      </c>
      <c r="L307" s="3" t="s">
        <v>110</v>
      </c>
      <c r="M307"/>
      <c r="N307" s="15"/>
      <c r="P307" s="11"/>
      <c r="Q307" s="13"/>
      <c r="R307" s="13"/>
    </row>
    <row r="308" spans="1:18" x14ac:dyDescent="0.3">
      <c r="A308" s="3">
        <v>2307</v>
      </c>
      <c r="B308" s="3" t="s">
        <v>10</v>
      </c>
      <c r="C308" s="31">
        <v>45728</v>
      </c>
      <c r="D308" s="6">
        <v>45744</v>
      </c>
      <c r="E308" s="32">
        <f>Table2[[#This Row],[Ship Date]]-Table2[[#This Row],[Order Date]]</f>
        <v>16</v>
      </c>
      <c r="F308" s="8" t="s">
        <v>86</v>
      </c>
      <c r="G308" s="9">
        <v>3</v>
      </c>
      <c r="H308" s="35">
        <v>600</v>
      </c>
      <c r="I308" s="12">
        <f>Table2[[#This Row],[Quantity]]*Table2[[#This Row],[Price per Unit]]</f>
        <v>1800</v>
      </c>
      <c r="J308" s="12">
        <f>10%*Table2[[#This Row],[Total Price pre Taxes]]</f>
        <v>180</v>
      </c>
      <c r="K308" s="36">
        <f>Table2[[#This Row],[Total Price pre Taxes]]+Table2[[#This Row],[Taxes]]</f>
        <v>1980</v>
      </c>
      <c r="L308" s="3" t="s">
        <v>112</v>
      </c>
      <c r="M308"/>
      <c r="N308" s="15"/>
      <c r="P308" s="11"/>
      <c r="Q308" s="13"/>
      <c r="R308" s="13"/>
    </row>
    <row r="309" spans="1:18" x14ac:dyDescent="0.3">
      <c r="A309" s="3">
        <v>2308</v>
      </c>
      <c r="B309" s="3" t="s">
        <v>9</v>
      </c>
      <c r="C309" s="31">
        <v>45725</v>
      </c>
      <c r="D309" s="6">
        <v>45744</v>
      </c>
      <c r="E309" s="32">
        <f>Table2[[#This Row],[Ship Date]]-Table2[[#This Row],[Order Date]]</f>
        <v>19</v>
      </c>
      <c r="F309" s="8" t="s">
        <v>86</v>
      </c>
      <c r="G309" s="9">
        <v>3</v>
      </c>
      <c r="H309" s="35">
        <v>600</v>
      </c>
      <c r="I309" s="12">
        <f>Table2[[#This Row],[Quantity]]*Table2[[#This Row],[Price per Unit]]</f>
        <v>1800</v>
      </c>
      <c r="J309" s="12">
        <f>10%*Table2[[#This Row],[Total Price pre Taxes]]</f>
        <v>180</v>
      </c>
      <c r="K309" s="36">
        <f>Table2[[#This Row],[Total Price pre Taxes]]+Table2[[#This Row],[Taxes]]</f>
        <v>1980</v>
      </c>
      <c r="L309" s="3" t="s">
        <v>112</v>
      </c>
      <c r="M309"/>
      <c r="N309" s="15"/>
      <c r="P309" s="11"/>
      <c r="Q309" s="13"/>
      <c r="R309" s="13"/>
    </row>
    <row r="310" spans="1:18" x14ac:dyDescent="0.3">
      <c r="A310" s="3">
        <v>2309</v>
      </c>
      <c r="B310" s="3" t="s">
        <v>10</v>
      </c>
      <c r="C310" s="31">
        <v>45731</v>
      </c>
      <c r="D310" s="6">
        <v>45744</v>
      </c>
      <c r="E310" s="32">
        <f>Table2[[#This Row],[Ship Date]]-Table2[[#This Row],[Order Date]]</f>
        <v>13</v>
      </c>
      <c r="F310" s="8" t="s">
        <v>87</v>
      </c>
      <c r="G310" s="9">
        <v>3</v>
      </c>
      <c r="H310" s="35">
        <v>650</v>
      </c>
      <c r="I310" s="12">
        <f>Table2[[#This Row],[Quantity]]*Table2[[#This Row],[Price per Unit]]</f>
        <v>1950</v>
      </c>
      <c r="J310" s="12">
        <f>10%*Table2[[#This Row],[Total Price pre Taxes]]</f>
        <v>195</v>
      </c>
      <c r="K310" s="36">
        <f>Table2[[#This Row],[Total Price pre Taxes]]+Table2[[#This Row],[Taxes]]</f>
        <v>2145</v>
      </c>
      <c r="L310" s="3" t="s">
        <v>110</v>
      </c>
      <c r="M310"/>
      <c r="N310" s="15"/>
      <c r="P310" s="11"/>
      <c r="Q310" s="13"/>
      <c r="R310" s="13"/>
    </row>
    <row r="311" spans="1:18" x14ac:dyDescent="0.3">
      <c r="A311" s="3">
        <v>2310</v>
      </c>
      <c r="B311" s="3" t="s">
        <v>21</v>
      </c>
      <c r="C311" s="31">
        <v>45729</v>
      </c>
      <c r="D311" s="6">
        <v>45744</v>
      </c>
      <c r="E311" s="32">
        <f>Table2[[#This Row],[Ship Date]]-Table2[[#This Row],[Order Date]]</f>
        <v>15</v>
      </c>
      <c r="F311" s="8" t="s">
        <v>85</v>
      </c>
      <c r="G311" s="9">
        <v>3</v>
      </c>
      <c r="H311" s="35">
        <v>100</v>
      </c>
      <c r="I311" s="12">
        <f>Table2[[#This Row],[Quantity]]*Table2[[#This Row],[Price per Unit]]</f>
        <v>300</v>
      </c>
      <c r="J311" s="12">
        <f>10%*Table2[[#This Row],[Total Price pre Taxes]]</f>
        <v>30</v>
      </c>
      <c r="K311" s="36">
        <f>Table2[[#This Row],[Total Price pre Taxes]]+Table2[[#This Row],[Taxes]]</f>
        <v>330</v>
      </c>
      <c r="L311" s="3" t="s">
        <v>110</v>
      </c>
      <c r="M311"/>
      <c r="N311" s="15"/>
      <c r="P311" s="11"/>
      <c r="Q311" s="13"/>
      <c r="R311" s="13"/>
    </row>
    <row r="312" spans="1:18" x14ac:dyDescent="0.3">
      <c r="A312" s="3">
        <v>2311</v>
      </c>
      <c r="B312" s="3" t="s">
        <v>20</v>
      </c>
      <c r="C312" s="31">
        <v>45719</v>
      </c>
      <c r="D312" s="6">
        <v>45744</v>
      </c>
      <c r="E312" s="32">
        <f>Table2[[#This Row],[Ship Date]]-Table2[[#This Row],[Order Date]]</f>
        <v>25</v>
      </c>
      <c r="F312" s="8" t="s">
        <v>87</v>
      </c>
      <c r="G312" s="9">
        <v>2</v>
      </c>
      <c r="H312" s="35">
        <v>800</v>
      </c>
      <c r="I312" s="12">
        <f>Table2[[#This Row],[Quantity]]*Table2[[#This Row],[Price per Unit]]</f>
        <v>1600</v>
      </c>
      <c r="J312" s="12">
        <f>10%*Table2[[#This Row],[Total Price pre Taxes]]</f>
        <v>160</v>
      </c>
      <c r="K312" s="36">
        <f>Table2[[#This Row],[Total Price pre Taxes]]+Table2[[#This Row],[Taxes]]</f>
        <v>1760</v>
      </c>
      <c r="L312" s="3" t="s">
        <v>112</v>
      </c>
      <c r="M312"/>
      <c r="N312" s="15"/>
      <c r="P312" s="11"/>
      <c r="Q312" s="13"/>
      <c r="R312" s="13"/>
    </row>
    <row r="313" spans="1:18" x14ac:dyDescent="0.3">
      <c r="A313" s="3">
        <v>2312</v>
      </c>
      <c r="B313" s="3" t="s">
        <v>13</v>
      </c>
      <c r="C313" s="31">
        <v>45721</v>
      </c>
      <c r="D313" s="6">
        <v>45744</v>
      </c>
      <c r="E313" s="32">
        <f>Table2[[#This Row],[Ship Date]]-Table2[[#This Row],[Order Date]]</f>
        <v>23</v>
      </c>
      <c r="F313" s="8" t="s">
        <v>83</v>
      </c>
      <c r="G313" s="9">
        <v>3</v>
      </c>
      <c r="H313" s="35">
        <v>100</v>
      </c>
      <c r="I313" s="12">
        <f>Table2[[#This Row],[Quantity]]*Table2[[#This Row],[Price per Unit]]</f>
        <v>300</v>
      </c>
      <c r="J313" s="12">
        <f>10%*Table2[[#This Row],[Total Price pre Taxes]]</f>
        <v>30</v>
      </c>
      <c r="K313" s="36">
        <f>Table2[[#This Row],[Total Price pre Taxes]]+Table2[[#This Row],[Taxes]]</f>
        <v>330</v>
      </c>
      <c r="L313" s="3" t="s">
        <v>109</v>
      </c>
      <c r="M313"/>
      <c r="N313" s="15"/>
      <c r="P313" s="11"/>
      <c r="Q313" s="13"/>
      <c r="R313" s="13"/>
    </row>
    <row r="314" spans="1:18" x14ac:dyDescent="0.3">
      <c r="A314" s="3">
        <v>2313</v>
      </c>
      <c r="B314" s="3" t="s">
        <v>9</v>
      </c>
      <c r="C314" s="31">
        <v>45731</v>
      </c>
      <c r="D314" s="6">
        <v>45744</v>
      </c>
      <c r="E314" s="32">
        <f>Table2[[#This Row],[Ship Date]]-Table2[[#This Row],[Order Date]]</f>
        <v>13</v>
      </c>
      <c r="F314" s="8" t="s">
        <v>82</v>
      </c>
      <c r="G314" s="9">
        <v>2</v>
      </c>
      <c r="H314" s="35">
        <v>100</v>
      </c>
      <c r="I314" s="12">
        <f>Table2[[#This Row],[Quantity]]*Table2[[#This Row],[Price per Unit]]</f>
        <v>200</v>
      </c>
      <c r="J314" s="12">
        <f>10%*Table2[[#This Row],[Total Price pre Taxes]]</f>
        <v>20</v>
      </c>
      <c r="K314" s="36">
        <f>Table2[[#This Row],[Total Price pre Taxes]]+Table2[[#This Row],[Taxes]]</f>
        <v>220</v>
      </c>
      <c r="L314" s="3" t="s">
        <v>109</v>
      </c>
      <c r="M314"/>
      <c r="N314" s="15"/>
      <c r="P314" s="11"/>
      <c r="Q314" s="13"/>
      <c r="R314" s="13"/>
    </row>
    <row r="315" spans="1:18" hidden="1" x14ac:dyDescent="0.3">
      <c r="A315" s="3">
        <v>2314</v>
      </c>
      <c r="B315" s="3" t="s">
        <v>18</v>
      </c>
      <c r="C315" s="7">
        <v>45717</v>
      </c>
      <c r="D315" s="6">
        <v>45744</v>
      </c>
      <c r="E315" s="6">
        <f>Table2[[#This Row],[Ship Date]]-Table2[[#This Row],[Order Date]]</f>
        <v>27</v>
      </c>
      <c r="F315" s="8" t="s">
        <v>87</v>
      </c>
      <c r="G315" s="9">
        <v>3</v>
      </c>
      <c r="H315" s="12">
        <v>100</v>
      </c>
      <c r="I315" s="12">
        <f>Table2[[#This Row],[Quantity]]*Table2[[#This Row],[Price per Unit]]</f>
        <v>300</v>
      </c>
      <c r="J315" s="12">
        <f>10%*Table2[[#This Row],[Total Price pre Taxes]]</f>
        <v>30</v>
      </c>
      <c r="K315" s="12">
        <f>Table2[[#This Row],[Total Price pre Taxes]]+Table2[[#This Row],[Taxes]]</f>
        <v>330</v>
      </c>
      <c r="L315" s="20" t="s">
        <v>117</v>
      </c>
      <c r="M315"/>
      <c r="N315" s="15"/>
      <c r="P315" s="11"/>
      <c r="Q315" s="13"/>
      <c r="R315" s="13"/>
    </row>
    <row r="316" spans="1:18" x14ac:dyDescent="0.3">
      <c r="A316" s="3">
        <v>2315</v>
      </c>
      <c r="B316" s="3" t="s">
        <v>13</v>
      </c>
      <c r="C316" s="31">
        <v>45726</v>
      </c>
      <c r="D316" s="6">
        <v>45744</v>
      </c>
      <c r="E316" s="32">
        <f>Table2[[#This Row],[Ship Date]]-Table2[[#This Row],[Order Date]]</f>
        <v>18</v>
      </c>
      <c r="F316" s="8" t="s">
        <v>84</v>
      </c>
      <c r="G316" s="9">
        <v>5</v>
      </c>
      <c r="H316" s="35">
        <v>200</v>
      </c>
      <c r="I316" s="12">
        <f>Table2[[#This Row],[Quantity]]*Table2[[#This Row],[Price per Unit]]</f>
        <v>1000</v>
      </c>
      <c r="J316" s="12">
        <f>10%*Table2[[#This Row],[Total Price pre Taxes]]</f>
        <v>100</v>
      </c>
      <c r="K316" s="36">
        <f>Table2[[#This Row],[Total Price pre Taxes]]+Table2[[#This Row],[Taxes]]</f>
        <v>1100</v>
      </c>
      <c r="L316" s="3" t="s">
        <v>111</v>
      </c>
      <c r="M316"/>
      <c r="N316" s="15"/>
      <c r="P316" s="11"/>
      <c r="Q316" s="13"/>
      <c r="R316" s="13"/>
    </row>
    <row r="317" spans="1:18" x14ac:dyDescent="0.3">
      <c r="A317" s="3">
        <v>2316</v>
      </c>
      <c r="B317" s="3" t="s">
        <v>20</v>
      </c>
      <c r="C317" s="31">
        <v>45733</v>
      </c>
      <c r="D317" s="6">
        <v>45744</v>
      </c>
      <c r="E317" s="32">
        <f>Table2[[#This Row],[Ship Date]]-Table2[[#This Row],[Order Date]]</f>
        <v>11</v>
      </c>
      <c r="F317" s="8" t="s">
        <v>87</v>
      </c>
      <c r="G317" s="9">
        <v>2</v>
      </c>
      <c r="H317" s="35">
        <v>100</v>
      </c>
      <c r="I317" s="12">
        <f>Table2[[#This Row],[Quantity]]*Table2[[#This Row],[Price per Unit]]</f>
        <v>200</v>
      </c>
      <c r="J317" s="12">
        <f>10%*Table2[[#This Row],[Total Price pre Taxes]]</f>
        <v>20</v>
      </c>
      <c r="K317" s="36">
        <f>Table2[[#This Row],[Total Price pre Taxes]]+Table2[[#This Row],[Taxes]]</f>
        <v>220</v>
      </c>
      <c r="L317" s="3" t="s">
        <v>109</v>
      </c>
      <c r="M317"/>
      <c r="N317" s="15"/>
      <c r="P317" s="11"/>
      <c r="Q317" s="13"/>
      <c r="R317" s="13"/>
    </row>
    <row r="318" spans="1:18" x14ac:dyDescent="0.3">
      <c r="A318" s="3">
        <v>2317</v>
      </c>
      <c r="B318" s="3" t="s">
        <v>12</v>
      </c>
      <c r="C318" s="31">
        <v>45725</v>
      </c>
      <c r="D318" s="6">
        <v>45744</v>
      </c>
      <c r="E318" s="32">
        <f>Table2[[#This Row],[Ship Date]]-Table2[[#This Row],[Order Date]]</f>
        <v>19</v>
      </c>
      <c r="F318" s="8" t="s">
        <v>86</v>
      </c>
      <c r="G318" s="9">
        <v>2</v>
      </c>
      <c r="H318" s="35">
        <v>50</v>
      </c>
      <c r="I318" s="12">
        <f>Table2[[#This Row],[Quantity]]*Table2[[#This Row],[Price per Unit]]</f>
        <v>100</v>
      </c>
      <c r="J318" s="12">
        <f>10%*Table2[[#This Row],[Total Price pre Taxes]]</f>
        <v>10</v>
      </c>
      <c r="K318" s="36">
        <f>Table2[[#This Row],[Total Price pre Taxes]]+Table2[[#This Row],[Taxes]]</f>
        <v>110</v>
      </c>
      <c r="L318" s="3" t="s">
        <v>111</v>
      </c>
      <c r="M318"/>
      <c r="N318" s="15"/>
      <c r="P318" s="11"/>
      <c r="Q318" s="13"/>
      <c r="R318" s="13"/>
    </row>
    <row r="319" spans="1:18" x14ac:dyDescent="0.3">
      <c r="A319" s="3">
        <v>2318</v>
      </c>
      <c r="B319" s="3" t="s">
        <v>19</v>
      </c>
      <c r="C319" s="31">
        <v>45736</v>
      </c>
      <c r="D319" s="6">
        <v>45744</v>
      </c>
      <c r="E319" s="32">
        <f>Table2[[#This Row],[Ship Date]]-Table2[[#This Row],[Order Date]]</f>
        <v>8</v>
      </c>
      <c r="F319" s="8" t="s">
        <v>84</v>
      </c>
      <c r="G319" s="9">
        <v>2</v>
      </c>
      <c r="H319" s="35">
        <v>600</v>
      </c>
      <c r="I319" s="12">
        <f>Table2[[#This Row],[Quantity]]*Table2[[#This Row],[Price per Unit]]</f>
        <v>1200</v>
      </c>
      <c r="J319" s="12">
        <f>10%*Table2[[#This Row],[Total Price pre Taxes]]</f>
        <v>120</v>
      </c>
      <c r="K319" s="36">
        <f>Table2[[#This Row],[Total Price pre Taxes]]+Table2[[#This Row],[Taxes]]</f>
        <v>1320</v>
      </c>
      <c r="L319" s="3" t="s">
        <v>110</v>
      </c>
      <c r="M319"/>
      <c r="N319" s="15"/>
      <c r="P319" s="11"/>
      <c r="Q319" s="13"/>
      <c r="R319" s="13"/>
    </row>
    <row r="320" spans="1:18" x14ac:dyDescent="0.3">
      <c r="A320" s="3">
        <v>2319</v>
      </c>
      <c r="B320" s="3" t="s">
        <v>21</v>
      </c>
      <c r="C320" s="31">
        <v>45724</v>
      </c>
      <c r="D320" s="6">
        <v>45744</v>
      </c>
      <c r="E320" s="32">
        <f>Table2[[#This Row],[Ship Date]]-Table2[[#This Row],[Order Date]]</f>
        <v>20</v>
      </c>
      <c r="F320" s="8" t="s">
        <v>86</v>
      </c>
      <c r="G320" s="9">
        <v>2</v>
      </c>
      <c r="H320" s="35">
        <v>650</v>
      </c>
      <c r="I320" s="12">
        <f>Table2[[#This Row],[Quantity]]*Table2[[#This Row],[Price per Unit]]</f>
        <v>1300</v>
      </c>
      <c r="J320" s="12">
        <f>10%*Table2[[#This Row],[Total Price pre Taxes]]</f>
        <v>130</v>
      </c>
      <c r="K320" s="36">
        <f>Table2[[#This Row],[Total Price pre Taxes]]+Table2[[#This Row],[Taxes]]</f>
        <v>1430</v>
      </c>
      <c r="L320" s="3" t="s">
        <v>111</v>
      </c>
      <c r="M320"/>
      <c r="N320" s="15"/>
      <c r="P320" s="11"/>
      <c r="Q320" s="13"/>
      <c r="R320" s="13"/>
    </row>
    <row r="321" spans="1:18" x14ac:dyDescent="0.3">
      <c r="A321" s="3">
        <v>2320</v>
      </c>
      <c r="B321" s="3" t="s">
        <v>21</v>
      </c>
      <c r="C321" s="31">
        <v>45721</v>
      </c>
      <c r="D321" s="6">
        <v>45744</v>
      </c>
      <c r="E321" s="32">
        <f>Table2[[#This Row],[Ship Date]]-Table2[[#This Row],[Order Date]]</f>
        <v>23</v>
      </c>
      <c r="F321" s="8" t="s">
        <v>89</v>
      </c>
      <c r="G321" s="9">
        <v>5</v>
      </c>
      <c r="H321" s="35">
        <v>50</v>
      </c>
      <c r="I321" s="12">
        <f>Table2[[#This Row],[Quantity]]*Table2[[#This Row],[Price per Unit]]</f>
        <v>250</v>
      </c>
      <c r="J321" s="12">
        <f>10%*Table2[[#This Row],[Total Price pre Taxes]]</f>
        <v>25</v>
      </c>
      <c r="K321" s="36">
        <f>Table2[[#This Row],[Total Price pre Taxes]]+Table2[[#This Row],[Taxes]]</f>
        <v>275</v>
      </c>
      <c r="L321" s="3" t="s">
        <v>110</v>
      </c>
      <c r="M321"/>
      <c r="N321" s="15"/>
      <c r="P321" s="11"/>
      <c r="Q321" s="13"/>
      <c r="R321" s="13"/>
    </row>
    <row r="322" spans="1:18" x14ac:dyDescent="0.3">
      <c r="A322" s="3">
        <v>2321</v>
      </c>
      <c r="B322" s="3" t="s">
        <v>18</v>
      </c>
      <c r="C322" s="31">
        <v>45718</v>
      </c>
      <c r="D322" s="6">
        <v>45744</v>
      </c>
      <c r="E322" s="32">
        <f>Table2[[#This Row],[Ship Date]]-Table2[[#This Row],[Order Date]]</f>
        <v>26</v>
      </c>
      <c r="F322" s="8" t="s">
        <v>88</v>
      </c>
      <c r="G322" s="9">
        <v>2</v>
      </c>
      <c r="H322" s="35">
        <v>650</v>
      </c>
      <c r="I322" s="12">
        <f>Table2[[#This Row],[Quantity]]*Table2[[#This Row],[Price per Unit]]</f>
        <v>1300</v>
      </c>
      <c r="J322" s="12">
        <f>10%*Table2[[#This Row],[Total Price pre Taxes]]</f>
        <v>130</v>
      </c>
      <c r="K322" s="36">
        <f>Table2[[#This Row],[Total Price pre Taxes]]+Table2[[#This Row],[Taxes]]</f>
        <v>1430</v>
      </c>
      <c r="L322" s="3" t="s">
        <v>112</v>
      </c>
      <c r="M322"/>
      <c r="N322" s="15"/>
      <c r="P322" s="11"/>
      <c r="Q322" s="13"/>
      <c r="R322" s="13"/>
    </row>
    <row r="323" spans="1:18" x14ac:dyDescent="0.3">
      <c r="A323" s="3">
        <v>2322</v>
      </c>
      <c r="B323" s="3" t="s">
        <v>9</v>
      </c>
      <c r="C323" s="31">
        <v>45729</v>
      </c>
      <c r="D323" s="6">
        <v>45744</v>
      </c>
      <c r="E323" s="32">
        <f>Table2[[#This Row],[Ship Date]]-Table2[[#This Row],[Order Date]]</f>
        <v>15</v>
      </c>
      <c r="F323" s="8" t="s">
        <v>86</v>
      </c>
      <c r="G323" s="9">
        <v>2</v>
      </c>
      <c r="H323" s="35">
        <v>300</v>
      </c>
      <c r="I323" s="12">
        <f>Table2[[#This Row],[Quantity]]*Table2[[#This Row],[Price per Unit]]</f>
        <v>600</v>
      </c>
      <c r="J323" s="12">
        <f>10%*Table2[[#This Row],[Total Price pre Taxes]]</f>
        <v>60</v>
      </c>
      <c r="K323" s="36">
        <f>Table2[[#This Row],[Total Price pre Taxes]]+Table2[[#This Row],[Taxes]]</f>
        <v>660</v>
      </c>
      <c r="L323" s="3" t="s">
        <v>112</v>
      </c>
      <c r="M323"/>
      <c r="N323" s="15"/>
      <c r="P323" s="11"/>
      <c r="Q323" s="13"/>
      <c r="R323" s="13"/>
    </row>
    <row r="324" spans="1:18" hidden="1" x14ac:dyDescent="0.3">
      <c r="A324" s="3">
        <v>2323</v>
      </c>
      <c r="B324" s="5" t="s">
        <v>113</v>
      </c>
      <c r="C324" s="7">
        <v>45735</v>
      </c>
      <c r="D324" s="6">
        <v>45744</v>
      </c>
      <c r="E324" s="6">
        <f>Table2[[#This Row],[Ship Date]]-Table2[[#This Row],[Order Date]]</f>
        <v>9</v>
      </c>
      <c r="F324" s="8" t="s">
        <v>84</v>
      </c>
      <c r="G324" s="9">
        <v>5</v>
      </c>
      <c r="H324" s="12">
        <v>650</v>
      </c>
      <c r="I324" s="12">
        <f>Table2[[#This Row],[Quantity]]*Table2[[#This Row],[Price per Unit]]</f>
        <v>3250</v>
      </c>
      <c r="J324" s="12">
        <f>10%*Table2[[#This Row],[Total Price pre Taxes]]</f>
        <v>325</v>
      </c>
      <c r="K324" s="12">
        <f>Table2[[#This Row],[Total Price pre Taxes]]+Table2[[#This Row],[Taxes]]</f>
        <v>3575</v>
      </c>
      <c r="L324" s="23" t="s">
        <v>112</v>
      </c>
      <c r="M324"/>
      <c r="N324" s="15"/>
      <c r="P324" s="11"/>
      <c r="Q324" s="13"/>
      <c r="R324" s="13"/>
    </row>
    <row r="325" spans="1:18" x14ac:dyDescent="0.3">
      <c r="A325" s="3">
        <v>2324</v>
      </c>
      <c r="B325" s="3" t="s">
        <v>15</v>
      </c>
      <c r="C325" s="31">
        <v>45735</v>
      </c>
      <c r="D325" s="6">
        <v>45744</v>
      </c>
      <c r="E325" s="32">
        <f>Table2[[#This Row],[Ship Date]]-Table2[[#This Row],[Order Date]]</f>
        <v>9</v>
      </c>
      <c r="F325" s="8" t="s">
        <v>89</v>
      </c>
      <c r="G325" s="9">
        <v>5</v>
      </c>
      <c r="H325" s="35">
        <v>600</v>
      </c>
      <c r="I325" s="12">
        <f>Table2[[#This Row],[Quantity]]*Table2[[#This Row],[Price per Unit]]</f>
        <v>3000</v>
      </c>
      <c r="J325" s="12">
        <f>10%*Table2[[#This Row],[Total Price pre Taxes]]</f>
        <v>300</v>
      </c>
      <c r="K325" s="36">
        <f>Table2[[#This Row],[Total Price pre Taxes]]+Table2[[#This Row],[Taxes]]</f>
        <v>3300</v>
      </c>
      <c r="L325" s="3" t="s">
        <v>109</v>
      </c>
      <c r="M325"/>
      <c r="N325" s="15"/>
      <c r="P325" s="11"/>
      <c r="Q325" s="13"/>
      <c r="R325" s="13"/>
    </row>
    <row r="326" spans="1:18" x14ac:dyDescent="0.3">
      <c r="A326" s="3">
        <v>2325</v>
      </c>
      <c r="B326" s="3" t="s">
        <v>16</v>
      </c>
      <c r="C326" s="31">
        <v>45725</v>
      </c>
      <c r="D326" s="6">
        <v>45744</v>
      </c>
      <c r="E326" s="32">
        <f>Table2[[#This Row],[Ship Date]]-Table2[[#This Row],[Order Date]]</f>
        <v>19</v>
      </c>
      <c r="F326" s="8" t="s">
        <v>86</v>
      </c>
      <c r="G326" s="9">
        <v>1</v>
      </c>
      <c r="H326" s="35">
        <v>600</v>
      </c>
      <c r="I326" s="12">
        <f>Table2[[#This Row],[Quantity]]*Table2[[#This Row],[Price per Unit]]</f>
        <v>600</v>
      </c>
      <c r="J326" s="12">
        <f>10%*Table2[[#This Row],[Total Price pre Taxes]]</f>
        <v>60</v>
      </c>
      <c r="K326" s="36">
        <f>Table2[[#This Row],[Total Price pre Taxes]]+Table2[[#This Row],[Taxes]]</f>
        <v>660</v>
      </c>
      <c r="L326" s="3" t="s">
        <v>109</v>
      </c>
      <c r="M326"/>
      <c r="N326" s="15"/>
      <c r="P326" s="11"/>
      <c r="Q326" s="13"/>
      <c r="R326" s="13"/>
    </row>
    <row r="327" spans="1:18" x14ac:dyDescent="0.3">
      <c r="A327" s="3">
        <v>2326</v>
      </c>
      <c r="B327" s="3" t="s">
        <v>9</v>
      </c>
      <c r="C327" s="31">
        <v>45732</v>
      </c>
      <c r="D327" s="6">
        <v>45744</v>
      </c>
      <c r="E327" s="32">
        <f>Table2[[#This Row],[Ship Date]]-Table2[[#This Row],[Order Date]]</f>
        <v>12</v>
      </c>
      <c r="F327" s="8" t="s">
        <v>83</v>
      </c>
      <c r="G327" s="9">
        <v>2</v>
      </c>
      <c r="H327" s="35">
        <v>100</v>
      </c>
      <c r="I327" s="12">
        <f>Table2[[#This Row],[Quantity]]*Table2[[#This Row],[Price per Unit]]</f>
        <v>200</v>
      </c>
      <c r="J327" s="12">
        <f>10%*Table2[[#This Row],[Total Price pre Taxes]]</f>
        <v>20</v>
      </c>
      <c r="K327" s="36">
        <f>Table2[[#This Row],[Total Price pre Taxes]]+Table2[[#This Row],[Taxes]]</f>
        <v>220</v>
      </c>
      <c r="L327" s="3" t="s">
        <v>110</v>
      </c>
      <c r="M327"/>
      <c r="N327" s="15"/>
      <c r="P327" s="11"/>
      <c r="Q327" s="13"/>
      <c r="R327" s="13"/>
    </row>
    <row r="328" spans="1:18" hidden="1" x14ac:dyDescent="0.3">
      <c r="A328" s="3">
        <v>2327</v>
      </c>
      <c r="B328" s="3" t="s">
        <v>19</v>
      </c>
      <c r="C328" s="7">
        <v>45728</v>
      </c>
      <c r="D328" s="6">
        <v>45744</v>
      </c>
      <c r="E328" s="6">
        <f>Table2[[#This Row],[Ship Date]]-Table2[[#This Row],[Order Date]]</f>
        <v>16</v>
      </c>
      <c r="F328" s="8" t="s">
        <v>87</v>
      </c>
      <c r="G328" s="9">
        <v>2</v>
      </c>
      <c r="H328" s="12">
        <v>75</v>
      </c>
      <c r="I328" s="12">
        <f>Table2[[#This Row],[Quantity]]*Table2[[#This Row],[Price per Unit]]</f>
        <v>150</v>
      </c>
      <c r="J328" s="12">
        <f>10%*Table2[[#This Row],[Total Price pre Taxes]]</f>
        <v>15</v>
      </c>
      <c r="K328" s="12">
        <f>Table2[[#This Row],[Total Price pre Taxes]]+Table2[[#This Row],[Taxes]]</f>
        <v>165</v>
      </c>
      <c r="L328" s="20" t="s">
        <v>117</v>
      </c>
      <c r="M328"/>
      <c r="N328" s="15"/>
      <c r="P328" s="11"/>
      <c r="Q328" s="13"/>
      <c r="R328" s="13"/>
    </row>
    <row r="329" spans="1:18" x14ac:dyDescent="0.3">
      <c r="A329" s="3">
        <v>2328</v>
      </c>
      <c r="B329" s="3" t="s">
        <v>15</v>
      </c>
      <c r="C329" s="31">
        <v>45717</v>
      </c>
      <c r="D329" s="6">
        <v>45744</v>
      </c>
      <c r="E329" s="32">
        <f>Table2[[#This Row],[Ship Date]]-Table2[[#This Row],[Order Date]]</f>
        <v>27</v>
      </c>
      <c r="F329" s="8" t="s">
        <v>88</v>
      </c>
      <c r="G329" s="9">
        <v>3</v>
      </c>
      <c r="H329" s="35">
        <v>300</v>
      </c>
      <c r="I329" s="12">
        <f>Table2[[#This Row],[Quantity]]*Table2[[#This Row],[Price per Unit]]</f>
        <v>900</v>
      </c>
      <c r="J329" s="12">
        <f>10%*Table2[[#This Row],[Total Price pre Taxes]]</f>
        <v>90</v>
      </c>
      <c r="K329" s="36">
        <f>Table2[[#This Row],[Total Price pre Taxes]]+Table2[[#This Row],[Taxes]]</f>
        <v>990</v>
      </c>
      <c r="L329" s="3" t="s">
        <v>111</v>
      </c>
      <c r="M329"/>
      <c r="N329" s="15"/>
      <c r="P329" s="11"/>
      <c r="Q329" s="13"/>
      <c r="R329" s="13"/>
    </row>
    <row r="330" spans="1:18" x14ac:dyDescent="0.3">
      <c r="A330" s="3">
        <v>2329</v>
      </c>
      <c r="B330" s="3" t="s">
        <v>21</v>
      </c>
      <c r="C330" s="31">
        <v>45735</v>
      </c>
      <c r="D330" s="6">
        <v>45744</v>
      </c>
      <c r="E330" s="32">
        <f>Table2[[#This Row],[Ship Date]]-Table2[[#This Row],[Order Date]]</f>
        <v>9</v>
      </c>
      <c r="F330" s="8" t="s">
        <v>86</v>
      </c>
      <c r="G330" s="9">
        <v>3</v>
      </c>
      <c r="H330" s="35">
        <v>800</v>
      </c>
      <c r="I330" s="12">
        <f>Table2[[#This Row],[Quantity]]*Table2[[#This Row],[Price per Unit]]</f>
        <v>2400</v>
      </c>
      <c r="J330" s="12">
        <f>10%*Table2[[#This Row],[Total Price pre Taxes]]</f>
        <v>240</v>
      </c>
      <c r="K330" s="36">
        <f>Table2[[#This Row],[Total Price pre Taxes]]+Table2[[#This Row],[Taxes]]</f>
        <v>2640</v>
      </c>
      <c r="L330" s="3" t="s">
        <v>110</v>
      </c>
      <c r="M330"/>
      <c r="N330" s="15"/>
      <c r="P330" s="11"/>
      <c r="Q330" s="13"/>
      <c r="R330" s="13"/>
    </row>
    <row r="331" spans="1:18" x14ac:dyDescent="0.3">
      <c r="A331" s="3">
        <v>2330</v>
      </c>
      <c r="B331" s="3" t="s">
        <v>10</v>
      </c>
      <c r="C331" s="31">
        <v>45728</v>
      </c>
      <c r="D331" s="6">
        <v>45744</v>
      </c>
      <c r="E331" s="32">
        <f>Table2[[#This Row],[Ship Date]]-Table2[[#This Row],[Order Date]]</f>
        <v>16</v>
      </c>
      <c r="F331" s="8" t="s">
        <v>89</v>
      </c>
      <c r="G331" s="9">
        <v>2</v>
      </c>
      <c r="H331" s="35">
        <v>850</v>
      </c>
      <c r="I331" s="12">
        <f>Table2[[#This Row],[Quantity]]*Table2[[#This Row],[Price per Unit]]</f>
        <v>1700</v>
      </c>
      <c r="J331" s="12">
        <f>10%*Table2[[#This Row],[Total Price pre Taxes]]</f>
        <v>170</v>
      </c>
      <c r="K331" s="36">
        <f>Table2[[#This Row],[Total Price pre Taxes]]+Table2[[#This Row],[Taxes]]</f>
        <v>1870</v>
      </c>
      <c r="L331" s="3" t="s">
        <v>112</v>
      </c>
      <c r="M331"/>
      <c r="N331" s="15"/>
      <c r="P331" s="11"/>
      <c r="Q331" s="13"/>
      <c r="R331" s="13"/>
    </row>
    <row r="332" spans="1:18" x14ac:dyDescent="0.3">
      <c r="A332" s="3">
        <v>2331</v>
      </c>
      <c r="B332" s="3" t="s">
        <v>19</v>
      </c>
      <c r="C332" s="31">
        <v>45725</v>
      </c>
      <c r="D332" s="6">
        <v>45744</v>
      </c>
      <c r="E332" s="32">
        <f>Table2[[#This Row],[Ship Date]]-Table2[[#This Row],[Order Date]]</f>
        <v>19</v>
      </c>
      <c r="F332" s="8" t="s">
        <v>83</v>
      </c>
      <c r="G332" s="9">
        <v>2</v>
      </c>
      <c r="H332" s="35">
        <v>650</v>
      </c>
      <c r="I332" s="12">
        <f>Table2[[#This Row],[Quantity]]*Table2[[#This Row],[Price per Unit]]</f>
        <v>1300</v>
      </c>
      <c r="J332" s="12">
        <f>10%*Table2[[#This Row],[Total Price pre Taxes]]</f>
        <v>130</v>
      </c>
      <c r="K332" s="36">
        <f>Table2[[#This Row],[Total Price pre Taxes]]+Table2[[#This Row],[Taxes]]</f>
        <v>1430</v>
      </c>
      <c r="L332" s="3" t="s">
        <v>109</v>
      </c>
      <c r="M332"/>
      <c r="N332" s="15"/>
      <c r="P332" s="11"/>
      <c r="Q332" s="13"/>
      <c r="R332" s="13"/>
    </row>
    <row r="333" spans="1:18" x14ac:dyDescent="0.3">
      <c r="A333" s="3">
        <v>2332</v>
      </c>
      <c r="B333" s="3" t="s">
        <v>20</v>
      </c>
      <c r="C333" s="31">
        <v>45723</v>
      </c>
      <c r="D333" s="6">
        <v>45744</v>
      </c>
      <c r="E333" s="32">
        <f>Table2[[#This Row],[Ship Date]]-Table2[[#This Row],[Order Date]]</f>
        <v>21</v>
      </c>
      <c r="F333" s="8" t="s">
        <v>85</v>
      </c>
      <c r="G333" s="9">
        <v>2</v>
      </c>
      <c r="H333" s="35">
        <v>75</v>
      </c>
      <c r="I333" s="12">
        <f>Table2[[#This Row],[Quantity]]*Table2[[#This Row],[Price per Unit]]</f>
        <v>150</v>
      </c>
      <c r="J333" s="12">
        <f>10%*Table2[[#This Row],[Total Price pre Taxes]]</f>
        <v>15</v>
      </c>
      <c r="K333" s="36">
        <f>Table2[[#This Row],[Total Price pre Taxes]]+Table2[[#This Row],[Taxes]]</f>
        <v>165</v>
      </c>
      <c r="L333" s="3" t="s">
        <v>110</v>
      </c>
      <c r="M333"/>
      <c r="N333" s="15"/>
      <c r="P333" s="11"/>
      <c r="Q333" s="13"/>
      <c r="R333" s="13"/>
    </row>
    <row r="334" spans="1:18" x14ac:dyDescent="0.3">
      <c r="A334" s="3">
        <v>2333</v>
      </c>
      <c r="B334" s="3" t="s">
        <v>18</v>
      </c>
      <c r="C334" s="31">
        <v>45724</v>
      </c>
      <c r="D334" s="6">
        <v>45744</v>
      </c>
      <c r="E334" s="32">
        <f>Table2[[#This Row],[Ship Date]]-Table2[[#This Row],[Order Date]]</f>
        <v>20</v>
      </c>
      <c r="F334" s="8" t="s">
        <v>89</v>
      </c>
      <c r="G334" s="9">
        <v>2</v>
      </c>
      <c r="H334" s="35">
        <v>100</v>
      </c>
      <c r="I334" s="12">
        <f>Table2[[#This Row],[Quantity]]*Table2[[#This Row],[Price per Unit]]</f>
        <v>200</v>
      </c>
      <c r="J334" s="12">
        <f>10%*Table2[[#This Row],[Total Price pre Taxes]]</f>
        <v>20</v>
      </c>
      <c r="K334" s="36">
        <f>Table2[[#This Row],[Total Price pre Taxes]]+Table2[[#This Row],[Taxes]]</f>
        <v>220</v>
      </c>
      <c r="L334" s="3" t="s">
        <v>110</v>
      </c>
      <c r="M334"/>
      <c r="N334" s="15"/>
      <c r="P334" s="11"/>
      <c r="Q334" s="13"/>
      <c r="R334" s="13"/>
    </row>
    <row r="335" spans="1:18" x14ac:dyDescent="0.3">
      <c r="A335" s="3">
        <v>2334</v>
      </c>
      <c r="B335" s="3" t="s">
        <v>20</v>
      </c>
      <c r="C335" s="31">
        <v>45730</v>
      </c>
      <c r="D335" s="6">
        <v>45744</v>
      </c>
      <c r="E335" s="32">
        <f>Table2[[#This Row],[Ship Date]]-Table2[[#This Row],[Order Date]]</f>
        <v>14</v>
      </c>
      <c r="F335" s="8" t="s">
        <v>87</v>
      </c>
      <c r="G335" s="9">
        <v>1</v>
      </c>
      <c r="H335" s="35">
        <v>200</v>
      </c>
      <c r="I335" s="12">
        <f>Table2[[#This Row],[Quantity]]*Table2[[#This Row],[Price per Unit]]</f>
        <v>200</v>
      </c>
      <c r="J335" s="12">
        <f>10%*Table2[[#This Row],[Total Price pre Taxes]]</f>
        <v>20</v>
      </c>
      <c r="K335" s="36">
        <f>Table2[[#This Row],[Total Price pre Taxes]]+Table2[[#This Row],[Taxes]]</f>
        <v>220</v>
      </c>
      <c r="L335" s="3" t="s">
        <v>111</v>
      </c>
      <c r="M335"/>
      <c r="N335" s="15"/>
      <c r="P335" s="11"/>
      <c r="Q335" s="13"/>
      <c r="R335" s="13"/>
    </row>
    <row r="336" spans="1:18" hidden="1" x14ac:dyDescent="0.3">
      <c r="A336" s="3">
        <v>2335</v>
      </c>
      <c r="B336" s="5" t="s">
        <v>113</v>
      </c>
      <c r="C336" s="7">
        <v>45727</v>
      </c>
      <c r="D336" s="6">
        <v>45744</v>
      </c>
      <c r="E336" s="6">
        <f>Table2[[#This Row],[Ship Date]]-Table2[[#This Row],[Order Date]]</f>
        <v>17</v>
      </c>
      <c r="F336" s="8" t="s">
        <v>89</v>
      </c>
      <c r="G336" s="9">
        <v>2</v>
      </c>
      <c r="H336" s="12">
        <v>800</v>
      </c>
      <c r="I336" s="12">
        <f>Table2[[#This Row],[Quantity]]*Table2[[#This Row],[Price per Unit]]</f>
        <v>1600</v>
      </c>
      <c r="J336" s="12">
        <f>10%*Table2[[#This Row],[Total Price pre Taxes]]</f>
        <v>160</v>
      </c>
      <c r="K336" s="12">
        <f>Table2[[#This Row],[Total Price pre Taxes]]+Table2[[#This Row],[Taxes]]</f>
        <v>1760</v>
      </c>
      <c r="L336" s="23" t="s">
        <v>109</v>
      </c>
      <c r="M336"/>
      <c r="N336" s="15"/>
      <c r="P336" s="11"/>
      <c r="Q336" s="13"/>
      <c r="R336" s="13"/>
    </row>
    <row r="337" spans="1:18" x14ac:dyDescent="0.3">
      <c r="A337" s="3">
        <v>2336</v>
      </c>
      <c r="B337" s="3" t="s">
        <v>19</v>
      </c>
      <c r="C337" s="31">
        <v>45728</v>
      </c>
      <c r="D337" s="6">
        <v>45744</v>
      </c>
      <c r="E337" s="32">
        <f>Table2[[#This Row],[Ship Date]]-Table2[[#This Row],[Order Date]]</f>
        <v>16</v>
      </c>
      <c r="F337" s="8" t="s">
        <v>83</v>
      </c>
      <c r="G337" s="9">
        <v>2</v>
      </c>
      <c r="H337" s="35">
        <v>150</v>
      </c>
      <c r="I337" s="12">
        <f>Table2[[#This Row],[Quantity]]*Table2[[#This Row],[Price per Unit]]</f>
        <v>300</v>
      </c>
      <c r="J337" s="12">
        <f>10%*Table2[[#This Row],[Total Price pre Taxes]]</f>
        <v>30</v>
      </c>
      <c r="K337" s="36">
        <f>Table2[[#This Row],[Total Price pre Taxes]]+Table2[[#This Row],[Taxes]]</f>
        <v>330</v>
      </c>
      <c r="L337" s="3" t="s">
        <v>112</v>
      </c>
      <c r="M337"/>
      <c r="N337" s="15"/>
      <c r="P337" s="11"/>
      <c r="Q337" s="13"/>
      <c r="R337" s="13"/>
    </row>
    <row r="338" spans="1:18" x14ac:dyDescent="0.3">
      <c r="A338" s="3">
        <v>2337</v>
      </c>
      <c r="B338" s="3" t="s">
        <v>14</v>
      </c>
      <c r="C338" s="31">
        <v>45735</v>
      </c>
      <c r="D338" s="6">
        <v>45744</v>
      </c>
      <c r="E338" s="32">
        <f>Table2[[#This Row],[Ship Date]]-Table2[[#This Row],[Order Date]]</f>
        <v>9</v>
      </c>
      <c r="F338" s="8" t="s">
        <v>89</v>
      </c>
      <c r="G338" s="9">
        <v>3</v>
      </c>
      <c r="H338" s="35">
        <v>75</v>
      </c>
      <c r="I338" s="12">
        <f>Table2[[#This Row],[Quantity]]*Table2[[#This Row],[Price per Unit]]</f>
        <v>225</v>
      </c>
      <c r="J338" s="12">
        <f>10%*Table2[[#This Row],[Total Price pre Taxes]]</f>
        <v>22.5</v>
      </c>
      <c r="K338" s="36">
        <f>Table2[[#This Row],[Total Price pre Taxes]]+Table2[[#This Row],[Taxes]]</f>
        <v>247.5</v>
      </c>
      <c r="L338" s="3" t="s">
        <v>110</v>
      </c>
      <c r="M338"/>
      <c r="N338" s="15"/>
      <c r="P338" s="11"/>
      <c r="Q338" s="13"/>
      <c r="R338" s="13"/>
    </row>
    <row r="339" spans="1:18" x14ac:dyDescent="0.3">
      <c r="A339" s="3">
        <v>2338</v>
      </c>
      <c r="B339" s="3" t="s">
        <v>14</v>
      </c>
      <c r="C339" s="31">
        <v>45734</v>
      </c>
      <c r="D339" s="6">
        <v>45744</v>
      </c>
      <c r="E339" s="32">
        <f>Table2[[#This Row],[Ship Date]]-Table2[[#This Row],[Order Date]]</f>
        <v>10</v>
      </c>
      <c r="F339" s="8" t="s">
        <v>83</v>
      </c>
      <c r="G339" s="9">
        <v>2</v>
      </c>
      <c r="H339" s="35">
        <v>200</v>
      </c>
      <c r="I339" s="12">
        <f>Table2[[#This Row],[Quantity]]*Table2[[#This Row],[Price per Unit]]</f>
        <v>400</v>
      </c>
      <c r="J339" s="12">
        <f>10%*Table2[[#This Row],[Total Price pre Taxes]]</f>
        <v>40</v>
      </c>
      <c r="K339" s="36">
        <f>Table2[[#This Row],[Total Price pre Taxes]]+Table2[[#This Row],[Taxes]]</f>
        <v>440</v>
      </c>
      <c r="L339" s="3" t="s">
        <v>110</v>
      </c>
      <c r="M339"/>
      <c r="N339" s="15"/>
      <c r="P339" s="11"/>
      <c r="Q339" s="13"/>
      <c r="R339" s="13"/>
    </row>
    <row r="340" spans="1:18" x14ac:dyDescent="0.3">
      <c r="A340" s="3">
        <v>2339</v>
      </c>
      <c r="B340" s="3" t="s">
        <v>12</v>
      </c>
      <c r="C340" s="31">
        <v>45723</v>
      </c>
      <c r="D340" s="6">
        <v>45744</v>
      </c>
      <c r="E340" s="32">
        <f>Table2[[#This Row],[Ship Date]]-Table2[[#This Row],[Order Date]]</f>
        <v>21</v>
      </c>
      <c r="F340" s="8" t="s">
        <v>86</v>
      </c>
      <c r="G340" s="9">
        <v>1</v>
      </c>
      <c r="H340" s="35">
        <v>300</v>
      </c>
      <c r="I340" s="12">
        <f>Table2[[#This Row],[Quantity]]*Table2[[#This Row],[Price per Unit]]</f>
        <v>300</v>
      </c>
      <c r="J340" s="12">
        <f>10%*Table2[[#This Row],[Total Price pre Taxes]]</f>
        <v>30</v>
      </c>
      <c r="K340" s="36">
        <f>Table2[[#This Row],[Total Price pre Taxes]]+Table2[[#This Row],[Taxes]]</f>
        <v>330</v>
      </c>
      <c r="L340" s="3" t="s">
        <v>111</v>
      </c>
      <c r="M340"/>
      <c r="N340" s="15"/>
      <c r="P340" s="11"/>
      <c r="Q340" s="13"/>
      <c r="R340" s="13"/>
    </row>
    <row r="341" spans="1:18" hidden="1" x14ac:dyDescent="0.3">
      <c r="A341" s="3">
        <v>2340</v>
      </c>
      <c r="B341" s="3" t="s">
        <v>9</v>
      </c>
      <c r="C341" s="7">
        <v>45732</v>
      </c>
      <c r="D341" s="6">
        <v>45744</v>
      </c>
      <c r="E341" s="6">
        <f>Table2[[#This Row],[Ship Date]]-Table2[[#This Row],[Order Date]]</f>
        <v>12</v>
      </c>
      <c r="F341" s="8" t="s">
        <v>82</v>
      </c>
      <c r="G341" s="9">
        <v>3</v>
      </c>
      <c r="H341" s="12">
        <v>100</v>
      </c>
      <c r="I341" s="12">
        <f>Table2[[#This Row],[Quantity]]*Table2[[#This Row],[Price per Unit]]</f>
        <v>300</v>
      </c>
      <c r="J341" s="12">
        <f>10%*Table2[[#This Row],[Total Price pre Taxes]]</f>
        <v>30</v>
      </c>
      <c r="K341" s="12">
        <f>Table2[[#This Row],[Total Price pre Taxes]]+Table2[[#This Row],[Taxes]]</f>
        <v>330</v>
      </c>
      <c r="L341" s="20" t="s">
        <v>117</v>
      </c>
      <c r="M341"/>
      <c r="N341" s="15"/>
      <c r="P341" s="11"/>
      <c r="Q341" s="13"/>
      <c r="R341" s="13"/>
    </row>
    <row r="342" spans="1:18" x14ac:dyDescent="0.3">
      <c r="A342" s="3">
        <v>2341</v>
      </c>
      <c r="B342" s="3" t="s">
        <v>21</v>
      </c>
      <c r="C342" s="31">
        <v>45729</v>
      </c>
      <c r="D342" s="6">
        <v>45744</v>
      </c>
      <c r="E342" s="32">
        <f>Table2[[#This Row],[Ship Date]]-Table2[[#This Row],[Order Date]]</f>
        <v>15</v>
      </c>
      <c r="F342" s="8" t="s">
        <v>83</v>
      </c>
      <c r="G342" s="9">
        <v>3</v>
      </c>
      <c r="H342" s="35">
        <v>800</v>
      </c>
      <c r="I342" s="12">
        <f>Table2[[#This Row],[Quantity]]*Table2[[#This Row],[Price per Unit]]</f>
        <v>2400</v>
      </c>
      <c r="J342" s="12">
        <f>10%*Table2[[#This Row],[Total Price pre Taxes]]</f>
        <v>240</v>
      </c>
      <c r="K342" s="36">
        <f>Table2[[#This Row],[Total Price pre Taxes]]+Table2[[#This Row],[Taxes]]</f>
        <v>2640</v>
      </c>
      <c r="L342" s="3" t="s">
        <v>112</v>
      </c>
      <c r="M342"/>
      <c r="N342" s="15"/>
      <c r="P342" s="11"/>
      <c r="Q342" s="13"/>
      <c r="R342" s="13"/>
    </row>
    <row r="343" spans="1:18" x14ac:dyDescent="0.3">
      <c r="A343" s="3">
        <v>2342</v>
      </c>
      <c r="B343" s="3" t="s">
        <v>21</v>
      </c>
      <c r="C343" s="31">
        <v>45721</v>
      </c>
      <c r="D343" s="6">
        <v>45744</v>
      </c>
      <c r="E343" s="32">
        <f>Table2[[#This Row],[Ship Date]]-Table2[[#This Row],[Order Date]]</f>
        <v>23</v>
      </c>
      <c r="F343" s="8" t="s">
        <v>83</v>
      </c>
      <c r="G343" s="9">
        <v>5</v>
      </c>
      <c r="H343" s="35">
        <v>800</v>
      </c>
      <c r="I343" s="12">
        <f>Table2[[#This Row],[Quantity]]*Table2[[#This Row],[Price per Unit]]</f>
        <v>4000</v>
      </c>
      <c r="J343" s="12">
        <f>10%*Table2[[#This Row],[Total Price pre Taxes]]</f>
        <v>400</v>
      </c>
      <c r="K343" s="36">
        <f>Table2[[#This Row],[Total Price pre Taxes]]+Table2[[#This Row],[Taxes]]</f>
        <v>4400</v>
      </c>
      <c r="L343" s="3" t="s">
        <v>109</v>
      </c>
      <c r="M343"/>
      <c r="N343" s="15"/>
      <c r="P343" s="11"/>
      <c r="Q343" s="13"/>
      <c r="R343" s="13"/>
    </row>
    <row r="344" spans="1:18" x14ac:dyDescent="0.3">
      <c r="A344" s="3">
        <v>2343</v>
      </c>
      <c r="B344" s="3" t="s">
        <v>16</v>
      </c>
      <c r="C344" s="31">
        <v>45731</v>
      </c>
      <c r="D344" s="6">
        <v>45744</v>
      </c>
      <c r="E344" s="32">
        <f>Table2[[#This Row],[Ship Date]]-Table2[[#This Row],[Order Date]]</f>
        <v>13</v>
      </c>
      <c r="F344" s="8" t="s">
        <v>88</v>
      </c>
      <c r="G344" s="9">
        <v>4</v>
      </c>
      <c r="H344" s="35">
        <v>800</v>
      </c>
      <c r="I344" s="12">
        <f>Table2[[#This Row],[Quantity]]*Table2[[#This Row],[Price per Unit]]</f>
        <v>3200</v>
      </c>
      <c r="J344" s="12">
        <f>10%*Table2[[#This Row],[Total Price pre Taxes]]</f>
        <v>320</v>
      </c>
      <c r="K344" s="36">
        <f>Table2[[#This Row],[Total Price pre Taxes]]+Table2[[#This Row],[Taxes]]</f>
        <v>3520</v>
      </c>
      <c r="L344" s="3" t="s">
        <v>110</v>
      </c>
      <c r="M344"/>
      <c r="N344" s="15"/>
      <c r="P344" s="11"/>
      <c r="Q344" s="13"/>
      <c r="R344" s="13"/>
    </row>
    <row r="345" spans="1:18" x14ac:dyDescent="0.3">
      <c r="A345" s="3">
        <v>2344</v>
      </c>
      <c r="B345" s="3" t="s">
        <v>16</v>
      </c>
      <c r="C345" s="31">
        <v>45728</v>
      </c>
      <c r="D345" s="6">
        <v>45744</v>
      </c>
      <c r="E345" s="32">
        <f>Table2[[#This Row],[Ship Date]]-Table2[[#This Row],[Order Date]]</f>
        <v>16</v>
      </c>
      <c r="F345" s="8" t="s">
        <v>83</v>
      </c>
      <c r="G345" s="9">
        <v>2</v>
      </c>
      <c r="H345" s="35">
        <v>300</v>
      </c>
      <c r="I345" s="12">
        <f>Table2[[#This Row],[Quantity]]*Table2[[#This Row],[Price per Unit]]</f>
        <v>600</v>
      </c>
      <c r="J345" s="12">
        <f>10%*Table2[[#This Row],[Total Price pre Taxes]]</f>
        <v>60</v>
      </c>
      <c r="K345" s="36">
        <f>Table2[[#This Row],[Total Price pre Taxes]]+Table2[[#This Row],[Taxes]]</f>
        <v>660</v>
      </c>
      <c r="L345" s="3" t="s">
        <v>110</v>
      </c>
      <c r="M345"/>
      <c r="N345" s="15"/>
      <c r="P345" s="11"/>
      <c r="Q345" s="13"/>
      <c r="R345" s="13"/>
    </row>
    <row r="346" spans="1:18" x14ac:dyDescent="0.3">
      <c r="A346" s="3">
        <v>2345</v>
      </c>
      <c r="B346" s="3" t="s">
        <v>16</v>
      </c>
      <c r="C346" s="31">
        <v>45721</v>
      </c>
      <c r="D346" s="6">
        <v>45744</v>
      </c>
      <c r="E346" s="32">
        <f>Table2[[#This Row],[Ship Date]]-Table2[[#This Row],[Order Date]]</f>
        <v>23</v>
      </c>
      <c r="F346" s="8" t="s">
        <v>83</v>
      </c>
      <c r="G346" s="9">
        <v>3</v>
      </c>
      <c r="H346" s="35">
        <v>650</v>
      </c>
      <c r="I346" s="12">
        <f>Table2[[#This Row],[Quantity]]*Table2[[#This Row],[Price per Unit]]</f>
        <v>1950</v>
      </c>
      <c r="J346" s="12">
        <f>10%*Table2[[#This Row],[Total Price pre Taxes]]</f>
        <v>195</v>
      </c>
      <c r="K346" s="36">
        <f>Table2[[#This Row],[Total Price pre Taxes]]+Table2[[#This Row],[Taxes]]</f>
        <v>2145</v>
      </c>
      <c r="L346" s="3" t="s">
        <v>112</v>
      </c>
      <c r="M346"/>
      <c r="N346" s="15"/>
      <c r="P346" s="11"/>
      <c r="Q346" s="13"/>
      <c r="R346" s="13"/>
    </row>
    <row r="347" spans="1:18" hidden="1" x14ac:dyDescent="0.3">
      <c r="A347" s="3">
        <v>2346</v>
      </c>
      <c r="B347" s="3" t="s">
        <v>10</v>
      </c>
      <c r="C347" s="7">
        <v>45728</v>
      </c>
      <c r="D347" s="6">
        <v>45744</v>
      </c>
      <c r="E347" s="6">
        <f>Table2[[#This Row],[Ship Date]]-Table2[[#This Row],[Order Date]]</f>
        <v>16</v>
      </c>
      <c r="F347" s="8" t="s">
        <v>85</v>
      </c>
      <c r="G347" s="9">
        <v>5</v>
      </c>
      <c r="H347" s="12">
        <v>150</v>
      </c>
      <c r="I347" s="12">
        <f>Table2[[#This Row],[Quantity]]*Table2[[#This Row],[Price per Unit]]</f>
        <v>750</v>
      </c>
      <c r="J347" s="12">
        <f>10%*Table2[[#This Row],[Total Price pre Taxes]]</f>
        <v>75</v>
      </c>
      <c r="K347" s="12">
        <f>Table2[[#This Row],[Total Price pre Taxes]]+Table2[[#This Row],[Taxes]]</f>
        <v>825</v>
      </c>
      <c r="L347" s="20" t="s">
        <v>117</v>
      </c>
      <c r="M347"/>
      <c r="N347" s="15"/>
      <c r="P347" s="11"/>
      <c r="Q347" s="13"/>
      <c r="R347" s="13"/>
    </row>
    <row r="348" spans="1:18" x14ac:dyDescent="0.3">
      <c r="A348" s="3">
        <v>2347</v>
      </c>
      <c r="B348" s="3" t="s">
        <v>13</v>
      </c>
      <c r="C348" s="31">
        <v>45735</v>
      </c>
      <c r="D348" s="6">
        <v>45744</v>
      </c>
      <c r="E348" s="32">
        <f>Table2[[#This Row],[Ship Date]]-Table2[[#This Row],[Order Date]]</f>
        <v>9</v>
      </c>
      <c r="F348" s="8" t="s">
        <v>82</v>
      </c>
      <c r="G348" s="9">
        <v>3</v>
      </c>
      <c r="H348" s="35">
        <v>300</v>
      </c>
      <c r="I348" s="12">
        <f>Table2[[#This Row],[Quantity]]*Table2[[#This Row],[Price per Unit]]</f>
        <v>900</v>
      </c>
      <c r="J348" s="12">
        <f>10%*Table2[[#This Row],[Total Price pre Taxes]]</f>
        <v>90</v>
      </c>
      <c r="K348" s="36">
        <f>Table2[[#This Row],[Total Price pre Taxes]]+Table2[[#This Row],[Taxes]]</f>
        <v>990</v>
      </c>
      <c r="L348" s="3" t="s">
        <v>110</v>
      </c>
      <c r="M348"/>
      <c r="N348" s="15"/>
      <c r="P348" s="11"/>
      <c r="Q348" s="13"/>
      <c r="R348" s="13"/>
    </row>
    <row r="349" spans="1:18" x14ac:dyDescent="0.3">
      <c r="A349" s="3">
        <v>2348</v>
      </c>
      <c r="B349" s="3" t="s">
        <v>17</v>
      </c>
      <c r="C349" s="31">
        <v>45717</v>
      </c>
      <c r="D349" s="6">
        <v>45744</v>
      </c>
      <c r="E349" s="32">
        <f>Table2[[#This Row],[Ship Date]]-Table2[[#This Row],[Order Date]]</f>
        <v>27</v>
      </c>
      <c r="F349" s="8" t="s">
        <v>86</v>
      </c>
      <c r="G349" s="9">
        <v>3</v>
      </c>
      <c r="H349" s="35">
        <v>850</v>
      </c>
      <c r="I349" s="12">
        <f>Table2[[#This Row],[Quantity]]*Table2[[#This Row],[Price per Unit]]</f>
        <v>2550</v>
      </c>
      <c r="J349" s="12">
        <f>10%*Table2[[#This Row],[Total Price pre Taxes]]</f>
        <v>255</v>
      </c>
      <c r="K349" s="36">
        <f>Table2[[#This Row],[Total Price pre Taxes]]+Table2[[#This Row],[Taxes]]</f>
        <v>2805</v>
      </c>
      <c r="L349" s="3" t="s">
        <v>112</v>
      </c>
      <c r="M349"/>
      <c r="N349" s="15"/>
      <c r="P349" s="11"/>
      <c r="Q349" s="13"/>
      <c r="R349" s="13"/>
    </row>
    <row r="350" spans="1:18" x14ac:dyDescent="0.3">
      <c r="A350" s="3">
        <v>2349</v>
      </c>
      <c r="B350" s="3" t="s">
        <v>13</v>
      </c>
      <c r="C350" s="31">
        <v>45732</v>
      </c>
      <c r="D350" s="6">
        <v>45744</v>
      </c>
      <c r="E350" s="32">
        <f>Table2[[#This Row],[Ship Date]]-Table2[[#This Row],[Order Date]]</f>
        <v>12</v>
      </c>
      <c r="F350" s="8" t="s">
        <v>87</v>
      </c>
      <c r="G350" s="9">
        <v>3</v>
      </c>
      <c r="H350" s="35">
        <v>150</v>
      </c>
      <c r="I350" s="12">
        <f>Table2[[#This Row],[Quantity]]*Table2[[#This Row],[Price per Unit]]</f>
        <v>450</v>
      </c>
      <c r="J350" s="12">
        <f>10%*Table2[[#This Row],[Total Price pre Taxes]]</f>
        <v>45</v>
      </c>
      <c r="K350" s="36">
        <f>Table2[[#This Row],[Total Price pre Taxes]]+Table2[[#This Row],[Taxes]]</f>
        <v>495</v>
      </c>
      <c r="L350" s="3" t="s">
        <v>111</v>
      </c>
      <c r="M350"/>
      <c r="N350" s="15"/>
      <c r="P350" s="11"/>
      <c r="Q350" s="13"/>
      <c r="R350" s="13"/>
    </row>
    <row r="351" spans="1:18" hidden="1" x14ac:dyDescent="0.3">
      <c r="A351" s="3">
        <v>2350</v>
      </c>
      <c r="B351" s="3" t="s">
        <v>20</v>
      </c>
      <c r="C351" s="7">
        <v>45729</v>
      </c>
      <c r="D351" s="6">
        <v>45744</v>
      </c>
      <c r="E351" s="6">
        <f>Table2[[#This Row],[Ship Date]]-Table2[[#This Row],[Order Date]]</f>
        <v>15</v>
      </c>
      <c r="F351" s="8" t="s">
        <v>88</v>
      </c>
      <c r="G351" s="9">
        <v>5</v>
      </c>
      <c r="H351" s="12">
        <v>600</v>
      </c>
      <c r="I351" s="12">
        <f>Table2[[#This Row],[Quantity]]*Table2[[#This Row],[Price per Unit]]</f>
        <v>3000</v>
      </c>
      <c r="J351" s="12">
        <f>10%*Table2[[#This Row],[Total Price pre Taxes]]</f>
        <v>300</v>
      </c>
      <c r="K351" s="12">
        <f>Table2[[#This Row],[Total Price pre Taxes]]+Table2[[#This Row],[Taxes]]</f>
        <v>3300</v>
      </c>
      <c r="L351" s="20" t="s">
        <v>117</v>
      </c>
      <c r="M351"/>
      <c r="N351" s="15"/>
      <c r="P351" s="11"/>
      <c r="Q351" s="13"/>
      <c r="R351" s="13"/>
    </row>
    <row r="352" spans="1:18" x14ac:dyDescent="0.3">
      <c r="A352" s="3">
        <v>2351</v>
      </c>
      <c r="B352" s="3" t="s">
        <v>13</v>
      </c>
      <c r="C352" s="31">
        <v>45719</v>
      </c>
      <c r="D352" s="6">
        <v>45744</v>
      </c>
      <c r="E352" s="32">
        <f>Table2[[#This Row],[Ship Date]]-Table2[[#This Row],[Order Date]]</f>
        <v>25</v>
      </c>
      <c r="F352" s="8" t="s">
        <v>85</v>
      </c>
      <c r="G352" s="9">
        <v>3</v>
      </c>
      <c r="H352" s="35">
        <v>100</v>
      </c>
      <c r="I352" s="12">
        <f>Table2[[#This Row],[Quantity]]*Table2[[#This Row],[Price per Unit]]</f>
        <v>300</v>
      </c>
      <c r="J352" s="12">
        <f>10%*Table2[[#This Row],[Total Price pre Taxes]]</f>
        <v>30</v>
      </c>
      <c r="K352" s="36">
        <f>Table2[[#This Row],[Total Price pre Taxes]]+Table2[[#This Row],[Taxes]]</f>
        <v>330</v>
      </c>
      <c r="L352" s="3" t="s">
        <v>109</v>
      </c>
      <c r="M352"/>
      <c r="N352" s="15"/>
      <c r="P352" s="11"/>
      <c r="Q352" s="13"/>
      <c r="R352" s="13"/>
    </row>
    <row r="353" spans="1:18" x14ac:dyDescent="0.3">
      <c r="A353" s="3">
        <v>2352</v>
      </c>
      <c r="B353" s="3" t="s">
        <v>10</v>
      </c>
      <c r="C353" s="31">
        <v>45732</v>
      </c>
      <c r="D353" s="6">
        <v>45744</v>
      </c>
      <c r="E353" s="32">
        <f>Table2[[#This Row],[Ship Date]]-Table2[[#This Row],[Order Date]]</f>
        <v>12</v>
      </c>
      <c r="F353" s="8" t="s">
        <v>84</v>
      </c>
      <c r="G353" s="9">
        <v>2</v>
      </c>
      <c r="H353" s="35">
        <v>300</v>
      </c>
      <c r="I353" s="12">
        <f>Table2[[#This Row],[Quantity]]*Table2[[#This Row],[Price per Unit]]</f>
        <v>600</v>
      </c>
      <c r="J353" s="12">
        <f>10%*Table2[[#This Row],[Total Price pre Taxes]]</f>
        <v>60</v>
      </c>
      <c r="K353" s="36">
        <f>Table2[[#This Row],[Total Price pre Taxes]]+Table2[[#This Row],[Taxes]]</f>
        <v>660</v>
      </c>
      <c r="L353" s="3" t="s">
        <v>110</v>
      </c>
      <c r="M353"/>
      <c r="N353" s="15"/>
      <c r="P353" s="11"/>
      <c r="Q353" s="13"/>
      <c r="R353" s="13"/>
    </row>
    <row r="354" spans="1:18" x14ac:dyDescent="0.3">
      <c r="A354" s="3">
        <v>2353</v>
      </c>
      <c r="B354" s="3" t="s">
        <v>12</v>
      </c>
      <c r="C354" s="31">
        <v>45733</v>
      </c>
      <c r="D354" s="6">
        <v>45744</v>
      </c>
      <c r="E354" s="32">
        <f>Table2[[#This Row],[Ship Date]]-Table2[[#This Row],[Order Date]]</f>
        <v>11</v>
      </c>
      <c r="F354" s="8" t="s">
        <v>82</v>
      </c>
      <c r="G354" s="9">
        <v>4</v>
      </c>
      <c r="H354" s="35">
        <v>200</v>
      </c>
      <c r="I354" s="12">
        <f>Table2[[#This Row],[Quantity]]*Table2[[#This Row],[Price per Unit]]</f>
        <v>800</v>
      </c>
      <c r="J354" s="12">
        <f>10%*Table2[[#This Row],[Total Price pre Taxes]]</f>
        <v>80</v>
      </c>
      <c r="K354" s="36">
        <f>Table2[[#This Row],[Total Price pre Taxes]]+Table2[[#This Row],[Taxes]]</f>
        <v>880</v>
      </c>
      <c r="L354" s="3" t="s">
        <v>112</v>
      </c>
      <c r="M354"/>
      <c r="N354" s="15"/>
      <c r="P354" s="11"/>
      <c r="Q354" s="13"/>
      <c r="R354" s="13"/>
    </row>
    <row r="355" spans="1:18" x14ac:dyDescent="0.3">
      <c r="A355" s="3">
        <v>2354</v>
      </c>
      <c r="B355" s="3" t="s">
        <v>20</v>
      </c>
      <c r="C355" s="31">
        <v>45735</v>
      </c>
      <c r="D355" s="6">
        <v>45744</v>
      </c>
      <c r="E355" s="32">
        <f>Table2[[#This Row],[Ship Date]]-Table2[[#This Row],[Order Date]]</f>
        <v>9</v>
      </c>
      <c r="F355" s="8" t="s">
        <v>86</v>
      </c>
      <c r="G355" s="9">
        <v>2</v>
      </c>
      <c r="H355" s="35">
        <v>150</v>
      </c>
      <c r="I355" s="12">
        <f>Table2[[#This Row],[Quantity]]*Table2[[#This Row],[Price per Unit]]</f>
        <v>300</v>
      </c>
      <c r="J355" s="12">
        <f>10%*Table2[[#This Row],[Total Price pre Taxes]]</f>
        <v>30</v>
      </c>
      <c r="K355" s="36">
        <f>Table2[[#This Row],[Total Price pre Taxes]]+Table2[[#This Row],[Taxes]]</f>
        <v>330</v>
      </c>
      <c r="L355" s="3" t="s">
        <v>111</v>
      </c>
      <c r="M355"/>
      <c r="N355" s="15"/>
      <c r="P355" s="11"/>
      <c r="Q355" s="13"/>
      <c r="R355" s="13"/>
    </row>
    <row r="356" spans="1:18" x14ac:dyDescent="0.3">
      <c r="A356" s="3">
        <v>2355</v>
      </c>
      <c r="B356" s="3" t="s">
        <v>13</v>
      </c>
      <c r="C356" s="31">
        <v>45721</v>
      </c>
      <c r="D356" s="6">
        <v>45744</v>
      </c>
      <c r="E356" s="32">
        <f>Table2[[#This Row],[Ship Date]]-Table2[[#This Row],[Order Date]]</f>
        <v>23</v>
      </c>
      <c r="F356" s="8" t="s">
        <v>86</v>
      </c>
      <c r="G356" s="9">
        <v>3</v>
      </c>
      <c r="H356" s="35">
        <v>850</v>
      </c>
      <c r="I356" s="12">
        <f>Table2[[#This Row],[Quantity]]*Table2[[#This Row],[Price per Unit]]</f>
        <v>2550</v>
      </c>
      <c r="J356" s="12">
        <f>10%*Table2[[#This Row],[Total Price pre Taxes]]</f>
        <v>255</v>
      </c>
      <c r="K356" s="36">
        <f>Table2[[#This Row],[Total Price pre Taxes]]+Table2[[#This Row],[Taxes]]</f>
        <v>2805</v>
      </c>
      <c r="L356" s="3" t="s">
        <v>109</v>
      </c>
      <c r="M356"/>
      <c r="N356" s="15"/>
      <c r="P356" s="11"/>
      <c r="Q356" s="13"/>
      <c r="R356" s="13"/>
    </row>
    <row r="357" spans="1:18" x14ac:dyDescent="0.3">
      <c r="A357" s="3">
        <v>2356</v>
      </c>
      <c r="B357" s="3" t="s">
        <v>10</v>
      </c>
      <c r="C357" s="31">
        <v>45729</v>
      </c>
      <c r="D357" s="6">
        <v>45744</v>
      </c>
      <c r="E357" s="32">
        <f>Table2[[#This Row],[Ship Date]]-Table2[[#This Row],[Order Date]]</f>
        <v>15</v>
      </c>
      <c r="F357" s="8" t="s">
        <v>84</v>
      </c>
      <c r="G357" s="9">
        <v>2</v>
      </c>
      <c r="H357" s="35">
        <v>600</v>
      </c>
      <c r="I357" s="12">
        <f>Table2[[#This Row],[Quantity]]*Table2[[#This Row],[Price per Unit]]</f>
        <v>1200</v>
      </c>
      <c r="J357" s="12">
        <f>10%*Table2[[#This Row],[Total Price pre Taxes]]</f>
        <v>120</v>
      </c>
      <c r="K357" s="36">
        <f>Table2[[#This Row],[Total Price pre Taxes]]+Table2[[#This Row],[Taxes]]</f>
        <v>1320</v>
      </c>
      <c r="L357" s="3" t="s">
        <v>112</v>
      </c>
      <c r="M357"/>
      <c r="N357" s="15"/>
      <c r="P357" s="11"/>
      <c r="Q357" s="13"/>
      <c r="R357" s="13"/>
    </row>
    <row r="358" spans="1:18" x14ac:dyDescent="0.3">
      <c r="A358" s="3">
        <v>2357</v>
      </c>
      <c r="B358" s="3" t="s">
        <v>17</v>
      </c>
      <c r="C358" s="31">
        <v>45718</v>
      </c>
      <c r="D358" s="6">
        <v>45744</v>
      </c>
      <c r="E358" s="32">
        <f>Table2[[#This Row],[Ship Date]]-Table2[[#This Row],[Order Date]]</f>
        <v>26</v>
      </c>
      <c r="F358" s="8" t="s">
        <v>87</v>
      </c>
      <c r="G358" s="9">
        <v>1</v>
      </c>
      <c r="H358" s="35">
        <v>650</v>
      </c>
      <c r="I358" s="12">
        <f>Table2[[#This Row],[Quantity]]*Table2[[#This Row],[Price per Unit]]</f>
        <v>650</v>
      </c>
      <c r="J358" s="12">
        <f>10%*Table2[[#This Row],[Total Price pre Taxes]]</f>
        <v>65</v>
      </c>
      <c r="K358" s="36">
        <f>Table2[[#This Row],[Total Price pre Taxes]]+Table2[[#This Row],[Taxes]]</f>
        <v>715</v>
      </c>
      <c r="L358" s="3" t="s">
        <v>112</v>
      </c>
      <c r="M358"/>
      <c r="N358" s="15"/>
      <c r="P358" s="11"/>
      <c r="Q358" s="13"/>
      <c r="R358" s="13"/>
    </row>
    <row r="359" spans="1:18" x14ac:dyDescent="0.3">
      <c r="A359" s="3">
        <v>2358</v>
      </c>
      <c r="B359" s="3" t="s">
        <v>13</v>
      </c>
      <c r="C359" s="31">
        <v>45734</v>
      </c>
      <c r="D359" s="6">
        <v>45744</v>
      </c>
      <c r="E359" s="32">
        <f>Table2[[#This Row],[Ship Date]]-Table2[[#This Row],[Order Date]]</f>
        <v>10</v>
      </c>
      <c r="F359" s="8" t="s">
        <v>83</v>
      </c>
      <c r="G359" s="9">
        <v>3</v>
      </c>
      <c r="H359" s="35">
        <v>200</v>
      </c>
      <c r="I359" s="12">
        <f>Table2[[#This Row],[Quantity]]*Table2[[#This Row],[Price per Unit]]</f>
        <v>600</v>
      </c>
      <c r="J359" s="12">
        <f>10%*Table2[[#This Row],[Total Price pre Taxes]]</f>
        <v>60</v>
      </c>
      <c r="K359" s="36">
        <f>Table2[[#This Row],[Total Price pre Taxes]]+Table2[[#This Row],[Taxes]]</f>
        <v>660</v>
      </c>
      <c r="L359" s="3" t="s">
        <v>109</v>
      </c>
      <c r="M359"/>
      <c r="N359" s="15"/>
      <c r="P359" s="11"/>
      <c r="Q359" s="13"/>
      <c r="R359" s="13"/>
    </row>
    <row r="360" spans="1:18" x14ac:dyDescent="0.3">
      <c r="A360" s="3">
        <v>2359</v>
      </c>
      <c r="B360" s="3" t="s">
        <v>10</v>
      </c>
      <c r="C360" s="31">
        <v>45735</v>
      </c>
      <c r="D360" s="6">
        <v>45744</v>
      </c>
      <c r="E360" s="32">
        <f>Table2[[#This Row],[Ship Date]]-Table2[[#This Row],[Order Date]]</f>
        <v>9</v>
      </c>
      <c r="F360" s="8" t="s">
        <v>85</v>
      </c>
      <c r="G360" s="9">
        <v>1</v>
      </c>
      <c r="H360" s="35">
        <v>150</v>
      </c>
      <c r="I360" s="12">
        <f>Table2[[#This Row],[Quantity]]*Table2[[#This Row],[Price per Unit]]</f>
        <v>150</v>
      </c>
      <c r="J360" s="12">
        <f>10%*Table2[[#This Row],[Total Price pre Taxes]]</f>
        <v>15</v>
      </c>
      <c r="K360" s="36">
        <f>Table2[[#This Row],[Total Price pre Taxes]]+Table2[[#This Row],[Taxes]]</f>
        <v>165</v>
      </c>
      <c r="L360" s="3" t="s">
        <v>111</v>
      </c>
      <c r="M360"/>
      <c r="N360" s="15"/>
      <c r="P360" s="11"/>
      <c r="Q360" s="13"/>
      <c r="R360" s="13"/>
    </row>
    <row r="361" spans="1:18" hidden="1" x14ac:dyDescent="0.3">
      <c r="A361" s="3">
        <v>2360</v>
      </c>
      <c r="B361" s="5" t="s">
        <v>113</v>
      </c>
      <c r="C361" s="7">
        <v>45730</v>
      </c>
      <c r="D361" s="6">
        <v>45744</v>
      </c>
      <c r="E361" s="6">
        <f>Table2[[#This Row],[Ship Date]]-Table2[[#This Row],[Order Date]]</f>
        <v>14</v>
      </c>
      <c r="F361" s="8" t="s">
        <v>89</v>
      </c>
      <c r="G361" s="9">
        <v>2</v>
      </c>
      <c r="H361" s="12">
        <v>100</v>
      </c>
      <c r="I361" s="12">
        <f>Table2[[#This Row],[Quantity]]*Table2[[#This Row],[Price per Unit]]</f>
        <v>200</v>
      </c>
      <c r="J361" s="12">
        <f>10%*Table2[[#This Row],[Total Price pre Taxes]]</f>
        <v>20</v>
      </c>
      <c r="K361" s="12">
        <f>Table2[[#This Row],[Total Price pre Taxes]]+Table2[[#This Row],[Taxes]]</f>
        <v>220</v>
      </c>
      <c r="L361" s="21" t="s">
        <v>111</v>
      </c>
      <c r="M361"/>
      <c r="N361" s="15"/>
      <c r="P361" s="11"/>
      <c r="Q361" s="13"/>
      <c r="R361" s="13"/>
    </row>
    <row r="362" spans="1:18" hidden="1" x14ac:dyDescent="0.3">
      <c r="A362" s="3">
        <v>2361</v>
      </c>
      <c r="B362" s="3" t="s">
        <v>16</v>
      </c>
      <c r="C362" s="7">
        <v>45727</v>
      </c>
      <c r="D362" s="6">
        <v>45744</v>
      </c>
      <c r="E362" s="6">
        <f>Table2[[#This Row],[Ship Date]]-Table2[[#This Row],[Order Date]]</f>
        <v>17</v>
      </c>
      <c r="F362" s="8" t="s">
        <v>88</v>
      </c>
      <c r="G362" s="9">
        <v>2</v>
      </c>
      <c r="H362" s="12">
        <v>200</v>
      </c>
      <c r="I362" s="12">
        <f>Table2[[#This Row],[Quantity]]*Table2[[#This Row],[Price per Unit]]</f>
        <v>400</v>
      </c>
      <c r="J362" s="12">
        <f>10%*Table2[[#This Row],[Total Price pre Taxes]]</f>
        <v>40</v>
      </c>
      <c r="K362" s="12">
        <f>Table2[[#This Row],[Total Price pre Taxes]]+Table2[[#This Row],[Taxes]]</f>
        <v>440</v>
      </c>
      <c r="L362" s="17" t="s">
        <v>117</v>
      </c>
      <c r="M362"/>
      <c r="N362" s="15"/>
      <c r="P362" s="11"/>
      <c r="Q362" s="13"/>
      <c r="R362" s="13"/>
    </row>
    <row r="363" spans="1:18" hidden="1" x14ac:dyDescent="0.3">
      <c r="A363" s="3">
        <v>2362</v>
      </c>
      <c r="B363" s="5" t="s">
        <v>113</v>
      </c>
      <c r="C363" s="7">
        <v>45734</v>
      </c>
      <c r="D363" s="6">
        <v>45744</v>
      </c>
      <c r="E363" s="6">
        <f>Table2[[#This Row],[Ship Date]]-Table2[[#This Row],[Order Date]]</f>
        <v>10</v>
      </c>
      <c r="F363" s="8" t="s">
        <v>89</v>
      </c>
      <c r="G363" s="9">
        <v>2</v>
      </c>
      <c r="H363" s="12">
        <v>600</v>
      </c>
      <c r="I363" s="12">
        <f>Table2[[#This Row],[Quantity]]*Table2[[#This Row],[Price per Unit]]</f>
        <v>1200</v>
      </c>
      <c r="J363" s="12">
        <f>10%*Table2[[#This Row],[Total Price pre Taxes]]</f>
        <v>120</v>
      </c>
      <c r="K363" s="12">
        <f>Table2[[#This Row],[Total Price pre Taxes]]+Table2[[#This Row],[Taxes]]</f>
        <v>1320</v>
      </c>
      <c r="L363" s="14" t="s">
        <v>110</v>
      </c>
      <c r="M363"/>
      <c r="N363" s="15"/>
      <c r="P363" s="11"/>
      <c r="Q363" s="13"/>
      <c r="R363" s="13"/>
    </row>
    <row r="364" spans="1:18" x14ac:dyDescent="0.3">
      <c r="A364" s="3">
        <v>2363</v>
      </c>
      <c r="B364" s="3" t="s">
        <v>21</v>
      </c>
      <c r="C364" s="31">
        <v>45721</v>
      </c>
      <c r="D364" s="6">
        <v>45744</v>
      </c>
      <c r="E364" s="32">
        <f>Table2[[#This Row],[Ship Date]]-Table2[[#This Row],[Order Date]]</f>
        <v>23</v>
      </c>
      <c r="F364" s="8" t="s">
        <v>84</v>
      </c>
      <c r="G364" s="9">
        <v>3</v>
      </c>
      <c r="H364" s="35">
        <v>200</v>
      </c>
      <c r="I364" s="12">
        <f>Table2[[#This Row],[Quantity]]*Table2[[#This Row],[Price per Unit]]</f>
        <v>600</v>
      </c>
      <c r="J364" s="12">
        <f>10%*Table2[[#This Row],[Total Price pre Taxes]]</f>
        <v>60</v>
      </c>
      <c r="K364" s="36">
        <f>Table2[[#This Row],[Total Price pre Taxes]]+Table2[[#This Row],[Taxes]]</f>
        <v>660</v>
      </c>
      <c r="L364" s="3" t="s">
        <v>109</v>
      </c>
      <c r="M364"/>
      <c r="N364" s="15"/>
      <c r="P364" s="11"/>
      <c r="Q364" s="13"/>
      <c r="R364" s="13"/>
    </row>
    <row r="365" spans="1:18" x14ac:dyDescent="0.3">
      <c r="A365" s="3">
        <v>2364</v>
      </c>
      <c r="B365" s="3" t="s">
        <v>16</v>
      </c>
      <c r="C365" s="31">
        <v>45731</v>
      </c>
      <c r="D365" s="6">
        <v>45744</v>
      </c>
      <c r="E365" s="32">
        <f>Table2[[#This Row],[Ship Date]]-Table2[[#This Row],[Order Date]]</f>
        <v>13</v>
      </c>
      <c r="F365" s="8" t="s">
        <v>86</v>
      </c>
      <c r="G365" s="9">
        <v>2</v>
      </c>
      <c r="H365" s="35">
        <v>50</v>
      </c>
      <c r="I365" s="12">
        <f>Table2[[#This Row],[Quantity]]*Table2[[#This Row],[Price per Unit]]</f>
        <v>100</v>
      </c>
      <c r="J365" s="12">
        <f>10%*Table2[[#This Row],[Total Price pre Taxes]]</f>
        <v>10</v>
      </c>
      <c r="K365" s="36">
        <f>Table2[[#This Row],[Total Price pre Taxes]]+Table2[[#This Row],[Taxes]]</f>
        <v>110</v>
      </c>
      <c r="L365" s="3" t="s">
        <v>109</v>
      </c>
      <c r="M365"/>
      <c r="N365" s="15"/>
      <c r="P365" s="11"/>
      <c r="Q365" s="13"/>
      <c r="R365" s="13"/>
    </row>
    <row r="366" spans="1:18" x14ac:dyDescent="0.3">
      <c r="A366" s="3">
        <v>2365</v>
      </c>
      <c r="B366" s="3" t="s">
        <v>21</v>
      </c>
      <c r="C366" s="31">
        <v>45719</v>
      </c>
      <c r="D366" s="6">
        <v>45744</v>
      </c>
      <c r="E366" s="32">
        <f>Table2[[#This Row],[Ship Date]]-Table2[[#This Row],[Order Date]]</f>
        <v>25</v>
      </c>
      <c r="F366" s="8" t="s">
        <v>87</v>
      </c>
      <c r="G366" s="9">
        <v>3</v>
      </c>
      <c r="H366" s="35">
        <v>75</v>
      </c>
      <c r="I366" s="12">
        <f>Table2[[#This Row],[Quantity]]*Table2[[#This Row],[Price per Unit]]</f>
        <v>225</v>
      </c>
      <c r="J366" s="12">
        <f>10%*Table2[[#This Row],[Total Price pre Taxes]]</f>
        <v>22.5</v>
      </c>
      <c r="K366" s="36">
        <f>Table2[[#This Row],[Total Price pre Taxes]]+Table2[[#This Row],[Taxes]]</f>
        <v>247.5</v>
      </c>
      <c r="L366" s="3" t="s">
        <v>109</v>
      </c>
      <c r="M366"/>
      <c r="N366" s="15"/>
      <c r="P366" s="11"/>
      <c r="Q366" s="13"/>
      <c r="R366" s="13"/>
    </row>
    <row r="367" spans="1:18" x14ac:dyDescent="0.3">
      <c r="A367" s="3">
        <v>2366</v>
      </c>
      <c r="B367" s="3" t="s">
        <v>11</v>
      </c>
      <c r="C367" s="31">
        <v>45725</v>
      </c>
      <c r="D367" s="6">
        <v>45744</v>
      </c>
      <c r="E367" s="32">
        <f>Table2[[#This Row],[Ship Date]]-Table2[[#This Row],[Order Date]]</f>
        <v>19</v>
      </c>
      <c r="F367" s="8" t="s">
        <v>86</v>
      </c>
      <c r="G367" s="9">
        <v>3</v>
      </c>
      <c r="H367" s="35">
        <v>650</v>
      </c>
      <c r="I367" s="12">
        <f>Table2[[#This Row],[Quantity]]*Table2[[#This Row],[Price per Unit]]</f>
        <v>1950</v>
      </c>
      <c r="J367" s="12">
        <f>10%*Table2[[#This Row],[Total Price pre Taxes]]</f>
        <v>195</v>
      </c>
      <c r="K367" s="36">
        <f>Table2[[#This Row],[Total Price pre Taxes]]+Table2[[#This Row],[Taxes]]</f>
        <v>2145</v>
      </c>
      <c r="L367" s="3" t="s">
        <v>111</v>
      </c>
      <c r="M367"/>
      <c r="N367" s="15"/>
      <c r="P367" s="11"/>
      <c r="Q367" s="13"/>
      <c r="R367" s="13"/>
    </row>
    <row r="368" spans="1:18" x14ac:dyDescent="0.3">
      <c r="A368" s="3">
        <v>2367</v>
      </c>
      <c r="B368" s="3" t="s">
        <v>18</v>
      </c>
      <c r="C368" s="31">
        <v>45719</v>
      </c>
      <c r="D368" s="6">
        <v>45744</v>
      </c>
      <c r="E368" s="32">
        <f>Table2[[#This Row],[Ship Date]]-Table2[[#This Row],[Order Date]]</f>
        <v>25</v>
      </c>
      <c r="F368" s="8" t="s">
        <v>88</v>
      </c>
      <c r="G368" s="9">
        <v>3</v>
      </c>
      <c r="H368" s="35">
        <v>600</v>
      </c>
      <c r="I368" s="12">
        <f>Table2[[#This Row],[Quantity]]*Table2[[#This Row],[Price per Unit]]</f>
        <v>1800</v>
      </c>
      <c r="J368" s="12">
        <f>10%*Table2[[#This Row],[Total Price pre Taxes]]</f>
        <v>180</v>
      </c>
      <c r="K368" s="36">
        <f>Table2[[#This Row],[Total Price pre Taxes]]+Table2[[#This Row],[Taxes]]</f>
        <v>1980</v>
      </c>
      <c r="L368" s="3" t="s">
        <v>110</v>
      </c>
      <c r="M368"/>
      <c r="N368" s="15"/>
      <c r="P368" s="11"/>
      <c r="Q368" s="13"/>
      <c r="R368" s="13"/>
    </row>
    <row r="369" spans="1:18" hidden="1" x14ac:dyDescent="0.3">
      <c r="A369" s="3">
        <v>2368</v>
      </c>
      <c r="B369" s="5" t="s">
        <v>113</v>
      </c>
      <c r="C369" s="7">
        <v>45727</v>
      </c>
      <c r="D369" s="6">
        <v>45744</v>
      </c>
      <c r="E369" s="6">
        <f>Table2[[#This Row],[Ship Date]]-Table2[[#This Row],[Order Date]]</f>
        <v>17</v>
      </c>
      <c r="F369" s="8" t="s">
        <v>86</v>
      </c>
      <c r="G369" s="9">
        <v>2</v>
      </c>
      <c r="H369" s="12">
        <v>200</v>
      </c>
      <c r="I369" s="12">
        <f>Table2[[#This Row],[Quantity]]*Table2[[#This Row],[Price per Unit]]</f>
        <v>400</v>
      </c>
      <c r="J369" s="12">
        <f>10%*Table2[[#This Row],[Total Price pre Taxes]]</f>
        <v>40</v>
      </c>
      <c r="K369" s="12">
        <f>Table2[[#This Row],[Total Price pre Taxes]]+Table2[[#This Row],[Taxes]]</f>
        <v>440</v>
      </c>
      <c r="L369" s="20" t="s">
        <v>117</v>
      </c>
      <c r="M369"/>
      <c r="N369" s="15"/>
      <c r="P369" s="11"/>
      <c r="Q369" s="13"/>
      <c r="R369" s="13"/>
    </row>
    <row r="370" spans="1:18" x14ac:dyDescent="0.3">
      <c r="A370" s="3">
        <v>2369</v>
      </c>
      <c r="B370" s="3" t="s">
        <v>18</v>
      </c>
      <c r="C370" s="31">
        <v>45734</v>
      </c>
      <c r="D370" s="6">
        <v>45744</v>
      </c>
      <c r="E370" s="32">
        <f>Table2[[#This Row],[Ship Date]]-Table2[[#This Row],[Order Date]]</f>
        <v>10</v>
      </c>
      <c r="F370" s="8" t="s">
        <v>86</v>
      </c>
      <c r="G370" s="9">
        <v>5</v>
      </c>
      <c r="H370" s="35">
        <v>75</v>
      </c>
      <c r="I370" s="12">
        <f>Table2[[#This Row],[Quantity]]*Table2[[#This Row],[Price per Unit]]</f>
        <v>375</v>
      </c>
      <c r="J370" s="12">
        <f>10%*Table2[[#This Row],[Total Price pre Taxes]]</f>
        <v>37.5</v>
      </c>
      <c r="K370" s="36">
        <f>Table2[[#This Row],[Total Price pre Taxes]]+Table2[[#This Row],[Taxes]]</f>
        <v>412.5</v>
      </c>
      <c r="L370" s="3" t="s">
        <v>112</v>
      </c>
      <c r="M370"/>
      <c r="N370" s="15"/>
      <c r="P370" s="11"/>
      <c r="Q370" s="13"/>
      <c r="R370" s="13"/>
    </row>
    <row r="371" spans="1:18" x14ac:dyDescent="0.3">
      <c r="A371" s="3">
        <v>2370</v>
      </c>
      <c r="B371" s="3" t="s">
        <v>18</v>
      </c>
      <c r="C371" s="31">
        <v>45723</v>
      </c>
      <c r="D371" s="6">
        <v>45744</v>
      </c>
      <c r="E371" s="32">
        <f>Table2[[#This Row],[Ship Date]]-Table2[[#This Row],[Order Date]]</f>
        <v>21</v>
      </c>
      <c r="F371" s="8" t="s">
        <v>88</v>
      </c>
      <c r="G371" s="9">
        <v>2</v>
      </c>
      <c r="H371" s="35">
        <v>75</v>
      </c>
      <c r="I371" s="12">
        <f>Table2[[#This Row],[Quantity]]*Table2[[#This Row],[Price per Unit]]</f>
        <v>150</v>
      </c>
      <c r="J371" s="12">
        <f>10%*Table2[[#This Row],[Total Price pre Taxes]]</f>
        <v>15</v>
      </c>
      <c r="K371" s="36">
        <f>Table2[[#This Row],[Total Price pre Taxes]]+Table2[[#This Row],[Taxes]]</f>
        <v>165</v>
      </c>
      <c r="L371" s="3" t="s">
        <v>112</v>
      </c>
      <c r="M371"/>
      <c r="N371" s="15"/>
      <c r="P371" s="11"/>
      <c r="Q371" s="13"/>
      <c r="R371" s="13"/>
    </row>
    <row r="372" spans="1:18" x14ac:dyDescent="0.3">
      <c r="A372" s="3">
        <v>2371</v>
      </c>
      <c r="B372" s="3" t="s">
        <v>17</v>
      </c>
      <c r="C372" s="31">
        <v>45728</v>
      </c>
      <c r="D372" s="6">
        <v>45744</v>
      </c>
      <c r="E372" s="32">
        <f>Table2[[#This Row],[Ship Date]]-Table2[[#This Row],[Order Date]]</f>
        <v>16</v>
      </c>
      <c r="F372" s="8" t="s">
        <v>85</v>
      </c>
      <c r="G372" s="9">
        <v>4</v>
      </c>
      <c r="H372" s="35">
        <v>200</v>
      </c>
      <c r="I372" s="12">
        <f>Table2[[#This Row],[Quantity]]*Table2[[#This Row],[Price per Unit]]</f>
        <v>800</v>
      </c>
      <c r="J372" s="12">
        <f>10%*Table2[[#This Row],[Total Price pre Taxes]]</f>
        <v>80</v>
      </c>
      <c r="K372" s="36">
        <f>Table2[[#This Row],[Total Price pre Taxes]]+Table2[[#This Row],[Taxes]]</f>
        <v>880</v>
      </c>
      <c r="L372" s="3" t="s">
        <v>109</v>
      </c>
      <c r="M372"/>
      <c r="N372" s="15"/>
      <c r="P372" s="11"/>
      <c r="Q372" s="13"/>
      <c r="R372" s="13"/>
    </row>
    <row r="373" spans="1:18" x14ac:dyDescent="0.3">
      <c r="A373" s="3">
        <v>2372</v>
      </c>
      <c r="B373" s="3" t="s">
        <v>16</v>
      </c>
      <c r="C373" s="31">
        <v>45725</v>
      </c>
      <c r="D373" s="6">
        <v>45744</v>
      </c>
      <c r="E373" s="32">
        <f>Table2[[#This Row],[Ship Date]]-Table2[[#This Row],[Order Date]]</f>
        <v>19</v>
      </c>
      <c r="F373" s="8" t="s">
        <v>85</v>
      </c>
      <c r="G373" s="9">
        <v>4</v>
      </c>
      <c r="H373" s="35">
        <v>100</v>
      </c>
      <c r="I373" s="12">
        <f>Table2[[#This Row],[Quantity]]*Table2[[#This Row],[Price per Unit]]</f>
        <v>400</v>
      </c>
      <c r="J373" s="12">
        <f>10%*Table2[[#This Row],[Total Price pre Taxes]]</f>
        <v>40</v>
      </c>
      <c r="K373" s="36">
        <f>Table2[[#This Row],[Total Price pre Taxes]]+Table2[[#This Row],[Taxes]]</f>
        <v>440</v>
      </c>
      <c r="L373" s="3" t="s">
        <v>110</v>
      </c>
      <c r="M373"/>
      <c r="N373" s="15"/>
      <c r="P373" s="11"/>
      <c r="Q373" s="13"/>
      <c r="R373" s="13"/>
    </row>
    <row r="374" spans="1:18" x14ac:dyDescent="0.3">
      <c r="A374" s="3">
        <v>2373</v>
      </c>
      <c r="B374" s="3" t="s">
        <v>11</v>
      </c>
      <c r="C374" s="31">
        <v>45726</v>
      </c>
      <c r="D374" s="6">
        <v>45744</v>
      </c>
      <c r="E374" s="32">
        <f>Table2[[#This Row],[Ship Date]]-Table2[[#This Row],[Order Date]]</f>
        <v>18</v>
      </c>
      <c r="F374" s="8" t="s">
        <v>88</v>
      </c>
      <c r="G374" s="9">
        <v>4</v>
      </c>
      <c r="H374" s="35">
        <v>50</v>
      </c>
      <c r="I374" s="12">
        <f>Table2[[#This Row],[Quantity]]*Table2[[#This Row],[Price per Unit]]</f>
        <v>200</v>
      </c>
      <c r="J374" s="12">
        <f>10%*Table2[[#This Row],[Total Price pre Taxes]]</f>
        <v>20</v>
      </c>
      <c r="K374" s="36">
        <f>Table2[[#This Row],[Total Price pre Taxes]]+Table2[[#This Row],[Taxes]]</f>
        <v>220</v>
      </c>
      <c r="L374" s="3" t="s">
        <v>111</v>
      </c>
      <c r="M374"/>
      <c r="N374" s="15"/>
      <c r="P374" s="11"/>
      <c r="Q374" s="13"/>
      <c r="R374" s="13"/>
    </row>
    <row r="375" spans="1:18" x14ac:dyDescent="0.3">
      <c r="A375" s="3">
        <v>2374</v>
      </c>
      <c r="B375" s="3" t="s">
        <v>21</v>
      </c>
      <c r="C375" s="31">
        <v>45734</v>
      </c>
      <c r="D375" s="6">
        <v>45744</v>
      </c>
      <c r="E375" s="32">
        <f>Table2[[#This Row],[Ship Date]]-Table2[[#This Row],[Order Date]]</f>
        <v>10</v>
      </c>
      <c r="F375" s="8" t="s">
        <v>87</v>
      </c>
      <c r="G375" s="9">
        <v>2</v>
      </c>
      <c r="H375" s="35">
        <v>300</v>
      </c>
      <c r="I375" s="12">
        <f>Table2[[#This Row],[Quantity]]*Table2[[#This Row],[Price per Unit]]</f>
        <v>600</v>
      </c>
      <c r="J375" s="12">
        <f>10%*Table2[[#This Row],[Total Price pre Taxes]]</f>
        <v>60</v>
      </c>
      <c r="K375" s="36">
        <f>Table2[[#This Row],[Total Price pre Taxes]]+Table2[[#This Row],[Taxes]]</f>
        <v>660</v>
      </c>
      <c r="L375" s="3" t="s">
        <v>110</v>
      </c>
      <c r="M375"/>
      <c r="N375" s="15"/>
      <c r="P375" s="11"/>
      <c r="Q375" s="13"/>
      <c r="R375" s="13"/>
    </row>
    <row r="376" spans="1:18" x14ac:dyDescent="0.3">
      <c r="A376" s="3">
        <v>2375</v>
      </c>
      <c r="B376" s="3" t="s">
        <v>10</v>
      </c>
      <c r="C376" s="31">
        <v>45720</v>
      </c>
      <c r="D376" s="6">
        <v>45744</v>
      </c>
      <c r="E376" s="32">
        <f>Table2[[#This Row],[Ship Date]]-Table2[[#This Row],[Order Date]]</f>
        <v>24</v>
      </c>
      <c r="F376" s="8" t="s">
        <v>84</v>
      </c>
      <c r="G376" s="9">
        <v>4</v>
      </c>
      <c r="H376" s="35">
        <v>50</v>
      </c>
      <c r="I376" s="12">
        <f>Table2[[#This Row],[Quantity]]*Table2[[#This Row],[Price per Unit]]</f>
        <v>200</v>
      </c>
      <c r="J376" s="12">
        <f>10%*Table2[[#This Row],[Total Price pre Taxes]]</f>
        <v>20</v>
      </c>
      <c r="K376" s="36">
        <f>Table2[[#This Row],[Total Price pre Taxes]]+Table2[[#This Row],[Taxes]]</f>
        <v>220</v>
      </c>
      <c r="L376" s="3" t="s">
        <v>110</v>
      </c>
      <c r="M376"/>
      <c r="N376" s="15"/>
      <c r="P376" s="11"/>
      <c r="Q376" s="13"/>
      <c r="R376" s="13"/>
    </row>
    <row r="377" spans="1:18" x14ac:dyDescent="0.3">
      <c r="A377" s="3">
        <v>2376</v>
      </c>
      <c r="B377" s="3" t="s">
        <v>20</v>
      </c>
      <c r="C377" s="31">
        <v>45733</v>
      </c>
      <c r="D377" s="6">
        <v>45744</v>
      </c>
      <c r="E377" s="32">
        <f>Table2[[#This Row],[Ship Date]]-Table2[[#This Row],[Order Date]]</f>
        <v>11</v>
      </c>
      <c r="F377" s="8" t="s">
        <v>82</v>
      </c>
      <c r="G377" s="9">
        <v>1</v>
      </c>
      <c r="H377" s="35">
        <v>200</v>
      </c>
      <c r="I377" s="12">
        <f>Table2[[#This Row],[Quantity]]*Table2[[#This Row],[Price per Unit]]</f>
        <v>200</v>
      </c>
      <c r="J377" s="12">
        <f>10%*Table2[[#This Row],[Total Price pre Taxes]]</f>
        <v>20</v>
      </c>
      <c r="K377" s="36">
        <f>Table2[[#This Row],[Total Price pre Taxes]]+Table2[[#This Row],[Taxes]]</f>
        <v>220</v>
      </c>
      <c r="L377" s="3" t="s">
        <v>111</v>
      </c>
      <c r="M377"/>
      <c r="N377" s="15"/>
      <c r="P377" s="11"/>
      <c r="Q377" s="13"/>
      <c r="R377" s="13"/>
    </row>
    <row r="378" spans="1:18" x14ac:dyDescent="0.3">
      <c r="A378" s="3">
        <v>2377</v>
      </c>
      <c r="B378" s="3" t="s">
        <v>10</v>
      </c>
      <c r="C378" s="31">
        <v>45734</v>
      </c>
      <c r="D378" s="6">
        <v>45744</v>
      </c>
      <c r="E378" s="32">
        <f>Table2[[#This Row],[Ship Date]]-Table2[[#This Row],[Order Date]]</f>
        <v>10</v>
      </c>
      <c r="F378" s="8" t="s">
        <v>86</v>
      </c>
      <c r="G378" s="9">
        <v>2</v>
      </c>
      <c r="H378" s="35">
        <v>650</v>
      </c>
      <c r="I378" s="12">
        <f>Table2[[#This Row],[Quantity]]*Table2[[#This Row],[Price per Unit]]</f>
        <v>1300</v>
      </c>
      <c r="J378" s="12">
        <f>10%*Table2[[#This Row],[Total Price pre Taxes]]</f>
        <v>130</v>
      </c>
      <c r="K378" s="36">
        <f>Table2[[#This Row],[Total Price pre Taxes]]+Table2[[#This Row],[Taxes]]</f>
        <v>1430</v>
      </c>
      <c r="L378" s="3" t="s">
        <v>109</v>
      </c>
      <c r="M378"/>
      <c r="N378" s="15"/>
      <c r="P378" s="11"/>
      <c r="Q378" s="13"/>
      <c r="R378" s="13"/>
    </row>
    <row r="379" spans="1:18" x14ac:dyDescent="0.3">
      <c r="A379" s="3">
        <v>2378</v>
      </c>
      <c r="B379" s="3" t="s">
        <v>20</v>
      </c>
      <c r="C379" s="31">
        <v>45723</v>
      </c>
      <c r="D379" s="6">
        <v>45744</v>
      </c>
      <c r="E379" s="32">
        <f>Table2[[#This Row],[Ship Date]]-Table2[[#This Row],[Order Date]]</f>
        <v>21</v>
      </c>
      <c r="F379" s="8" t="s">
        <v>87</v>
      </c>
      <c r="G379" s="9">
        <v>1</v>
      </c>
      <c r="H379" s="35">
        <v>300</v>
      </c>
      <c r="I379" s="12">
        <f>Table2[[#This Row],[Quantity]]*Table2[[#This Row],[Price per Unit]]</f>
        <v>300</v>
      </c>
      <c r="J379" s="12">
        <f>10%*Table2[[#This Row],[Total Price pre Taxes]]</f>
        <v>30</v>
      </c>
      <c r="K379" s="36">
        <f>Table2[[#This Row],[Total Price pre Taxes]]+Table2[[#This Row],[Taxes]]</f>
        <v>330</v>
      </c>
      <c r="L379" s="3" t="s">
        <v>110</v>
      </c>
      <c r="M379"/>
      <c r="N379" s="15"/>
      <c r="P379" s="11"/>
      <c r="Q379" s="13"/>
      <c r="R379" s="13"/>
    </row>
    <row r="380" spans="1:18" hidden="1" x14ac:dyDescent="0.3">
      <c r="A380" s="3">
        <v>2379</v>
      </c>
      <c r="B380" s="5" t="s">
        <v>113</v>
      </c>
      <c r="C380" s="7">
        <v>45722</v>
      </c>
      <c r="D380" s="6">
        <v>45744</v>
      </c>
      <c r="E380" s="6">
        <f>Table2[[#This Row],[Ship Date]]-Table2[[#This Row],[Order Date]]</f>
        <v>22</v>
      </c>
      <c r="F380" s="8" t="s">
        <v>86</v>
      </c>
      <c r="G380" s="9">
        <v>2</v>
      </c>
      <c r="H380" s="12">
        <v>600</v>
      </c>
      <c r="I380" s="12">
        <f>Table2[[#This Row],[Quantity]]*Table2[[#This Row],[Price per Unit]]</f>
        <v>1200</v>
      </c>
      <c r="J380" s="12">
        <f>10%*Table2[[#This Row],[Total Price pre Taxes]]</f>
        <v>120</v>
      </c>
      <c r="K380" s="12">
        <f>Table2[[#This Row],[Total Price pre Taxes]]+Table2[[#This Row],[Taxes]]</f>
        <v>1320</v>
      </c>
      <c r="L380" s="23" t="s">
        <v>112</v>
      </c>
      <c r="M380"/>
      <c r="N380" s="15"/>
      <c r="P380" s="11"/>
      <c r="Q380" s="13"/>
      <c r="R380" s="13"/>
    </row>
    <row r="381" spans="1:18" x14ac:dyDescent="0.3">
      <c r="A381" s="3">
        <v>2380</v>
      </c>
      <c r="B381" s="3" t="s">
        <v>14</v>
      </c>
      <c r="C381" s="31">
        <v>45729</v>
      </c>
      <c r="D381" s="6">
        <v>45744</v>
      </c>
      <c r="E381" s="32">
        <f>Table2[[#This Row],[Ship Date]]-Table2[[#This Row],[Order Date]]</f>
        <v>15</v>
      </c>
      <c r="F381" s="8" t="s">
        <v>82</v>
      </c>
      <c r="G381" s="9">
        <v>1</v>
      </c>
      <c r="H381" s="35">
        <v>50</v>
      </c>
      <c r="I381" s="12">
        <f>Table2[[#This Row],[Quantity]]*Table2[[#This Row],[Price per Unit]]</f>
        <v>50</v>
      </c>
      <c r="J381" s="12">
        <f>10%*Table2[[#This Row],[Total Price pre Taxes]]</f>
        <v>5</v>
      </c>
      <c r="K381" s="36">
        <f>Table2[[#This Row],[Total Price pre Taxes]]+Table2[[#This Row],[Taxes]]</f>
        <v>55</v>
      </c>
      <c r="L381" s="3" t="s">
        <v>111</v>
      </c>
      <c r="M381"/>
      <c r="N381" s="15"/>
      <c r="P381" s="11"/>
      <c r="Q381" s="13"/>
      <c r="R381" s="13"/>
    </row>
    <row r="382" spans="1:18" hidden="1" x14ac:dyDescent="0.3">
      <c r="A382" s="3">
        <v>2381</v>
      </c>
      <c r="B382" s="3" t="s">
        <v>10</v>
      </c>
      <c r="C382" s="7">
        <v>45736</v>
      </c>
      <c r="D382" s="6">
        <v>45744</v>
      </c>
      <c r="E382" s="6">
        <f>Table2[[#This Row],[Ship Date]]-Table2[[#This Row],[Order Date]]</f>
        <v>8</v>
      </c>
      <c r="F382" s="8" t="s">
        <v>84</v>
      </c>
      <c r="G382" s="9">
        <v>2</v>
      </c>
      <c r="H382" s="12">
        <v>200</v>
      </c>
      <c r="I382" s="12">
        <f>Table2[[#This Row],[Quantity]]*Table2[[#This Row],[Price per Unit]]</f>
        <v>400</v>
      </c>
      <c r="J382" s="12">
        <f>10%*Table2[[#This Row],[Total Price pre Taxes]]</f>
        <v>40</v>
      </c>
      <c r="K382" s="12">
        <f>Table2[[#This Row],[Total Price pre Taxes]]+Table2[[#This Row],[Taxes]]</f>
        <v>440</v>
      </c>
      <c r="L382" s="20" t="s">
        <v>117</v>
      </c>
      <c r="M382"/>
      <c r="N382" s="15"/>
      <c r="P382" s="11"/>
      <c r="Q382" s="13"/>
      <c r="R382" s="13"/>
    </row>
    <row r="383" spans="1:18" x14ac:dyDescent="0.3">
      <c r="A383" s="3">
        <v>2382</v>
      </c>
      <c r="B383" s="3" t="s">
        <v>13</v>
      </c>
      <c r="C383" s="31">
        <v>45718</v>
      </c>
      <c r="D383" s="6">
        <v>45744</v>
      </c>
      <c r="E383" s="32">
        <f>Table2[[#This Row],[Ship Date]]-Table2[[#This Row],[Order Date]]</f>
        <v>26</v>
      </c>
      <c r="F383" s="8" t="s">
        <v>85</v>
      </c>
      <c r="G383" s="9">
        <v>2</v>
      </c>
      <c r="H383" s="35">
        <v>50</v>
      </c>
      <c r="I383" s="12">
        <f>Table2[[#This Row],[Quantity]]*Table2[[#This Row],[Price per Unit]]</f>
        <v>100</v>
      </c>
      <c r="J383" s="12">
        <f>10%*Table2[[#This Row],[Total Price pre Taxes]]</f>
        <v>10</v>
      </c>
      <c r="K383" s="36">
        <f>Table2[[#This Row],[Total Price pre Taxes]]+Table2[[#This Row],[Taxes]]</f>
        <v>110</v>
      </c>
      <c r="L383" s="3" t="s">
        <v>109</v>
      </c>
      <c r="M383"/>
      <c r="N383" s="15"/>
      <c r="P383" s="11"/>
      <c r="Q383" s="13"/>
      <c r="R383" s="13"/>
    </row>
    <row r="384" spans="1:18" x14ac:dyDescent="0.3">
      <c r="A384" s="3">
        <v>2383</v>
      </c>
      <c r="B384" s="3" t="s">
        <v>13</v>
      </c>
      <c r="C384" s="31">
        <v>45725</v>
      </c>
      <c r="D384" s="6">
        <v>45744</v>
      </c>
      <c r="E384" s="32">
        <f>Table2[[#This Row],[Ship Date]]-Table2[[#This Row],[Order Date]]</f>
        <v>19</v>
      </c>
      <c r="F384" s="8" t="s">
        <v>87</v>
      </c>
      <c r="G384" s="9">
        <v>2</v>
      </c>
      <c r="H384" s="35">
        <v>300</v>
      </c>
      <c r="I384" s="12">
        <f>Table2[[#This Row],[Quantity]]*Table2[[#This Row],[Price per Unit]]</f>
        <v>600</v>
      </c>
      <c r="J384" s="12">
        <f>10%*Table2[[#This Row],[Total Price pre Taxes]]</f>
        <v>60</v>
      </c>
      <c r="K384" s="36">
        <f>Table2[[#This Row],[Total Price pre Taxes]]+Table2[[#This Row],[Taxes]]</f>
        <v>660</v>
      </c>
      <c r="L384" s="3" t="s">
        <v>111</v>
      </c>
      <c r="M384"/>
      <c r="N384" s="15"/>
      <c r="P384" s="11"/>
      <c r="Q384" s="13"/>
      <c r="R384" s="13"/>
    </row>
    <row r="385" spans="1:18" hidden="1" x14ac:dyDescent="0.3">
      <c r="A385" s="3">
        <v>2384</v>
      </c>
      <c r="B385" s="3" t="s">
        <v>9</v>
      </c>
      <c r="C385" s="7">
        <v>45726</v>
      </c>
      <c r="D385" s="6">
        <v>45744</v>
      </c>
      <c r="E385" s="6">
        <f>Table2[[#This Row],[Ship Date]]-Table2[[#This Row],[Order Date]]</f>
        <v>18</v>
      </c>
      <c r="F385" s="8" t="s">
        <v>83</v>
      </c>
      <c r="G385" s="9">
        <v>2</v>
      </c>
      <c r="H385" s="12">
        <v>850</v>
      </c>
      <c r="I385" s="12">
        <f>Table2[[#This Row],[Quantity]]*Table2[[#This Row],[Price per Unit]]</f>
        <v>1700</v>
      </c>
      <c r="J385" s="12">
        <f>10%*Table2[[#This Row],[Total Price pre Taxes]]</f>
        <v>170</v>
      </c>
      <c r="K385" s="12">
        <f>Table2[[#This Row],[Total Price pre Taxes]]+Table2[[#This Row],[Taxes]]</f>
        <v>1870</v>
      </c>
      <c r="L385" s="20" t="s">
        <v>117</v>
      </c>
      <c r="M385"/>
      <c r="N385" s="15"/>
      <c r="P385" s="11"/>
      <c r="Q385" s="13"/>
      <c r="R385" s="13"/>
    </row>
    <row r="386" spans="1:18" x14ac:dyDescent="0.3">
      <c r="A386" s="3">
        <v>2385</v>
      </c>
      <c r="B386" s="3" t="s">
        <v>16</v>
      </c>
      <c r="C386" s="31">
        <v>45723</v>
      </c>
      <c r="D386" s="6">
        <v>45744</v>
      </c>
      <c r="E386" s="32">
        <f>Table2[[#This Row],[Ship Date]]-Table2[[#This Row],[Order Date]]</f>
        <v>21</v>
      </c>
      <c r="F386" s="8" t="s">
        <v>83</v>
      </c>
      <c r="G386" s="9">
        <v>4</v>
      </c>
      <c r="H386" s="35">
        <v>150</v>
      </c>
      <c r="I386" s="12">
        <f>Table2[[#This Row],[Quantity]]*Table2[[#This Row],[Price per Unit]]</f>
        <v>600</v>
      </c>
      <c r="J386" s="12">
        <f>10%*Table2[[#This Row],[Total Price pre Taxes]]</f>
        <v>60</v>
      </c>
      <c r="K386" s="36">
        <f>Table2[[#This Row],[Total Price pre Taxes]]+Table2[[#This Row],[Taxes]]</f>
        <v>660</v>
      </c>
      <c r="L386" s="3" t="s">
        <v>110</v>
      </c>
      <c r="M386"/>
      <c r="N386" s="15"/>
      <c r="P386" s="11"/>
      <c r="Q386" s="13"/>
      <c r="R386" s="13"/>
    </row>
    <row r="387" spans="1:18" x14ac:dyDescent="0.3">
      <c r="A387" s="3">
        <v>2386</v>
      </c>
      <c r="B387" s="3" t="s">
        <v>20</v>
      </c>
      <c r="C387" s="31">
        <v>45734</v>
      </c>
      <c r="D387" s="6">
        <v>45744</v>
      </c>
      <c r="E387" s="32">
        <f>Table2[[#This Row],[Ship Date]]-Table2[[#This Row],[Order Date]]</f>
        <v>10</v>
      </c>
      <c r="F387" s="8" t="s">
        <v>82</v>
      </c>
      <c r="G387" s="9">
        <v>3</v>
      </c>
      <c r="H387" s="35">
        <v>50</v>
      </c>
      <c r="I387" s="12">
        <f>Table2[[#This Row],[Quantity]]*Table2[[#This Row],[Price per Unit]]</f>
        <v>150</v>
      </c>
      <c r="J387" s="12">
        <f>10%*Table2[[#This Row],[Total Price pre Taxes]]</f>
        <v>15</v>
      </c>
      <c r="K387" s="36">
        <f>Table2[[#This Row],[Total Price pre Taxes]]+Table2[[#This Row],[Taxes]]</f>
        <v>165</v>
      </c>
      <c r="L387" s="3" t="s">
        <v>110</v>
      </c>
      <c r="M387"/>
      <c r="N387" s="15"/>
      <c r="P387" s="11"/>
      <c r="Q387" s="13"/>
      <c r="R387" s="13"/>
    </row>
    <row r="388" spans="1:18" x14ac:dyDescent="0.3">
      <c r="A388" s="3">
        <v>2387</v>
      </c>
      <c r="B388" s="3" t="s">
        <v>20</v>
      </c>
      <c r="C388" s="31">
        <v>45718</v>
      </c>
      <c r="D388" s="6">
        <v>45744</v>
      </c>
      <c r="E388" s="32">
        <f>Table2[[#This Row],[Ship Date]]-Table2[[#This Row],[Order Date]]</f>
        <v>26</v>
      </c>
      <c r="F388" s="8" t="s">
        <v>83</v>
      </c>
      <c r="G388" s="9">
        <v>4</v>
      </c>
      <c r="H388" s="35">
        <v>600</v>
      </c>
      <c r="I388" s="12">
        <f>Table2[[#This Row],[Quantity]]*Table2[[#This Row],[Price per Unit]]</f>
        <v>2400</v>
      </c>
      <c r="J388" s="12">
        <f>10%*Table2[[#This Row],[Total Price pre Taxes]]</f>
        <v>240</v>
      </c>
      <c r="K388" s="36">
        <f>Table2[[#This Row],[Total Price pre Taxes]]+Table2[[#This Row],[Taxes]]</f>
        <v>2640</v>
      </c>
      <c r="L388" s="3" t="s">
        <v>110</v>
      </c>
      <c r="M388"/>
      <c r="N388" s="15"/>
      <c r="P388" s="11"/>
      <c r="Q388" s="13"/>
      <c r="R388" s="13"/>
    </row>
    <row r="389" spans="1:18" x14ac:dyDescent="0.3">
      <c r="A389" s="3">
        <v>2388</v>
      </c>
      <c r="B389" s="3" t="s">
        <v>19</v>
      </c>
      <c r="C389" s="31">
        <v>45721</v>
      </c>
      <c r="D389" s="6">
        <v>45744</v>
      </c>
      <c r="E389" s="32">
        <f>Table2[[#This Row],[Ship Date]]-Table2[[#This Row],[Order Date]]</f>
        <v>23</v>
      </c>
      <c r="F389" s="8" t="s">
        <v>85</v>
      </c>
      <c r="G389" s="9">
        <v>3</v>
      </c>
      <c r="H389" s="35">
        <v>600</v>
      </c>
      <c r="I389" s="12">
        <f>Table2[[#This Row],[Quantity]]*Table2[[#This Row],[Price per Unit]]</f>
        <v>1800</v>
      </c>
      <c r="J389" s="12">
        <f>10%*Table2[[#This Row],[Total Price pre Taxes]]</f>
        <v>180</v>
      </c>
      <c r="K389" s="36">
        <f>Table2[[#This Row],[Total Price pre Taxes]]+Table2[[#This Row],[Taxes]]</f>
        <v>1980</v>
      </c>
      <c r="L389" s="3" t="s">
        <v>110</v>
      </c>
      <c r="M389"/>
      <c r="N389" s="15"/>
      <c r="P389" s="11"/>
      <c r="Q389" s="13"/>
      <c r="R389" s="13"/>
    </row>
    <row r="390" spans="1:18" x14ac:dyDescent="0.3">
      <c r="A390" s="3">
        <v>2389</v>
      </c>
      <c r="B390" s="3" t="s">
        <v>12</v>
      </c>
      <c r="C390" s="31">
        <v>45725</v>
      </c>
      <c r="D390" s="6">
        <v>45744</v>
      </c>
      <c r="E390" s="32">
        <f>Table2[[#This Row],[Ship Date]]-Table2[[#This Row],[Order Date]]</f>
        <v>19</v>
      </c>
      <c r="F390" s="8" t="s">
        <v>82</v>
      </c>
      <c r="G390" s="9">
        <v>1</v>
      </c>
      <c r="H390" s="35">
        <v>800</v>
      </c>
      <c r="I390" s="12">
        <f>Table2[[#This Row],[Quantity]]*Table2[[#This Row],[Price per Unit]]</f>
        <v>800</v>
      </c>
      <c r="J390" s="12">
        <f>10%*Table2[[#This Row],[Total Price pre Taxes]]</f>
        <v>80</v>
      </c>
      <c r="K390" s="36">
        <f>Table2[[#This Row],[Total Price pre Taxes]]+Table2[[#This Row],[Taxes]]</f>
        <v>880</v>
      </c>
      <c r="L390" s="3" t="s">
        <v>111</v>
      </c>
      <c r="M390"/>
      <c r="N390" s="15"/>
      <c r="P390" s="11"/>
      <c r="Q390" s="13"/>
      <c r="R390" s="13"/>
    </row>
    <row r="391" spans="1:18" x14ac:dyDescent="0.3">
      <c r="A391" s="3">
        <v>2390</v>
      </c>
      <c r="B391" s="3" t="s">
        <v>16</v>
      </c>
      <c r="C391" s="31">
        <v>45733</v>
      </c>
      <c r="D391" s="6">
        <v>45744</v>
      </c>
      <c r="E391" s="32">
        <f>Table2[[#This Row],[Ship Date]]-Table2[[#This Row],[Order Date]]</f>
        <v>11</v>
      </c>
      <c r="F391" s="8" t="s">
        <v>85</v>
      </c>
      <c r="G391" s="9">
        <v>2</v>
      </c>
      <c r="H391" s="35">
        <v>50</v>
      </c>
      <c r="I391" s="12">
        <f>Table2[[#This Row],[Quantity]]*Table2[[#This Row],[Price per Unit]]</f>
        <v>100</v>
      </c>
      <c r="J391" s="12">
        <f>10%*Table2[[#This Row],[Total Price pre Taxes]]</f>
        <v>10</v>
      </c>
      <c r="K391" s="36">
        <f>Table2[[#This Row],[Total Price pre Taxes]]+Table2[[#This Row],[Taxes]]</f>
        <v>110</v>
      </c>
      <c r="L391" s="3" t="s">
        <v>111</v>
      </c>
      <c r="M391"/>
      <c r="N391" s="15"/>
      <c r="P391" s="11"/>
      <c r="Q391" s="13"/>
      <c r="R391" s="13"/>
    </row>
    <row r="392" spans="1:18" x14ac:dyDescent="0.3">
      <c r="A392" s="3">
        <v>2391</v>
      </c>
      <c r="B392" s="3" t="s">
        <v>17</v>
      </c>
      <c r="C392" s="31">
        <v>45734</v>
      </c>
      <c r="D392" s="6">
        <v>45744</v>
      </c>
      <c r="E392" s="32">
        <f>Table2[[#This Row],[Ship Date]]-Table2[[#This Row],[Order Date]]</f>
        <v>10</v>
      </c>
      <c r="F392" s="8" t="s">
        <v>84</v>
      </c>
      <c r="G392" s="9">
        <v>3</v>
      </c>
      <c r="H392" s="35">
        <v>150</v>
      </c>
      <c r="I392" s="12">
        <f>Table2[[#This Row],[Quantity]]*Table2[[#This Row],[Price per Unit]]</f>
        <v>450</v>
      </c>
      <c r="J392" s="12">
        <f>10%*Table2[[#This Row],[Total Price pre Taxes]]</f>
        <v>45</v>
      </c>
      <c r="K392" s="36">
        <f>Table2[[#This Row],[Total Price pre Taxes]]+Table2[[#This Row],[Taxes]]</f>
        <v>495</v>
      </c>
      <c r="L392" s="3" t="s">
        <v>109</v>
      </c>
      <c r="M392"/>
      <c r="N392" s="15"/>
      <c r="P392" s="11"/>
      <c r="Q392" s="13"/>
      <c r="R392" s="13"/>
    </row>
    <row r="393" spans="1:18" x14ac:dyDescent="0.3">
      <c r="A393" s="3">
        <v>2392</v>
      </c>
      <c r="B393" s="3" t="s">
        <v>9</v>
      </c>
      <c r="C393" s="31">
        <v>45735</v>
      </c>
      <c r="D393" s="6">
        <v>45744</v>
      </c>
      <c r="E393" s="32">
        <f>Table2[[#This Row],[Ship Date]]-Table2[[#This Row],[Order Date]]</f>
        <v>9</v>
      </c>
      <c r="F393" s="8" t="s">
        <v>86</v>
      </c>
      <c r="G393" s="9">
        <v>3</v>
      </c>
      <c r="H393" s="35">
        <v>100</v>
      </c>
      <c r="I393" s="12">
        <f>Table2[[#This Row],[Quantity]]*Table2[[#This Row],[Price per Unit]]</f>
        <v>300</v>
      </c>
      <c r="J393" s="12">
        <f>10%*Table2[[#This Row],[Total Price pre Taxes]]</f>
        <v>30</v>
      </c>
      <c r="K393" s="36">
        <f>Table2[[#This Row],[Total Price pre Taxes]]+Table2[[#This Row],[Taxes]]</f>
        <v>330</v>
      </c>
      <c r="L393" s="3" t="s">
        <v>110</v>
      </c>
      <c r="M393"/>
      <c r="N393" s="15"/>
      <c r="P393" s="11"/>
      <c r="Q393" s="13"/>
      <c r="R393" s="13"/>
    </row>
    <row r="394" spans="1:18" hidden="1" x14ac:dyDescent="0.3">
      <c r="A394" s="3">
        <v>2393</v>
      </c>
      <c r="B394" s="3" t="s">
        <v>17</v>
      </c>
      <c r="C394" s="7">
        <v>45724</v>
      </c>
      <c r="D394" s="6">
        <v>45744</v>
      </c>
      <c r="E394" s="6">
        <f>Table2[[#This Row],[Ship Date]]-Table2[[#This Row],[Order Date]]</f>
        <v>20</v>
      </c>
      <c r="F394" s="8" t="s">
        <v>84</v>
      </c>
      <c r="G394" s="9">
        <v>2</v>
      </c>
      <c r="H394" s="12">
        <v>75</v>
      </c>
      <c r="I394" s="12">
        <f>Table2[[#This Row],[Quantity]]*Table2[[#This Row],[Price per Unit]]</f>
        <v>150</v>
      </c>
      <c r="J394" s="12">
        <f>10%*Table2[[#This Row],[Total Price pre Taxes]]</f>
        <v>15</v>
      </c>
      <c r="K394" s="12">
        <f>Table2[[#This Row],[Total Price pre Taxes]]+Table2[[#This Row],[Taxes]]</f>
        <v>165</v>
      </c>
      <c r="L394" s="22" t="s">
        <v>117</v>
      </c>
      <c r="M394"/>
      <c r="N394" s="15"/>
      <c r="P394" s="11"/>
      <c r="Q394" s="13"/>
      <c r="R394" s="13"/>
    </row>
    <row r="395" spans="1:18" hidden="1" x14ac:dyDescent="0.3">
      <c r="A395" s="3">
        <v>2394</v>
      </c>
      <c r="B395" s="5" t="s">
        <v>113</v>
      </c>
      <c r="C395" s="7">
        <v>45724</v>
      </c>
      <c r="D395" s="6">
        <v>45744</v>
      </c>
      <c r="E395" s="6">
        <f>Table2[[#This Row],[Ship Date]]-Table2[[#This Row],[Order Date]]</f>
        <v>20</v>
      </c>
      <c r="F395" s="8" t="s">
        <v>84</v>
      </c>
      <c r="G395" s="9">
        <v>2</v>
      </c>
      <c r="H395" s="12">
        <v>150</v>
      </c>
      <c r="I395" s="12">
        <f>Table2[[#This Row],[Quantity]]*Table2[[#This Row],[Price per Unit]]</f>
        <v>300</v>
      </c>
      <c r="J395" s="12">
        <f>10%*Table2[[#This Row],[Total Price pre Taxes]]</f>
        <v>30</v>
      </c>
      <c r="K395" s="12">
        <f>Table2[[#This Row],[Total Price pre Taxes]]+Table2[[#This Row],[Taxes]]</f>
        <v>330</v>
      </c>
      <c r="L395" s="13" t="s">
        <v>112</v>
      </c>
      <c r="M395"/>
      <c r="N395" s="15"/>
      <c r="P395" s="11"/>
      <c r="Q395" s="13"/>
      <c r="R395" s="13"/>
    </row>
    <row r="396" spans="1:18" hidden="1" x14ac:dyDescent="0.3">
      <c r="A396" s="3">
        <v>2395</v>
      </c>
      <c r="B396" s="5" t="s">
        <v>113</v>
      </c>
      <c r="C396" s="7">
        <v>45721</v>
      </c>
      <c r="D396" s="6">
        <v>45744</v>
      </c>
      <c r="E396" s="6">
        <f>Table2[[#This Row],[Ship Date]]-Table2[[#This Row],[Order Date]]</f>
        <v>23</v>
      </c>
      <c r="F396" s="8" t="s">
        <v>85</v>
      </c>
      <c r="G396" s="9">
        <v>4</v>
      </c>
      <c r="H396" s="12">
        <v>75</v>
      </c>
      <c r="I396" s="12">
        <f>Table2[[#This Row],[Quantity]]*Table2[[#This Row],[Price per Unit]]</f>
        <v>300</v>
      </c>
      <c r="J396" s="12">
        <f>10%*Table2[[#This Row],[Total Price pre Taxes]]</f>
        <v>30</v>
      </c>
      <c r="K396" s="12">
        <f>Table2[[#This Row],[Total Price pre Taxes]]+Table2[[#This Row],[Taxes]]</f>
        <v>330</v>
      </c>
      <c r="L396" s="14" t="s">
        <v>109</v>
      </c>
      <c r="M396"/>
      <c r="N396" s="15"/>
      <c r="P396" s="11"/>
      <c r="Q396" s="13"/>
      <c r="R396" s="13"/>
    </row>
    <row r="397" spans="1:18" x14ac:dyDescent="0.3">
      <c r="A397" s="3">
        <v>2396</v>
      </c>
      <c r="B397" s="3" t="s">
        <v>17</v>
      </c>
      <c r="C397" s="31">
        <v>45717</v>
      </c>
      <c r="D397" s="6">
        <v>45744</v>
      </c>
      <c r="E397" s="32">
        <f>Table2[[#This Row],[Ship Date]]-Table2[[#This Row],[Order Date]]</f>
        <v>27</v>
      </c>
      <c r="F397" s="8" t="s">
        <v>82</v>
      </c>
      <c r="G397" s="9">
        <v>1</v>
      </c>
      <c r="H397" s="35">
        <v>75</v>
      </c>
      <c r="I397" s="12">
        <f>Table2[[#This Row],[Quantity]]*Table2[[#This Row],[Price per Unit]]</f>
        <v>75</v>
      </c>
      <c r="J397" s="12">
        <f>10%*Table2[[#This Row],[Total Price pre Taxes]]</f>
        <v>7.5</v>
      </c>
      <c r="K397" s="36">
        <f>Table2[[#This Row],[Total Price pre Taxes]]+Table2[[#This Row],[Taxes]]</f>
        <v>82.5</v>
      </c>
      <c r="L397" s="3" t="s">
        <v>111</v>
      </c>
      <c r="M397"/>
      <c r="N397" s="15"/>
      <c r="P397" s="11"/>
      <c r="Q397" s="13"/>
      <c r="R397" s="13"/>
    </row>
    <row r="398" spans="1:18" x14ac:dyDescent="0.3">
      <c r="A398" s="3">
        <v>2397</v>
      </c>
      <c r="B398" s="3" t="s">
        <v>17</v>
      </c>
      <c r="C398" s="31">
        <v>45718</v>
      </c>
      <c r="D398" s="6">
        <v>45744</v>
      </c>
      <c r="E398" s="32">
        <f>Table2[[#This Row],[Ship Date]]-Table2[[#This Row],[Order Date]]</f>
        <v>26</v>
      </c>
      <c r="F398" s="8" t="s">
        <v>82</v>
      </c>
      <c r="G398" s="9">
        <v>3</v>
      </c>
      <c r="H398" s="35">
        <v>850</v>
      </c>
      <c r="I398" s="12">
        <f>Table2[[#This Row],[Quantity]]*Table2[[#This Row],[Price per Unit]]</f>
        <v>2550</v>
      </c>
      <c r="J398" s="12">
        <f>10%*Table2[[#This Row],[Total Price pre Taxes]]</f>
        <v>255</v>
      </c>
      <c r="K398" s="36">
        <f>Table2[[#This Row],[Total Price pre Taxes]]+Table2[[#This Row],[Taxes]]</f>
        <v>2805</v>
      </c>
      <c r="L398" s="3" t="s">
        <v>109</v>
      </c>
      <c r="M398"/>
      <c r="N398" s="15"/>
      <c r="P398" s="11"/>
      <c r="Q398" s="13"/>
      <c r="R398" s="13"/>
    </row>
    <row r="399" spans="1:18" x14ac:dyDescent="0.3">
      <c r="A399" s="3">
        <v>2398</v>
      </c>
      <c r="B399" s="3" t="s">
        <v>11</v>
      </c>
      <c r="C399" s="31">
        <v>45728</v>
      </c>
      <c r="D399" s="6">
        <v>45744</v>
      </c>
      <c r="E399" s="32">
        <f>Table2[[#This Row],[Ship Date]]-Table2[[#This Row],[Order Date]]</f>
        <v>16</v>
      </c>
      <c r="F399" s="8" t="s">
        <v>83</v>
      </c>
      <c r="G399" s="9">
        <v>3</v>
      </c>
      <c r="H399" s="35">
        <v>800</v>
      </c>
      <c r="I399" s="12">
        <f>Table2[[#This Row],[Quantity]]*Table2[[#This Row],[Price per Unit]]</f>
        <v>2400</v>
      </c>
      <c r="J399" s="12">
        <f>10%*Table2[[#This Row],[Total Price pre Taxes]]</f>
        <v>240</v>
      </c>
      <c r="K399" s="36">
        <f>Table2[[#This Row],[Total Price pre Taxes]]+Table2[[#This Row],[Taxes]]</f>
        <v>2640</v>
      </c>
      <c r="L399" s="3" t="s">
        <v>109</v>
      </c>
      <c r="M399"/>
      <c r="N399" s="15"/>
      <c r="P399" s="11"/>
      <c r="Q399" s="13"/>
      <c r="R399" s="13"/>
    </row>
    <row r="400" spans="1:18" x14ac:dyDescent="0.3">
      <c r="A400" s="3">
        <v>2399</v>
      </c>
      <c r="B400" s="3" t="s">
        <v>16</v>
      </c>
      <c r="C400" s="31">
        <v>45733</v>
      </c>
      <c r="D400" s="6">
        <v>45744</v>
      </c>
      <c r="E400" s="32">
        <f>Table2[[#This Row],[Ship Date]]-Table2[[#This Row],[Order Date]]</f>
        <v>11</v>
      </c>
      <c r="F400" s="8" t="s">
        <v>89</v>
      </c>
      <c r="G400" s="9">
        <v>3</v>
      </c>
      <c r="H400" s="35">
        <v>150</v>
      </c>
      <c r="I400" s="12">
        <f>Table2[[#This Row],[Quantity]]*Table2[[#This Row],[Price per Unit]]</f>
        <v>450</v>
      </c>
      <c r="J400" s="12">
        <f>10%*Table2[[#This Row],[Total Price pre Taxes]]</f>
        <v>45</v>
      </c>
      <c r="K400" s="36">
        <f>Table2[[#This Row],[Total Price pre Taxes]]+Table2[[#This Row],[Taxes]]</f>
        <v>495</v>
      </c>
      <c r="L400" s="3" t="s">
        <v>109</v>
      </c>
      <c r="M400"/>
      <c r="N400" s="15"/>
      <c r="P400" s="11"/>
      <c r="Q400" s="13"/>
      <c r="R400" s="13"/>
    </row>
    <row r="401" spans="1:18" x14ac:dyDescent="0.3">
      <c r="A401" s="3">
        <v>2400</v>
      </c>
      <c r="B401" s="3" t="s">
        <v>17</v>
      </c>
      <c r="C401" s="31">
        <v>45723</v>
      </c>
      <c r="D401" s="6">
        <v>45744</v>
      </c>
      <c r="E401" s="32">
        <f>Table2[[#This Row],[Ship Date]]-Table2[[#This Row],[Order Date]]</f>
        <v>21</v>
      </c>
      <c r="F401" s="8" t="s">
        <v>86</v>
      </c>
      <c r="G401" s="9">
        <v>3</v>
      </c>
      <c r="H401" s="35">
        <v>150</v>
      </c>
      <c r="I401" s="12">
        <f>Table2[[#This Row],[Quantity]]*Table2[[#This Row],[Price per Unit]]</f>
        <v>450</v>
      </c>
      <c r="J401" s="12">
        <f>10%*Table2[[#This Row],[Total Price pre Taxes]]</f>
        <v>45</v>
      </c>
      <c r="K401" s="36">
        <f>Table2[[#This Row],[Total Price pre Taxes]]+Table2[[#This Row],[Taxes]]</f>
        <v>495</v>
      </c>
      <c r="L401" s="3" t="s">
        <v>109</v>
      </c>
      <c r="M401"/>
      <c r="N401" s="16"/>
      <c r="P401" s="11"/>
      <c r="Q401" s="14"/>
      <c r="R401" s="14"/>
    </row>
    <row r="402" spans="1:18" x14ac:dyDescent="0.3">
      <c r="L402" s="25"/>
    </row>
  </sheetData>
  <conditionalFormatting sqref="O2:O401">
    <cfRule type="cellIs" priority="1" operator="equal">
      <formula>"Unknown"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Data Set</vt:lpstr>
      <vt:lpstr>Clean Data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Lacatusu I Darius-Nicolae</cp:lastModifiedBy>
  <dcterms:created xsi:type="dcterms:W3CDTF">2025-03-27T15:04:20Z</dcterms:created>
  <dcterms:modified xsi:type="dcterms:W3CDTF">2025-10-28T10:22:07Z</dcterms:modified>
</cp:coreProperties>
</file>