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byopen-my.sharepoint.com/personal/dla19005_open-groupe_com/Documents/Bureau/"/>
    </mc:Choice>
  </mc:AlternateContent>
  <xr:revisionPtr revIDLastSave="108" documentId="8_{165C9897-78F0-4C1D-B6A0-59796AA28FD5}" xr6:coauthVersionLast="45" xr6:coauthVersionMax="45" xr10:uidLastSave="{20C3DBB3-17FC-4CA5-BE43-25ADC3728649}"/>
  <bookViews>
    <workbookView xWindow="12435" yWindow="600" windowWidth="23955" windowHeight="16935" xr2:uid="{80A8FE79-66DF-44D2-BA28-0E80CB61003E}"/>
  </bookViews>
  <sheets>
    <sheet name="Plan" sheetId="1" r:id="rId1"/>
  </sheets>
  <definedNames>
    <definedName name="P_A">Plan!$X$8</definedName>
    <definedName name="P_B">Plan!$X$9</definedName>
    <definedName name="P_Height">Plan!$X$3</definedName>
    <definedName name="P_I">Plan!$X$6</definedName>
    <definedName name="P_Icomplex">Plan!$X$13</definedName>
    <definedName name="P_Iorigin">Plan!$X$12</definedName>
    <definedName name="P_Width">Plan!$X$2</definedName>
    <definedName name="P_X">Plan!$X$4</definedName>
    <definedName name="P_Xorigin">Plan!$X$10</definedName>
    <definedName name="P_Y">Plan!$X$5</definedName>
    <definedName name="P_Yorigin">Plan!$X$11</definedName>
    <definedName name="P_Zoom">Plan!$X$7</definedName>
    <definedName name="T_DATA">Plan!$C$3:$T$15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C1" i="1"/>
  <c r="X3" i="1"/>
  <c r="X2" i="1" l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B4" i="1"/>
  <c r="D2" i="1"/>
  <c r="E2" i="1" l="1"/>
  <c r="D1" i="1"/>
  <c r="B5" i="1"/>
  <c r="A4" i="1"/>
  <c r="X12" i="1"/>
  <c r="X5" i="1"/>
  <c r="X4" i="1" l="1"/>
  <c r="X8" i="1" s="1"/>
  <c r="X9" i="1"/>
  <c r="X13" i="1" s="1"/>
  <c r="B6" i="1"/>
  <c r="A5" i="1"/>
  <c r="F2" i="1"/>
  <c r="E1" i="1"/>
  <c r="G2" i="1" l="1"/>
  <c r="F1" i="1"/>
  <c r="B7" i="1"/>
  <c r="A6" i="1"/>
  <c r="B8" i="1" l="1"/>
  <c r="A7" i="1"/>
  <c r="H2" i="1"/>
  <c r="G1" i="1"/>
  <c r="I2" i="1" l="1"/>
  <c r="H1" i="1"/>
  <c r="B9" i="1"/>
  <c r="A8" i="1"/>
  <c r="B10" i="1" l="1"/>
  <c r="A9" i="1"/>
  <c r="J2" i="1"/>
  <c r="I1" i="1"/>
  <c r="K2" i="1" l="1"/>
  <c r="J1" i="1"/>
  <c r="B11" i="1"/>
  <c r="A10" i="1"/>
  <c r="B12" i="1" l="1"/>
  <c r="A11" i="1"/>
  <c r="L2" i="1"/>
  <c r="K1" i="1"/>
  <c r="M2" i="1" l="1"/>
  <c r="L1" i="1"/>
  <c r="B13" i="1"/>
  <c r="A12" i="1"/>
  <c r="B14" i="1" l="1"/>
  <c r="A13" i="1"/>
  <c r="N2" i="1"/>
  <c r="M1" i="1"/>
  <c r="O2" i="1" l="1"/>
  <c r="N1" i="1"/>
  <c r="B15" i="1"/>
  <c r="A15" i="1" s="1"/>
  <c r="A14" i="1"/>
  <c r="P2" i="1" l="1"/>
  <c r="O1" i="1"/>
  <c r="Q2" i="1" l="1"/>
  <c r="P1" i="1"/>
  <c r="R2" i="1" l="1"/>
  <c r="Q1" i="1"/>
  <c r="S2" i="1" l="1"/>
  <c r="R1" i="1"/>
  <c r="T2" i="1" l="1"/>
  <c r="T1" i="1" s="1"/>
  <c r="S1" i="1"/>
</calcChain>
</file>

<file path=xl/sharedStrings.xml><?xml version="1.0" encoding="utf-8"?>
<sst xmlns="http://schemas.openxmlformats.org/spreadsheetml/2006/main" count="17" uniqueCount="12">
  <si>
    <t>X</t>
  </si>
  <si>
    <t>Y</t>
  </si>
  <si>
    <t>A</t>
  </si>
  <si>
    <t>B</t>
  </si>
  <si>
    <t>I</t>
  </si>
  <si>
    <t>Width</t>
  </si>
  <si>
    <t>Height</t>
  </si>
  <si>
    <t>Zoom</t>
  </si>
  <si>
    <t>Xorigin</t>
  </si>
  <si>
    <t>Yorigin</t>
  </si>
  <si>
    <t>Iorigin</t>
  </si>
  <si>
    <t>Icomplex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</si>
</sst>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6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B809-8BFC-433B-8F40-9FF15548EC40}">
  <dimension ref="A1:X16"/>
  <sheetViews>
    <sheetView tabSelected="1" workbookViewId="0">
      <selection activeCell="X8" sqref="X8"/>
    </sheetView>
  </sheetViews>
  <sheetFormatPr baseColWidth="10" defaultRowHeight="15" x14ac:dyDescent="0.25"/>
  <cols>
    <col min="1" max="1" width="5.7109375" style="1" bestFit="1" customWidth="1"/>
    <col min="2" max="2" width="4.28515625" style="1" customWidth="1"/>
    <col min="3" max="14" width="5.7109375" style="1" bestFit="1" customWidth="1"/>
    <col min="15" max="15" width="4" style="1" bestFit="1" customWidth="1"/>
    <col min="16" max="18" width="5" style="1" bestFit="1" customWidth="1"/>
    <col min="19" max="20" width="5.7109375" style="1" bestFit="1" customWidth="1"/>
    <col min="21" max="21" width="4.28515625" style="1" customWidth="1"/>
  </cols>
  <sheetData>
    <row r="1" spans="1:24" x14ac:dyDescent="0.25">
      <c r="C1" s="4">
        <f>(C$2-P_Xorigin)/P_Zoom</f>
        <v>-0.17</v>
      </c>
      <c r="D1" s="4">
        <f>(D$2-P_Xorigin)/P_Zoom</f>
        <v>-0.16</v>
      </c>
      <c r="E1" s="4">
        <f>(E$2-P_Xorigin)/P_Zoom</f>
        <v>-0.15</v>
      </c>
      <c r="F1" s="4">
        <f>(F$2-P_Xorigin)/P_Zoom</f>
        <v>-0.14000000000000001</v>
      </c>
      <c r="G1" s="4">
        <f>(G$2-P_Xorigin)/P_Zoom</f>
        <v>-0.13</v>
      </c>
      <c r="H1" s="4">
        <f>(H$2-P_Xorigin)/P_Zoom</f>
        <v>-0.12</v>
      </c>
      <c r="I1" s="4">
        <f>(I$2-P_Xorigin)/P_Zoom</f>
        <v>-0.11</v>
      </c>
      <c r="J1" s="4">
        <f>(J$2-P_Xorigin)/P_Zoom</f>
        <v>-0.1</v>
      </c>
      <c r="K1" s="4">
        <f>(K$2-P_Xorigin)/P_Zoom</f>
        <v>-0.09</v>
      </c>
      <c r="L1" s="4">
        <f>(L$2-P_Xorigin)/P_Zoom</f>
        <v>-0.08</v>
      </c>
      <c r="M1" s="4">
        <f>(M$2-P_Xorigin)/P_Zoom</f>
        <v>-7.0000000000000007E-2</v>
      </c>
      <c r="N1" s="4">
        <f>(N$2-P_Xorigin)/P_Zoom</f>
        <v>-0.06</v>
      </c>
      <c r="O1" s="4">
        <f>(O$2-P_Xorigin)/P_Zoom</f>
        <v>-0.05</v>
      </c>
      <c r="P1" s="4">
        <f>(P$2-P_Xorigin)/P_Zoom</f>
        <v>-0.04</v>
      </c>
      <c r="Q1" s="4">
        <f>(Q$2-P_Xorigin)/P_Zoom</f>
        <v>-0.03</v>
      </c>
      <c r="R1" s="4">
        <f>(R$2-P_Xorigin)/P_Zoom</f>
        <v>-0.02</v>
      </c>
      <c r="S1" s="4">
        <f>(S$2-P_Xorigin)/P_Zoom</f>
        <v>-0.01</v>
      </c>
      <c r="T1" s="4">
        <f>(T$2-P_Xorigin)/P_Zoom</f>
        <v>0</v>
      </c>
      <c r="U1" s="5" t="s">
        <v>2</v>
      </c>
    </row>
    <row r="2" spans="1:24" x14ac:dyDescent="0.25">
      <c r="C2" s="3">
        <v>0</v>
      </c>
      <c r="D2" s="3">
        <f>C2+1</f>
        <v>1</v>
      </c>
      <c r="E2" s="3">
        <f t="shared" ref="E2:T2" si="0">D2+1</f>
        <v>2</v>
      </c>
      <c r="F2" s="3">
        <f t="shared" si="0"/>
        <v>3</v>
      </c>
      <c r="G2" s="3">
        <f t="shared" si="0"/>
        <v>4</v>
      </c>
      <c r="H2" s="3">
        <f t="shared" si="0"/>
        <v>5</v>
      </c>
      <c r="I2" s="3">
        <f t="shared" si="0"/>
        <v>6</v>
      </c>
      <c r="J2" s="3">
        <f t="shared" si="0"/>
        <v>7</v>
      </c>
      <c r="K2" s="3">
        <f t="shared" si="0"/>
        <v>8</v>
      </c>
      <c r="L2" s="3">
        <f t="shared" si="0"/>
        <v>9</v>
      </c>
      <c r="M2" s="3">
        <f t="shared" si="0"/>
        <v>10</v>
      </c>
      <c r="N2" s="3">
        <f t="shared" si="0"/>
        <v>11</v>
      </c>
      <c r="O2" s="3">
        <f t="shared" si="0"/>
        <v>12</v>
      </c>
      <c r="P2" s="3">
        <f t="shared" si="0"/>
        <v>13</v>
      </c>
      <c r="Q2" s="3">
        <f t="shared" si="0"/>
        <v>14</v>
      </c>
      <c r="R2" s="3">
        <f t="shared" si="0"/>
        <v>15</v>
      </c>
      <c r="S2" s="3">
        <f t="shared" si="0"/>
        <v>16</v>
      </c>
      <c r="T2" s="3">
        <f t="shared" si="0"/>
        <v>17</v>
      </c>
      <c r="U2" s="6" t="s">
        <v>0</v>
      </c>
      <c r="W2" t="s">
        <v>5</v>
      </c>
      <c r="X2" s="9">
        <f>COLUMN(T2)-COLUMN(C2)+1</f>
        <v>18</v>
      </c>
    </row>
    <row r="3" spans="1:24" x14ac:dyDescent="0.25">
      <c r="A3" s="4">
        <f>(P_Yorigin-$B3)/P_Zoom</f>
        <v>0.06</v>
      </c>
      <c r="B3" s="3">
        <v>0</v>
      </c>
      <c r="C3" s="2">
        <v>0</v>
      </c>
      <c r="D3" s="2">
        <f>C3+1</f>
        <v>1</v>
      </c>
      <c r="E3" s="2">
        <f t="shared" ref="E3:T3" si="1">D3+1</f>
        <v>2</v>
      </c>
      <c r="F3" s="2">
        <f t="shared" si="1"/>
        <v>3</v>
      </c>
      <c r="G3" s="2">
        <f t="shared" si="1"/>
        <v>4</v>
      </c>
      <c r="H3" s="2">
        <f t="shared" si="1"/>
        <v>5</v>
      </c>
      <c r="I3" s="2">
        <f t="shared" si="1"/>
        <v>6</v>
      </c>
      <c r="J3" s="2">
        <f t="shared" si="1"/>
        <v>7</v>
      </c>
      <c r="K3" s="2">
        <f t="shared" si="1"/>
        <v>8</v>
      </c>
      <c r="L3" s="2">
        <f t="shared" si="1"/>
        <v>9</v>
      </c>
      <c r="M3" s="2">
        <f t="shared" si="1"/>
        <v>10</v>
      </c>
      <c r="N3" s="2">
        <f t="shared" si="1"/>
        <v>11</v>
      </c>
      <c r="O3" s="2">
        <f t="shared" si="1"/>
        <v>12</v>
      </c>
      <c r="P3" s="2">
        <f t="shared" si="1"/>
        <v>13</v>
      </c>
      <c r="Q3" s="2">
        <f t="shared" si="1"/>
        <v>14</v>
      </c>
      <c r="R3" s="2">
        <f t="shared" si="1"/>
        <v>15</v>
      </c>
      <c r="S3" s="2">
        <f t="shared" si="1"/>
        <v>16</v>
      </c>
      <c r="T3" s="2">
        <f t="shared" si="1"/>
        <v>17</v>
      </c>
      <c r="W3" t="s">
        <v>6</v>
      </c>
      <c r="X3" s="9">
        <f>ROW(B15)-ROW(B3)+1</f>
        <v>13</v>
      </c>
    </row>
    <row r="4" spans="1:24" x14ac:dyDescent="0.25">
      <c r="A4" s="4">
        <f>(P_Yorigin-$B4)/P_Zoom</f>
        <v>0.05</v>
      </c>
      <c r="B4" s="3">
        <f>B3+1</f>
        <v>1</v>
      </c>
      <c r="C4" s="2">
        <f>T3+1</f>
        <v>18</v>
      </c>
      <c r="D4" s="2">
        <f t="shared" ref="D4:T4" si="2">C4+1</f>
        <v>19</v>
      </c>
      <c r="E4" s="2">
        <f t="shared" si="2"/>
        <v>20</v>
      </c>
      <c r="F4" s="2">
        <f t="shared" si="2"/>
        <v>21</v>
      </c>
      <c r="G4" s="2">
        <f t="shared" si="2"/>
        <v>22</v>
      </c>
      <c r="H4" s="2">
        <f t="shared" si="2"/>
        <v>23</v>
      </c>
      <c r="I4" s="2">
        <f t="shared" si="2"/>
        <v>24</v>
      </c>
      <c r="J4" s="2">
        <f t="shared" si="2"/>
        <v>25</v>
      </c>
      <c r="K4" s="2">
        <f t="shared" si="2"/>
        <v>26</v>
      </c>
      <c r="L4" s="2">
        <f t="shared" si="2"/>
        <v>27</v>
      </c>
      <c r="M4" s="2">
        <f t="shared" si="2"/>
        <v>28</v>
      </c>
      <c r="N4" s="2">
        <f t="shared" si="2"/>
        <v>29</v>
      </c>
      <c r="O4" s="2">
        <f t="shared" si="2"/>
        <v>30</v>
      </c>
      <c r="P4" s="2">
        <f t="shared" si="2"/>
        <v>31</v>
      </c>
      <c r="Q4" s="2">
        <f t="shared" si="2"/>
        <v>32</v>
      </c>
      <c r="R4" s="2">
        <f t="shared" si="2"/>
        <v>33</v>
      </c>
      <c r="S4" s="2">
        <f t="shared" si="2"/>
        <v>34</v>
      </c>
      <c r="T4" s="2">
        <f t="shared" si="2"/>
        <v>35</v>
      </c>
      <c r="W4" t="s">
        <v>0</v>
      </c>
      <c r="X4">
        <f>P_I-P_Y*P_Width</f>
        <v>2</v>
      </c>
    </row>
    <row r="5" spans="1:24" x14ac:dyDescent="0.25">
      <c r="A5" s="4">
        <f>(P_Yorigin-$B5)/P_Zoom</f>
        <v>0.04</v>
      </c>
      <c r="B5" s="3">
        <f t="shared" ref="B5:B15" si="3">B4+1</f>
        <v>2</v>
      </c>
      <c r="C5" s="2">
        <f t="shared" ref="C5:C15" si="4">T4+1</f>
        <v>36</v>
      </c>
      <c r="D5" s="2">
        <f t="shared" ref="D5:T5" si="5">C5+1</f>
        <v>37</v>
      </c>
      <c r="E5" s="2">
        <f t="shared" si="5"/>
        <v>38</v>
      </c>
      <c r="F5" s="2">
        <f t="shared" si="5"/>
        <v>39</v>
      </c>
      <c r="G5" s="2">
        <f t="shared" si="5"/>
        <v>40</v>
      </c>
      <c r="H5" s="2">
        <f t="shared" si="5"/>
        <v>41</v>
      </c>
      <c r="I5" s="2">
        <f t="shared" si="5"/>
        <v>42</v>
      </c>
      <c r="J5" s="2">
        <f t="shared" si="5"/>
        <v>43</v>
      </c>
      <c r="K5" s="2">
        <f t="shared" si="5"/>
        <v>44</v>
      </c>
      <c r="L5" s="2">
        <f t="shared" si="5"/>
        <v>45</v>
      </c>
      <c r="M5" s="2">
        <f t="shared" si="5"/>
        <v>46</v>
      </c>
      <c r="N5" s="2">
        <f t="shared" si="5"/>
        <v>47</v>
      </c>
      <c r="O5" s="2">
        <f t="shared" si="5"/>
        <v>48</v>
      </c>
      <c r="P5" s="2">
        <f t="shared" si="5"/>
        <v>49</v>
      </c>
      <c r="Q5" s="2">
        <f t="shared" si="5"/>
        <v>50</v>
      </c>
      <c r="R5" s="2">
        <f t="shared" si="5"/>
        <v>51</v>
      </c>
      <c r="S5" s="2">
        <f t="shared" si="5"/>
        <v>52</v>
      </c>
      <c r="T5" s="2">
        <f t="shared" si="5"/>
        <v>53</v>
      </c>
      <c r="W5" t="s">
        <v>1</v>
      </c>
      <c r="X5">
        <f>QUOTIENT(P_I,P_Width)</f>
        <v>10</v>
      </c>
    </row>
    <row r="6" spans="1:24" x14ac:dyDescent="0.25">
      <c r="A6" s="4">
        <f>(P_Yorigin-$B6)/P_Zoom</f>
        <v>0.03</v>
      </c>
      <c r="B6" s="3">
        <f t="shared" si="3"/>
        <v>3</v>
      </c>
      <c r="C6" s="2">
        <f t="shared" si="4"/>
        <v>54</v>
      </c>
      <c r="D6" s="2">
        <f t="shared" ref="D6:T6" si="6">C6+1</f>
        <v>55</v>
      </c>
      <c r="E6" s="2">
        <f t="shared" si="6"/>
        <v>56</v>
      </c>
      <c r="F6" s="2">
        <f t="shared" si="6"/>
        <v>57</v>
      </c>
      <c r="G6" s="2">
        <f t="shared" si="6"/>
        <v>58</v>
      </c>
      <c r="H6" s="2">
        <f t="shared" si="6"/>
        <v>59</v>
      </c>
      <c r="I6" s="2">
        <f t="shared" si="6"/>
        <v>60</v>
      </c>
      <c r="J6" s="2">
        <f t="shared" si="6"/>
        <v>61</v>
      </c>
      <c r="K6" s="2">
        <f t="shared" si="6"/>
        <v>62</v>
      </c>
      <c r="L6" s="2">
        <f t="shared" si="6"/>
        <v>63</v>
      </c>
      <c r="M6" s="2">
        <f t="shared" si="6"/>
        <v>64</v>
      </c>
      <c r="N6" s="2">
        <f t="shared" si="6"/>
        <v>65</v>
      </c>
      <c r="O6" s="2">
        <f t="shared" si="6"/>
        <v>66</v>
      </c>
      <c r="P6" s="2">
        <f t="shared" si="6"/>
        <v>67</v>
      </c>
      <c r="Q6" s="2">
        <f t="shared" si="6"/>
        <v>68</v>
      </c>
      <c r="R6" s="2">
        <f t="shared" si="6"/>
        <v>69</v>
      </c>
      <c r="S6" s="2">
        <f t="shared" si="6"/>
        <v>70</v>
      </c>
      <c r="T6" s="2">
        <f t="shared" si="6"/>
        <v>71</v>
      </c>
      <c r="W6" t="s">
        <v>4</v>
      </c>
      <c r="X6" s="9">
        <v>182</v>
      </c>
    </row>
    <row r="7" spans="1:24" x14ac:dyDescent="0.25">
      <c r="A7" s="4">
        <f>(P_Yorigin-$B7)/P_Zoom</f>
        <v>0.02</v>
      </c>
      <c r="B7" s="3">
        <f t="shared" si="3"/>
        <v>4</v>
      </c>
      <c r="C7" s="2">
        <f t="shared" si="4"/>
        <v>72</v>
      </c>
      <c r="D7" s="2">
        <f t="shared" ref="D7:T7" si="7">C7+1</f>
        <v>73</v>
      </c>
      <c r="E7" s="2">
        <f t="shared" si="7"/>
        <v>74</v>
      </c>
      <c r="F7" s="2">
        <f t="shared" si="7"/>
        <v>75</v>
      </c>
      <c r="G7" s="2">
        <f t="shared" si="7"/>
        <v>76</v>
      </c>
      <c r="H7" s="2">
        <f t="shared" si="7"/>
        <v>77</v>
      </c>
      <c r="I7" s="2">
        <f t="shared" si="7"/>
        <v>78</v>
      </c>
      <c r="J7" s="2">
        <f t="shared" si="7"/>
        <v>79</v>
      </c>
      <c r="K7" s="2">
        <f t="shared" si="7"/>
        <v>80</v>
      </c>
      <c r="L7" s="2">
        <f t="shared" si="7"/>
        <v>81</v>
      </c>
      <c r="M7" s="2">
        <f t="shared" si="7"/>
        <v>82</v>
      </c>
      <c r="N7" s="2">
        <f t="shared" si="7"/>
        <v>83</v>
      </c>
      <c r="O7" s="2">
        <f t="shared" si="7"/>
        <v>84</v>
      </c>
      <c r="P7" s="2">
        <f t="shared" si="7"/>
        <v>85</v>
      </c>
      <c r="Q7" s="2">
        <f t="shared" si="7"/>
        <v>86</v>
      </c>
      <c r="R7" s="2">
        <f t="shared" si="7"/>
        <v>87</v>
      </c>
      <c r="S7" s="2">
        <f t="shared" si="7"/>
        <v>88</v>
      </c>
      <c r="T7" s="2">
        <f t="shared" si="7"/>
        <v>89</v>
      </c>
      <c r="W7" t="s">
        <v>7</v>
      </c>
      <c r="X7" s="9">
        <v>100</v>
      </c>
    </row>
    <row r="8" spans="1:24" x14ac:dyDescent="0.25">
      <c r="A8" s="4">
        <f>(P_Yorigin-$B8)/P_Zoom</f>
        <v>0.01</v>
      </c>
      <c r="B8" s="3">
        <f t="shared" si="3"/>
        <v>5</v>
      </c>
      <c r="C8" s="2">
        <f t="shared" si="4"/>
        <v>90</v>
      </c>
      <c r="D8" s="2">
        <f t="shared" ref="D8:T8" si="8">C8+1</f>
        <v>91</v>
      </c>
      <c r="E8" s="2">
        <f t="shared" si="8"/>
        <v>92</v>
      </c>
      <c r="F8" s="2">
        <f t="shared" si="8"/>
        <v>93</v>
      </c>
      <c r="G8" s="2">
        <f t="shared" si="8"/>
        <v>94</v>
      </c>
      <c r="H8" s="2">
        <f t="shared" si="8"/>
        <v>95</v>
      </c>
      <c r="I8" s="2">
        <f t="shared" si="8"/>
        <v>96</v>
      </c>
      <c r="J8" s="2">
        <f t="shared" si="8"/>
        <v>97</v>
      </c>
      <c r="K8" s="2">
        <f t="shared" si="8"/>
        <v>98</v>
      </c>
      <c r="L8" s="2">
        <f t="shared" si="8"/>
        <v>99</v>
      </c>
      <c r="M8" s="2">
        <f t="shared" si="8"/>
        <v>100</v>
      </c>
      <c r="N8" s="2">
        <f t="shared" si="8"/>
        <v>101</v>
      </c>
      <c r="O8" s="2">
        <f t="shared" si="8"/>
        <v>102</v>
      </c>
      <c r="P8" s="2">
        <f t="shared" si="8"/>
        <v>103</v>
      </c>
      <c r="Q8" s="2">
        <f t="shared" si="8"/>
        <v>104</v>
      </c>
      <c r="R8" s="2">
        <f t="shared" si="8"/>
        <v>105</v>
      </c>
      <c r="S8" s="2">
        <f t="shared" si="8"/>
        <v>106</v>
      </c>
      <c r="T8" s="2">
        <f t="shared" si="8"/>
        <v>107</v>
      </c>
      <c r="W8" t="s">
        <v>2</v>
      </c>
      <c r="X8">
        <f>(P_X-P_Xorigin)/P_Zoom</f>
        <v>-0.15</v>
      </c>
    </row>
    <row r="9" spans="1:24" x14ac:dyDescent="0.25">
      <c r="A9" s="4">
        <f>(P_Yorigin-$B9)/P_Zoom</f>
        <v>0</v>
      </c>
      <c r="B9" s="3">
        <f t="shared" si="3"/>
        <v>6</v>
      </c>
      <c r="C9" s="2">
        <f t="shared" si="4"/>
        <v>108</v>
      </c>
      <c r="D9" s="2">
        <f t="shared" ref="D9:T9" si="9">C9+1</f>
        <v>109</v>
      </c>
      <c r="E9" s="2">
        <f t="shared" si="9"/>
        <v>110</v>
      </c>
      <c r="F9" s="2">
        <f t="shared" si="9"/>
        <v>111</v>
      </c>
      <c r="G9" s="2">
        <f t="shared" si="9"/>
        <v>112</v>
      </c>
      <c r="H9" s="2">
        <f t="shared" si="9"/>
        <v>113</v>
      </c>
      <c r="I9" s="2">
        <f t="shared" si="9"/>
        <v>114</v>
      </c>
      <c r="J9" s="2">
        <f t="shared" si="9"/>
        <v>115</v>
      </c>
      <c r="K9" s="8">
        <f t="shared" si="9"/>
        <v>116</v>
      </c>
      <c r="L9" s="2">
        <f t="shared" si="9"/>
        <v>117</v>
      </c>
      <c r="M9" s="2">
        <f t="shared" si="9"/>
        <v>118</v>
      </c>
      <c r="N9" s="2">
        <f t="shared" si="9"/>
        <v>119</v>
      </c>
      <c r="O9" s="2">
        <f t="shared" si="9"/>
        <v>120</v>
      </c>
      <c r="P9" s="2">
        <f t="shared" si="9"/>
        <v>121</v>
      </c>
      <c r="Q9" s="2">
        <f t="shared" si="9"/>
        <v>122</v>
      </c>
      <c r="R9" s="2">
        <f t="shared" si="9"/>
        <v>123</v>
      </c>
      <c r="S9" s="2">
        <f t="shared" si="9"/>
        <v>124</v>
      </c>
      <c r="T9" s="2">
        <f t="shared" si="9"/>
        <v>125</v>
      </c>
      <c r="W9" t="s">
        <v>3</v>
      </c>
      <c r="X9">
        <f>(P_Yorigin-P_Y)/P_Zoom</f>
        <v>-0.04</v>
      </c>
    </row>
    <row r="10" spans="1:24" x14ac:dyDescent="0.25">
      <c r="A10" s="4">
        <f>(P_Yorigin-$B10)/P_Zoom</f>
        <v>-0.01</v>
      </c>
      <c r="B10" s="3">
        <f t="shared" si="3"/>
        <v>7</v>
      </c>
      <c r="C10" s="2">
        <f t="shared" si="4"/>
        <v>126</v>
      </c>
      <c r="D10" s="2">
        <f t="shared" ref="D10:T10" si="10">C10+1</f>
        <v>127</v>
      </c>
      <c r="E10" s="2">
        <f t="shared" si="10"/>
        <v>128</v>
      </c>
      <c r="F10" s="2">
        <f t="shared" si="10"/>
        <v>129</v>
      </c>
      <c r="G10" s="2">
        <f t="shared" si="10"/>
        <v>130</v>
      </c>
      <c r="H10" s="2">
        <f t="shared" si="10"/>
        <v>131</v>
      </c>
      <c r="I10" s="2">
        <f t="shared" si="10"/>
        <v>132</v>
      </c>
      <c r="J10" s="2">
        <f t="shared" si="10"/>
        <v>133</v>
      </c>
      <c r="K10" s="2">
        <f t="shared" si="10"/>
        <v>134</v>
      </c>
      <c r="L10" s="2">
        <f t="shared" si="10"/>
        <v>135</v>
      </c>
      <c r="M10" s="2">
        <f t="shared" si="10"/>
        <v>136</v>
      </c>
      <c r="N10" s="2">
        <f t="shared" si="10"/>
        <v>137</v>
      </c>
      <c r="O10" s="2">
        <f t="shared" si="10"/>
        <v>138</v>
      </c>
      <c r="P10" s="2">
        <f t="shared" si="10"/>
        <v>139</v>
      </c>
      <c r="Q10" s="2">
        <f t="shared" si="10"/>
        <v>140</v>
      </c>
      <c r="R10" s="2">
        <f t="shared" si="10"/>
        <v>141</v>
      </c>
      <c r="S10" s="2">
        <f t="shared" si="10"/>
        <v>142</v>
      </c>
      <c r="T10" s="2">
        <f t="shared" si="10"/>
        <v>143</v>
      </c>
      <c r="W10" t="s">
        <v>8</v>
      </c>
      <c r="X10" s="9">
        <v>17</v>
      </c>
    </row>
    <row r="11" spans="1:24" x14ac:dyDescent="0.25">
      <c r="A11" s="4">
        <f>(P_Yorigin-$B11)/P_Zoom</f>
        <v>-0.02</v>
      </c>
      <c r="B11" s="3">
        <f t="shared" si="3"/>
        <v>8</v>
      </c>
      <c r="C11" s="2">
        <f t="shared" si="4"/>
        <v>144</v>
      </c>
      <c r="D11" s="2">
        <f t="shared" ref="D11:T11" si="11">C11+1</f>
        <v>145</v>
      </c>
      <c r="E11" s="2">
        <f t="shared" si="11"/>
        <v>146</v>
      </c>
      <c r="F11" s="2">
        <f t="shared" si="11"/>
        <v>147</v>
      </c>
      <c r="G11" s="2">
        <f t="shared" si="11"/>
        <v>148</v>
      </c>
      <c r="H11" s="2">
        <f t="shared" si="11"/>
        <v>149</v>
      </c>
      <c r="I11" s="2">
        <f t="shared" si="11"/>
        <v>150</v>
      </c>
      <c r="J11" s="2">
        <f t="shared" si="11"/>
        <v>151</v>
      </c>
      <c r="K11" s="2">
        <f t="shared" si="11"/>
        <v>152</v>
      </c>
      <c r="L11" s="2">
        <f t="shared" si="11"/>
        <v>153</v>
      </c>
      <c r="M11" s="2">
        <f t="shared" si="11"/>
        <v>154</v>
      </c>
      <c r="N11" s="2">
        <f t="shared" si="11"/>
        <v>155</v>
      </c>
      <c r="O11" s="2">
        <f t="shared" si="11"/>
        <v>156</v>
      </c>
      <c r="P11" s="2">
        <f t="shared" si="11"/>
        <v>157</v>
      </c>
      <c r="Q11" s="2">
        <f t="shared" si="11"/>
        <v>158</v>
      </c>
      <c r="R11" s="2">
        <f t="shared" si="11"/>
        <v>159</v>
      </c>
      <c r="S11" s="2">
        <f t="shared" si="11"/>
        <v>160</v>
      </c>
      <c r="T11" s="2">
        <f t="shared" si="11"/>
        <v>161</v>
      </c>
      <c r="W11" t="s">
        <v>9</v>
      </c>
      <c r="X11" s="9">
        <v>6</v>
      </c>
    </row>
    <row r="12" spans="1:24" x14ac:dyDescent="0.25">
      <c r="A12" s="4">
        <f>(P_Yorigin-$B12)/P_Zoom</f>
        <v>-0.03</v>
      </c>
      <c r="B12" s="3">
        <f t="shared" si="3"/>
        <v>9</v>
      </c>
      <c r="C12" s="2">
        <f t="shared" si="4"/>
        <v>162</v>
      </c>
      <c r="D12" s="2">
        <f t="shared" ref="D12:T12" si="12">C12+1</f>
        <v>163</v>
      </c>
      <c r="E12" s="2">
        <f t="shared" si="12"/>
        <v>164</v>
      </c>
      <c r="F12" s="2">
        <f t="shared" si="12"/>
        <v>165</v>
      </c>
      <c r="G12" s="2">
        <f t="shared" si="12"/>
        <v>166</v>
      </c>
      <c r="H12" s="2">
        <f t="shared" si="12"/>
        <v>167</v>
      </c>
      <c r="I12" s="2">
        <f t="shared" si="12"/>
        <v>168</v>
      </c>
      <c r="J12" s="2">
        <f t="shared" si="12"/>
        <v>169</v>
      </c>
      <c r="K12" s="2">
        <f t="shared" si="12"/>
        <v>170</v>
      </c>
      <c r="L12" s="2">
        <f t="shared" si="12"/>
        <v>171</v>
      </c>
      <c r="M12" s="2">
        <f t="shared" si="12"/>
        <v>172</v>
      </c>
      <c r="N12" s="2">
        <f t="shared" si="12"/>
        <v>173</v>
      </c>
      <c r="O12" s="2">
        <f t="shared" si="12"/>
        <v>174</v>
      </c>
      <c r="P12" s="2">
        <f t="shared" si="12"/>
        <v>175</v>
      </c>
      <c r="Q12" s="2">
        <f t="shared" si="12"/>
        <v>176</v>
      </c>
      <c r="R12" s="2">
        <f t="shared" si="12"/>
        <v>177</v>
      </c>
      <c r="S12" s="2">
        <f t="shared" si="12"/>
        <v>178</v>
      </c>
      <c r="T12" s="2">
        <f t="shared" si="12"/>
        <v>179</v>
      </c>
      <c r="W12" t="s">
        <v>10</v>
      </c>
      <c r="X12">
        <f>P_Yorigin*P_Width+P_Xorigin</f>
        <v>125</v>
      </c>
    </row>
    <row r="13" spans="1:24" x14ac:dyDescent="0.25">
      <c r="A13" s="4">
        <f>(P_Yorigin-$B13)/P_Zoom</f>
        <v>-0.04</v>
      </c>
      <c r="B13" s="3">
        <f t="shared" si="3"/>
        <v>10</v>
      </c>
      <c r="C13" s="2">
        <f t="shared" si="4"/>
        <v>180</v>
      </c>
      <c r="D13" s="2">
        <f t="shared" ref="D13:T13" si="13">C13+1</f>
        <v>181</v>
      </c>
      <c r="E13" s="2">
        <f t="shared" si="13"/>
        <v>182</v>
      </c>
      <c r="F13" s="2">
        <f t="shared" si="13"/>
        <v>183</v>
      </c>
      <c r="G13" s="2">
        <f t="shared" si="13"/>
        <v>184</v>
      </c>
      <c r="H13" s="2">
        <f t="shared" si="13"/>
        <v>185</v>
      </c>
      <c r="I13" s="2">
        <f t="shared" si="13"/>
        <v>186</v>
      </c>
      <c r="J13" s="2">
        <f t="shared" si="13"/>
        <v>187</v>
      </c>
      <c r="K13" s="2">
        <f t="shared" si="13"/>
        <v>188</v>
      </c>
      <c r="L13" s="2">
        <f t="shared" si="13"/>
        <v>189</v>
      </c>
      <c r="M13" s="2">
        <f t="shared" si="13"/>
        <v>190</v>
      </c>
      <c r="N13" s="2">
        <f t="shared" si="13"/>
        <v>191</v>
      </c>
      <c r="O13" s="2">
        <f t="shared" si="13"/>
        <v>192</v>
      </c>
      <c r="P13" s="2">
        <f t="shared" si="13"/>
        <v>193</v>
      </c>
      <c r="Q13" s="2">
        <f t="shared" si="13"/>
        <v>194</v>
      </c>
      <c r="R13" s="2">
        <f t="shared" si="13"/>
        <v>195</v>
      </c>
      <c r="S13" s="2">
        <f t="shared" si="13"/>
        <v>196</v>
      </c>
      <c r="T13" s="2">
        <f t="shared" si="13"/>
        <v>197</v>
      </c>
      <c r="W13" t="s">
        <v>11</v>
      </c>
      <c r="X13">
        <f>(P_Yorigin-P_Zoom*P_B)*P_Width+P_Zoom*P_A+P_Xorigin</f>
        <v>182</v>
      </c>
    </row>
    <row r="14" spans="1:24" x14ac:dyDescent="0.25">
      <c r="A14" s="4">
        <f>(P_Yorigin-$B14)/P_Zoom</f>
        <v>-0.05</v>
      </c>
      <c r="B14" s="3">
        <f t="shared" si="3"/>
        <v>11</v>
      </c>
      <c r="C14" s="2">
        <f t="shared" si="4"/>
        <v>198</v>
      </c>
      <c r="D14" s="2">
        <f t="shared" ref="D14:T14" si="14">C14+1</f>
        <v>199</v>
      </c>
      <c r="E14" s="2">
        <f t="shared" si="14"/>
        <v>200</v>
      </c>
      <c r="F14" s="2">
        <f t="shared" si="14"/>
        <v>201</v>
      </c>
      <c r="G14" s="2">
        <f t="shared" si="14"/>
        <v>202</v>
      </c>
      <c r="H14" s="2">
        <f t="shared" si="14"/>
        <v>203</v>
      </c>
      <c r="I14" s="2">
        <f t="shared" si="14"/>
        <v>204</v>
      </c>
      <c r="J14" s="2">
        <f t="shared" si="14"/>
        <v>205</v>
      </c>
      <c r="K14" s="2">
        <f t="shared" si="14"/>
        <v>206</v>
      </c>
      <c r="L14" s="2">
        <f t="shared" si="14"/>
        <v>207</v>
      </c>
      <c r="M14" s="2">
        <f t="shared" si="14"/>
        <v>208</v>
      </c>
      <c r="N14" s="2">
        <f t="shared" si="14"/>
        <v>209</v>
      </c>
      <c r="O14" s="2">
        <f t="shared" si="14"/>
        <v>210</v>
      </c>
      <c r="P14" s="2">
        <f t="shared" si="14"/>
        <v>211</v>
      </c>
      <c r="Q14" s="2">
        <f t="shared" si="14"/>
        <v>212</v>
      </c>
      <c r="R14" s="2">
        <f t="shared" si="14"/>
        <v>213</v>
      </c>
      <c r="S14" s="2">
        <f t="shared" si="14"/>
        <v>214</v>
      </c>
      <c r="T14" s="2">
        <f t="shared" si="14"/>
        <v>215</v>
      </c>
    </row>
    <row r="15" spans="1:24" x14ac:dyDescent="0.25">
      <c r="A15" s="4">
        <f>(P_Yorigin-$B15)/P_Zoom</f>
        <v>-0.06</v>
      </c>
      <c r="B15" s="3">
        <f t="shared" si="3"/>
        <v>12</v>
      </c>
      <c r="C15" s="2">
        <f t="shared" si="4"/>
        <v>216</v>
      </c>
      <c r="D15" s="2">
        <f t="shared" ref="D15:T15" si="15">C15+1</f>
        <v>217</v>
      </c>
      <c r="E15" s="2">
        <f t="shared" si="15"/>
        <v>218</v>
      </c>
      <c r="F15" s="2">
        <f t="shared" si="15"/>
        <v>219</v>
      </c>
      <c r="G15" s="2">
        <f t="shared" si="15"/>
        <v>220</v>
      </c>
      <c r="H15" s="2">
        <f t="shared" si="15"/>
        <v>221</v>
      </c>
      <c r="I15" s="2">
        <f t="shared" si="15"/>
        <v>222</v>
      </c>
      <c r="J15" s="2">
        <f t="shared" si="15"/>
        <v>223</v>
      </c>
      <c r="K15" s="2">
        <f t="shared" si="15"/>
        <v>224</v>
      </c>
      <c r="L15" s="2">
        <f t="shared" si="15"/>
        <v>225</v>
      </c>
      <c r="M15" s="2">
        <f t="shared" si="15"/>
        <v>226</v>
      </c>
      <c r="N15" s="2">
        <f t="shared" si="15"/>
        <v>227</v>
      </c>
      <c r="O15" s="2">
        <f t="shared" si="15"/>
        <v>228</v>
      </c>
      <c r="P15" s="2">
        <f t="shared" si="15"/>
        <v>229</v>
      </c>
      <c r="Q15" s="2">
        <f t="shared" si="15"/>
        <v>230</v>
      </c>
      <c r="R15" s="2">
        <f t="shared" si="15"/>
        <v>231</v>
      </c>
      <c r="S15" s="2">
        <f t="shared" si="15"/>
        <v>232</v>
      </c>
      <c r="T15" s="2">
        <f t="shared" si="15"/>
        <v>233</v>
      </c>
    </row>
    <row r="16" spans="1:24" x14ac:dyDescent="0.25">
      <c r="A16" s="5" t="s">
        <v>3</v>
      </c>
      <c r="B16" s="6" t="s">
        <v>1</v>
      </c>
      <c r="U16" s="7" t="s">
        <v>4</v>
      </c>
    </row>
  </sheetData>
  <conditionalFormatting sqref="C2:T2">
    <cfRule type="cellIs" dxfId="7" priority="6" operator="equal">
      <formula>P_Xorigin</formula>
    </cfRule>
    <cfRule type="cellIs" dxfId="6" priority="10" operator="equal">
      <formula>P_X</formula>
    </cfRule>
  </conditionalFormatting>
  <conditionalFormatting sqref="B3:B15">
    <cfRule type="cellIs" dxfId="5" priority="3" operator="equal">
      <formula>P_Yorigin</formula>
    </cfRule>
    <cfRule type="cellIs" dxfId="4" priority="9" operator="equal">
      <formula>P_Y</formula>
    </cfRule>
  </conditionalFormatting>
  <conditionalFormatting sqref="C3:T15">
    <cfRule type="cellIs" dxfId="3" priority="5" operator="equal">
      <formula>P_Iorigin</formula>
    </cfRule>
    <cfRule type="cellIs" dxfId="2" priority="8" operator="equal">
      <formula>P_I</formula>
    </cfRule>
  </conditionalFormatting>
  <conditionalFormatting sqref="C1:T1">
    <cfRule type="cellIs" dxfId="1" priority="2" operator="equal">
      <formula>P_A</formula>
    </cfRule>
  </conditionalFormatting>
  <conditionalFormatting sqref="A3:A15">
    <cfRule type="cellIs" dxfId="0" priority="1" operator="equal">
      <formula>P_B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0817BE26D8B4A92786A27961B9F21" ma:contentTypeVersion="11" ma:contentTypeDescription="Crée un document." ma:contentTypeScope="" ma:versionID="da7bbb63b6c9501daf80c8ef9a1f9059">
  <xsd:schema xmlns:xsd="http://www.w3.org/2001/XMLSchema" xmlns:xs="http://www.w3.org/2001/XMLSchema" xmlns:p="http://schemas.microsoft.com/office/2006/metadata/properties" xmlns:ns3="2b66baef-c24c-4c51-a3e1-a035807d9e48" xmlns:ns4="4889dad0-9924-4838-a5f2-e548f3360830" targetNamespace="http://schemas.microsoft.com/office/2006/metadata/properties" ma:root="true" ma:fieldsID="54c254d22882ac193fac098790b4fbf0" ns3:_="" ns4:_="">
    <xsd:import namespace="2b66baef-c24c-4c51-a3e1-a035807d9e48"/>
    <xsd:import namespace="4889dad0-9924-4838-a5f2-e548f33608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6baef-c24c-4c51-a3e1-a035807d9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9dad0-9924-4838-a5f2-e548f336083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CB88F0-A41D-4A38-B83D-6FB792E93C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66baef-c24c-4c51-a3e1-a035807d9e48"/>
    <ds:schemaRef ds:uri="4889dad0-9924-4838-a5f2-e548f3360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5501A8-F985-4E45-8D74-7714A2217D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9AC706-7229-4443-9D8A-977D90E0660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66baef-c24c-4c51-a3e1-a035807d9e48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4889dad0-9924-4838-a5f2-e548f33608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13</vt:i4>
      </vt:variant>
    </vt:vector>
  </HeadingPairs>
  <TitlesOfParts>
    <vt:vector size="14" baseType="lpstr">
      <vt:lpstr>Plan</vt:lpstr>
      <vt:lpstr>P_A</vt:lpstr>
      <vt:lpstr>P_B</vt:lpstr>
      <vt:lpstr>P_Height</vt:lpstr>
      <vt:lpstr>P_I</vt:lpstr>
      <vt:lpstr>P_Icomplex</vt:lpstr>
      <vt:lpstr>P_Iorigin</vt:lpstr>
      <vt:lpstr>P_Width</vt:lpstr>
      <vt:lpstr>P_X</vt:lpstr>
      <vt:lpstr>P_Xorigin</vt:lpstr>
      <vt:lpstr>P_Y</vt:lpstr>
      <vt:lpstr>P_Yorigin</vt:lpstr>
      <vt:lpstr>P_Zoom</vt:lpstr>
      <vt:lpstr>T_DATA</vt:lpstr>
    </vt:vector>
  </TitlesOfParts>
  <Company>Open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Lambolez</dc:creator>
  <cp:lastModifiedBy>LAMBOLEZ DENIS</cp:lastModifiedBy>
  <dcterms:created xsi:type="dcterms:W3CDTF">2020-04-03T07:14:18Z</dcterms:created>
  <dcterms:modified xsi:type="dcterms:W3CDTF">2020-04-03T16:36:04Z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ef62c4-3584-4fc2-a031-aa5a22cae019_Enabled">
    <vt:lpwstr>True</vt:lpwstr>
  </property>
  <property fmtid="{D5CDD505-2E9C-101B-9397-08002B2CF9AE}" pid="3" name="MSIP_Label_b0ef62c4-3584-4fc2-a031-aa5a22cae019_SiteId">
    <vt:lpwstr>b8c6ba48-bc56-4139-b267-5a17f287beb1</vt:lpwstr>
  </property>
  <property fmtid="{D5CDD505-2E9C-101B-9397-08002B2CF9AE}" pid="4" name="MSIP_Label_b0ef62c4-3584-4fc2-a031-aa5a22cae019_Owner">
    <vt:lpwstr>DLA19005@open-groupe.com</vt:lpwstr>
  </property>
  <property fmtid="{D5CDD505-2E9C-101B-9397-08002B2CF9AE}" pid="5" name="MSIP_Label_b0ef62c4-3584-4fc2-a031-aa5a22cae019_SetDate">
    <vt:lpwstr>2020-04-03T07:26:00.3952695Z</vt:lpwstr>
  </property>
  <property fmtid="{D5CDD505-2E9C-101B-9397-08002B2CF9AE}" pid="6" name="MSIP_Label_b0ef62c4-3584-4fc2-a031-aa5a22cae019_Name">
    <vt:lpwstr>Restreint</vt:lpwstr>
  </property>
  <property fmtid="{D5CDD505-2E9C-101B-9397-08002B2CF9AE}" pid="7" name="MSIP_Label_b0ef62c4-3584-4fc2-a031-aa5a22cae019_Application">
    <vt:lpwstr>Microsoft Azure Information Protection</vt:lpwstr>
  </property>
  <property fmtid="{D5CDD505-2E9C-101B-9397-08002B2CF9AE}" pid="8" name="MSIP_Label_b0ef62c4-3584-4fc2-a031-aa5a22cae019_ActionId">
    <vt:lpwstr>1d608574-941d-4383-873d-9c3d4c718e29</vt:lpwstr>
  </property>
  <property fmtid="{D5CDD505-2E9C-101B-9397-08002B2CF9AE}" pid="9" name="MSIP_Label_b0ef62c4-3584-4fc2-a031-aa5a22cae019_Extended_MSFT_Method">
    <vt:lpwstr>Automatic</vt:lpwstr>
  </property>
  <property fmtid="{D5CDD505-2E9C-101B-9397-08002B2CF9AE}" pid="10" name="Sensitivity">
    <vt:lpwstr>Restreint</vt:lpwstr>
  </property>
  <property fmtid="{D5CDD505-2E9C-101B-9397-08002B2CF9AE}" pid="11" name="ContentTypeId">
    <vt:lpwstr>0x0101002B90817BE26D8B4A92786A27961B9F21</vt:lpwstr>
  </property>
</Properties>
</file>