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NSS\projects\app-trader-family-feud\"/>
    </mc:Choice>
  </mc:AlternateContent>
  <xr:revisionPtr revIDLastSave="0" documentId="13_ncr:1_{AB68CD99-0151-4B11-9BC4-BF6CA1224396}" xr6:coauthVersionLast="47" xr6:coauthVersionMax="47" xr10:uidLastSave="{00000000-0000-0000-0000-000000000000}"/>
  <bookViews>
    <workbookView xWindow="6795" yWindow="2160" windowWidth="25125" windowHeight="18390" xr2:uid="{00000000-000D-0000-FFFF-FFFF00000000}"/>
  </bookViews>
  <sheets>
    <sheet name="dualplatformapps1" sheetId="1" r:id="rId1"/>
    <sheet name="Sheet1" sheetId="2" r:id="rId2"/>
  </sheets>
  <definedNames>
    <definedName name="_xlnm._FilterDatabase" localSheetId="0" hidden="1">dualplatformapps1!$A$1:$Q$329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3" i="1" l="1"/>
  <c r="J12" i="1"/>
  <c r="J164" i="1"/>
  <c r="J13" i="1"/>
  <c r="J165" i="1"/>
  <c r="J166" i="1"/>
  <c r="J322" i="1"/>
  <c r="J14" i="1"/>
  <c r="J15" i="1"/>
  <c r="J218" i="1"/>
  <c r="J16" i="1"/>
  <c r="J219" i="1"/>
  <c r="J327" i="1"/>
  <c r="J167" i="1"/>
  <c r="J269" i="1"/>
  <c r="J168" i="1"/>
  <c r="J17" i="1"/>
  <c r="J18" i="1"/>
  <c r="J220" i="1"/>
  <c r="J221" i="1"/>
  <c r="J19" i="1"/>
  <c r="J169" i="1"/>
  <c r="J20" i="1"/>
  <c r="J21" i="1"/>
  <c r="J222" i="1"/>
  <c r="J22" i="1"/>
  <c r="J3" i="1"/>
  <c r="J23" i="1"/>
  <c r="J270" i="1"/>
  <c r="J24" i="1"/>
  <c r="J25" i="1"/>
  <c r="J170" i="1"/>
  <c r="J306" i="1"/>
  <c r="J26" i="1"/>
  <c r="J223" i="1"/>
  <c r="J27" i="1"/>
  <c r="J171" i="1"/>
  <c r="J307" i="1"/>
  <c r="J28" i="1"/>
  <c r="J172" i="1"/>
  <c r="J29" i="1"/>
  <c r="J30" i="1"/>
  <c r="J224" i="1"/>
  <c r="J31" i="1"/>
  <c r="J32" i="1"/>
  <c r="J173" i="1"/>
  <c r="J174" i="1"/>
  <c r="J33" i="1"/>
  <c r="J34" i="1"/>
  <c r="J225" i="1"/>
  <c r="J35" i="1"/>
  <c r="J226" i="1"/>
  <c r="J36" i="1"/>
  <c r="J271" i="1"/>
  <c r="J37" i="1"/>
  <c r="J38" i="1"/>
  <c r="J39" i="1"/>
  <c r="J40" i="1"/>
  <c r="J175" i="1"/>
  <c r="J4" i="1"/>
  <c r="J272" i="1"/>
  <c r="J176" i="1"/>
  <c r="J41" i="1"/>
  <c r="J227" i="1"/>
  <c r="J273" i="1"/>
  <c r="J42" i="1"/>
  <c r="J43" i="1"/>
  <c r="J228" i="1"/>
  <c r="J5" i="1"/>
  <c r="J177" i="1"/>
  <c r="J274" i="1"/>
  <c r="J44" i="1"/>
  <c r="J45" i="1"/>
  <c r="J46" i="1"/>
  <c r="J229" i="1"/>
  <c r="J178" i="1"/>
  <c r="J230" i="1"/>
  <c r="J231" i="1"/>
  <c r="J47" i="1"/>
  <c r="J179" i="1"/>
  <c r="J232" i="1"/>
  <c r="J233" i="1"/>
  <c r="J180" i="1"/>
  <c r="J48" i="1"/>
  <c r="J49" i="1"/>
  <c r="J234" i="1"/>
  <c r="J50" i="1"/>
  <c r="J275" i="1"/>
  <c r="J6" i="1"/>
  <c r="J181" i="1"/>
  <c r="J51" i="1"/>
  <c r="J296" i="1"/>
  <c r="J276" i="1"/>
  <c r="J52" i="1"/>
  <c r="J182" i="1"/>
  <c r="J53" i="1"/>
  <c r="J183" i="1"/>
  <c r="J184" i="1"/>
  <c r="J7" i="1"/>
  <c r="J54" i="1"/>
  <c r="J55" i="1"/>
  <c r="J185" i="1"/>
  <c r="J56" i="1"/>
  <c r="J235" i="1"/>
  <c r="J57" i="1"/>
  <c r="J58" i="1"/>
  <c r="J59" i="1"/>
  <c r="J60" i="1"/>
  <c r="J308" i="1"/>
  <c r="J61" i="1"/>
  <c r="J62" i="1"/>
  <c r="J63" i="1"/>
  <c r="J64" i="1"/>
  <c r="J65" i="1"/>
  <c r="J66" i="1"/>
  <c r="J277" i="1"/>
  <c r="J8" i="1"/>
  <c r="J67" i="1"/>
  <c r="J68" i="1"/>
  <c r="J236" i="1"/>
  <c r="J69" i="1"/>
  <c r="J237" i="1"/>
  <c r="J70" i="1"/>
  <c r="J238" i="1"/>
  <c r="J309" i="1"/>
  <c r="J71" i="1"/>
  <c r="J239" i="1"/>
  <c r="J240" i="1"/>
  <c r="J241" i="1"/>
  <c r="J186" i="1"/>
  <c r="J72" i="1"/>
  <c r="J310" i="1"/>
  <c r="J9" i="1"/>
  <c r="J242" i="1"/>
  <c r="J73" i="1"/>
  <c r="J74" i="1"/>
  <c r="J75" i="1"/>
  <c r="J76" i="1"/>
  <c r="J77" i="1"/>
  <c r="J78" i="1"/>
  <c r="J79" i="1"/>
  <c r="J80" i="1"/>
  <c r="J278" i="1"/>
  <c r="J243" i="1"/>
  <c r="J187" i="1"/>
  <c r="J244" i="1"/>
  <c r="J245" i="1"/>
  <c r="J81" i="1"/>
  <c r="J82" i="1"/>
  <c r="J83" i="1"/>
  <c r="J84" i="1"/>
  <c r="J279" i="1"/>
  <c r="J280" i="1"/>
  <c r="J188" i="1"/>
  <c r="J246" i="1"/>
  <c r="J247" i="1"/>
  <c r="J189" i="1"/>
  <c r="J248" i="1"/>
  <c r="J281" i="1"/>
  <c r="J297" i="1"/>
  <c r="J190" i="1"/>
  <c r="J249" i="1"/>
  <c r="J85" i="1"/>
  <c r="J86" i="1"/>
  <c r="J323" i="1"/>
  <c r="J298" i="1"/>
  <c r="J87" i="1"/>
  <c r="J88" i="1"/>
  <c r="J191" i="1"/>
  <c r="J89" i="1"/>
  <c r="J282" i="1"/>
  <c r="J90" i="1"/>
  <c r="J311" i="1"/>
  <c r="J192" i="1"/>
  <c r="J324" i="1"/>
  <c r="J193" i="1"/>
  <c r="J91" i="1"/>
  <c r="J250" i="1"/>
  <c r="J92" i="1"/>
  <c r="J93" i="1"/>
  <c r="J94" i="1"/>
  <c r="J95" i="1"/>
  <c r="J312" i="1"/>
  <c r="J325" i="1"/>
  <c r="J96" i="1"/>
  <c r="J251" i="1"/>
  <c r="J252" i="1"/>
  <c r="J194" i="1"/>
  <c r="J195" i="1"/>
  <c r="J283" i="1"/>
  <c r="J326" i="1"/>
  <c r="J318" i="1"/>
  <c r="J97" i="1"/>
  <c r="J253" i="1"/>
  <c r="J313" i="1"/>
  <c r="J284" i="1"/>
  <c r="J285" i="1"/>
  <c r="J98" i="1"/>
  <c r="J99" i="1"/>
  <c r="J196" i="1"/>
  <c r="J299" i="1"/>
  <c r="J100" i="1"/>
  <c r="J197" i="1"/>
  <c r="J286" i="1"/>
  <c r="J254" i="1"/>
  <c r="J319" i="1"/>
  <c r="J101" i="1"/>
  <c r="J2" i="1"/>
  <c r="J329" i="1"/>
  <c r="J102" i="1"/>
  <c r="J103" i="1"/>
  <c r="J104" i="1"/>
  <c r="J105" i="1"/>
  <c r="J106" i="1"/>
  <c r="J107" i="1"/>
  <c r="J108" i="1"/>
  <c r="J198" i="1"/>
  <c r="J109" i="1"/>
  <c r="J300" i="1"/>
  <c r="J110" i="1"/>
  <c r="J255" i="1"/>
  <c r="J287" i="1"/>
  <c r="J199" i="1"/>
  <c r="J111" i="1"/>
  <c r="J112" i="1"/>
  <c r="J113" i="1"/>
  <c r="J301" i="1"/>
  <c r="J114" i="1"/>
  <c r="J115" i="1"/>
  <c r="J116" i="1"/>
  <c r="J256" i="1"/>
  <c r="J117" i="1"/>
  <c r="J200" i="1"/>
  <c r="J118" i="1"/>
  <c r="J201" i="1"/>
  <c r="J119" i="1"/>
  <c r="J120" i="1"/>
  <c r="J121" i="1"/>
  <c r="J202" i="1"/>
  <c r="J314" i="1"/>
  <c r="J122" i="1"/>
  <c r="J302" i="1"/>
  <c r="J257" i="1"/>
  <c r="J123" i="1"/>
  <c r="J124" i="1"/>
  <c r="J315" i="1"/>
  <c r="J203" i="1"/>
  <c r="J328" i="1"/>
  <c r="J125" i="1"/>
  <c r="J126" i="1"/>
  <c r="J204" i="1"/>
  <c r="J303" i="1"/>
  <c r="J258" i="1"/>
  <c r="J127" i="1"/>
  <c r="J128" i="1"/>
  <c r="J129" i="1"/>
  <c r="J259" i="1"/>
  <c r="J260" i="1"/>
  <c r="J130" i="1"/>
  <c r="J205" i="1"/>
  <c r="J131" i="1"/>
  <c r="J132" i="1"/>
  <c r="J320" i="1"/>
  <c r="J133" i="1"/>
  <c r="J206" i="1"/>
  <c r="J134" i="1"/>
  <c r="J261" i="1"/>
  <c r="J135" i="1"/>
  <c r="J136" i="1"/>
  <c r="J137" i="1"/>
  <c r="J10" i="1"/>
  <c r="J138" i="1"/>
  <c r="J11" i="1"/>
  <c r="J207" i="1"/>
  <c r="J139" i="1"/>
  <c r="J140" i="1"/>
  <c r="J304" i="1"/>
  <c r="J141" i="1"/>
  <c r="J288" i="1"/>
  <c r="J289" i="1"/>
  <c r="J208" i="1"/>
  <c r="J209" i="1"/>
  <c r="J316" i="1"/>
  <c r="J210" i="1"/>
  <c r="J142" i="1"/>
  <c r="J143" i="1"/>
  <c r="J262" i="1"/>
  <c r="J211" i="1"/>
  <c r="J263" i="1"/>
  <c r="J144" i="1"/>
  <c r="J145" i="1"/>
  <c r="J146" i="1"/>
  <c r="J147" i="1"/>
  <c r="J148" i="1"/>
  <c r="J212" i="1"/>
  <c r="J149" i="1"/>
  <c r="J213" i="1"/>
  <c r="J264" i="1"/>
  <c r="J317" i="1"/>
  <c r="J305" i="1"/>
  <c r="J290" i="1"/>
  <c r="J321" i="1"/>
  <c r="J291" i="1"/>
  <c r="J265" i="1"/>
  <c r="J292" i="1"/>
  <c r="J214" i="1"/>
  <c r="J150" i="1"/>
  <c r="J151" i="1"/>
  <c r="J266" i="1"/>
  <c r="J152" i="1"/>
  <c r="J267" i="1"/>
  <c r="J215" i="1"/>
  <c r="J216" i="1"/>
  <c r="J293" i="1"/>
  <c r="J153" i="1"/>
  <c r="J294" i="1"/>
  <c r="J154" i="1"/>
  <c r="J155" i="1"/>
  <c r="J156" i="1"/>
  <c r="J157" i="1"/>
  <c r="J217" i="1"/>
  <c r="J158" i="1"/>
  <c r="J268" i="1"/>
  <c r="J159" i="1"/>
  <c r="J295" i="1"/>
  <c r="J160" i="1"/>
  <c r="J161" i="1"/>
  <c r="J162" i="1"/>
  <c r="E12" i="1"/>
  <c r="E164" i="1"/>
  <c r="P164" i="1" s="1"/>
  <c r="E13" i="1"/>
  <c r="E165" i="1"/>
  <c r="E166" i="1"/>
  <c r="E322" i="1"/>
  <c r="E14" i="1"/>
  <c r="E15" i="1"/>
  <c r="E218" i="1"/>
  <c r="E16" i="1"/>
  <c r="P16" i="1" s="1"/>
  <c r="E219" i="1"/>
  <c r="E327" i="1"/>
  <c r="E167" i="1"/>
  <c r="E269" i="1"/>
  <c r="E168" i="1"/>
  <c r="E17" i="1"/>
  <c r="E18" i="1"/>
  <c r="E220" i="1"/>
  <c r="P220" i="1" s="1"/>
  <c r="E221" i="1"/>
  <c r="E19" i="1"/>
  <c r="E169" i="1"/>
  <c r="E20" i="1"/>
  <c r="E21" i="1"/>
  <c r="E222" i="1"/>
  <c r="E22" i="1"/>
  <c r="E3" i="1"/>
  <c r="P3" i="1" s="1"/>
  <c r="E23" i="1"/>
  <c r="E270" i="1"/>
  <c r="E24" i="1"/>
  <c r="E25" i="1"/>
  <c r="E170" i="1"/>
  <c r="E306" i="1"/>
  <c r="E26" i="1"/>
  <c r="E223" i="1"/>
  <c r="P223" i="1" s="1"/>
  <c r="E27" i="1"/>
  <c r="E171" i="1"/>
  <c r="E307" i="1"/>
  <c r="E28" i="1"/>
  <c r="E172" i="1"/>
  <c r="E29" i="1"/>
  <c r="E30" i="1"/>
  <c r="E224" i="1"/>
  <c r="P224" i="1" s="1"/>
  <c r="E31" i="1"/>
  <c r="E32" i="1"/>
  <c r="E173" i="1"/>
  <c r="E174" i="1"/>
  <c r="E33" i="1"/>
  <c r="E34" i="1"/>
  <c r="E225" i="1"/>
  <c r="E35" i="1"/>
  <c r="P35" i="1" s="1"/>
  <c r="E226" i="1"/>
  <c r="E36" i="1"/>
  <c r="E271" i="1"/>
  <c r="E37" i="1"/>
  <c r="E38" i="1"/>
  <c r="E39" i="1"/>
  <c r="E40" i="1"/>
  <c r="E175" i="1"/>
  <c r="P175" i="1" s="1"/>
  <c r="E4" i="1"/>
  <c r="E272" i="1"/>
  <c r="E176" i="1"/>
  <c r="E41" i="1"/>
  <c r="E227" i="1"/>
  <c r="E273" i="1"/>
  <c r="E42" i="1"/>
  <c r="E43" i="1"/>
  <c r="P43" i="1" s="1"/>
  <c r="E228" i="1"/>
  <c r="E5" i="1"/>
  <c r="E177" i="1"/>
  <c r="E274" i="1"/>
  <c r="E44" i="1"/>
  <c r="E45" i="1"/>
  <c r="E46" i="1"/>
  <c r="E229" i="1"/>
  <c r="P229" i="1" s="1"/>
  <c r="E178" i="1"/>
  <c r="E230" i="1"/>
  <c r="E231" i="1"/>
  <c r="E47" i="1"/>
  <c r="E179" i="1"/>
  <c r="E232" i="1"/>
  <c r="E233" i="1"/>
  <c r="E180" i="1"/>
  <c r="P180" i="1" s="1"/>
  <c r="E48" i="1"/>
  <c r="E49" i="1"/>
  <c r="E234" i="1"/>
  <c r="E50" i="1"/>
  <c r="E275" i="1"/>
  <c r="E6" i="1"/>
  <c r="E181" i="1"/>
  <c r="E51" i="1"/>
  <c r="P51" i="1" s="1"/>
  <c r="E296" i="1"/>
  <c r="E276" i="1"/>
  <c r="E52" i="1"/>
  <c r="E182" i="1"/>
  <c r="E53" i="1"/>
  <c r="E183" i="1"/>
  <c r="E184" i="1"/>
  <c r="E7" i="1"/>
  <c r="P7" i="1" s="1"/>
  <c r="E54" i="1"/>
  <c r="E55" i="1"/>
  <c r="E185" i="1"/>
  <c r="E56" i="1"/>
  <c r="E235" i="1"/>
  <c r="E57" i="1"/>
  <c r="E58" i="1"/>
  <c r="E59" i="1"/>
  <c r="P59" i="1" s="1"/>
  <c r="E60" i="1"/>
  <c r="E308" i="1"/>
  <c r="E61" i="1"/>
  <c r="E62" i="1"/>
  <c r="E63" i="1"/>
  <c r="E64" i="1"/>
  <c r="E65" i="1"/>
  <c r="E66" i="1"/>
  <c r="P66" i="1" s="1"/>
  <c r="E277" i="1"/>
  <c r="E8" i="1"/>
  <c r="E67" i="1"/>
  <c r="E68" i="1"/>
  <c r="E236" i="1"/>
  <c r="E69" i="1"/>
  <c r="E237" i="1"/>
  <c r="E70" i="1"/>
  <c r="P70" i="1" s="1"/>
  <c r="E238" i="1"/>
  <c r="E309" i="1"/>
  <c r="E71" i="1"/>
  <c r="E239" i="1"/>
  <c r="E240" i="1"/>
  <c r="E241" i="1"/>
  <c r="E186" i="1"/>
  <c r="E72" i="1"/>
  <c r="P72" i="1" s="1"/>
  <c r="E310" i="1"/>
  <c r="E9" i="1"/>
  <c r="E242" i="1"/>
  <c r="E73" i="1"/>
  <c r="E74" i="1"/>
  <c r="E75" i="1"/>
  <c r="E76" i="1"/>
  <c r="E77" i="1"/>
  <c r="P77" i="1" s="1"/>
  <c r="E78" i="1"/>
  <c r="E79" i="1"/>
  <c r="E80" i="1"/>
  <c r="E278" i="1"/>
  <c r="E243" i="1"/>
  <c r="E187" i="1"/>
  <c r="E244" i="1"/>
  <c r="E245" i="1"/>
  <c r="P245" i="1" s="1"/>
  <c r="E81" i="1"/>
  <c r="E82" i="1"/>
  <c r="E83" i="1"/>
  <c r="E84" i="1"/>
  <c r="E279" i="1"/>
  <c r="E280" i="1"/>
  <c r="E188" i="1"/>
  <c r="E246" i="1"/>
  <c r="P246" i="1" s="1"/>
  <c r="E247" i="1"/>
  <c r="E189" i="1"/>
  <c r="E248" i="1"/>
  <c r="E281" i="1"/>
  <c r="E297" i="1"/>
  <c r="E190" i="1"/>
  <c r="E249" i="1"/>
  <c r="E85" i="1"/>
  <c r="P85" i="1" s="1"/>
  <c r="E86" i="1"/>
  <c r="E323" i="1"/>
  <c r="E298" i="1"/>
  <c r="E87" i="1"/>
  <c r="E88" i="1"/>
  <c r="E191" i="1"/>
  <c r="E89" i="1"/>
  <c r="E282" i="1"/>
  <c r="P282" i="1" s="1"/>
  <c r="E90" i="1"/>
  <c r="E311" i="1"/>
  <c r="E192" i="1"/>
  <c r="E324" i="1"/>
  <c r="E193" i="1"/>
  <c r="E91" i="1"/>
  <c r="E250" i="1"/>
  <c r="E92" i="1"/>
  <c r="P92" i="1" s="1"/>
  <c r="E93" i="1"/>
  <c r="E94" i="1"/>
  <c r="E95" i="1"/>
  <c r="E312" i="1"/>
  <c r="E325" i="1"/>
  <c r="E96" i="1"/>
  <c r="E251" i="1"/>
  <c r="E252" i="1"/>
  <c r="P252" i="1" s="1"/>
  <c r="E194" i="1"/>
  <c r="E195" i="1"/>
  <c r="E283" i="1"/>
  <c r="E326" i="1"/>
  <c r="E318" i="1"/>
  <c r="E97" i="1"/>
  <c r="E253" i="1"/>
  <c r="E313" i="1"/>
  <c r="P313" i="1" s="1"/>
  <c r="E284" i="1"/>
  <c r="E285" i="1"/>
  <c r="E98" i="1"/>
  <c r="E99" i="1"/>
  <c r="E196" i="1"/>
  <c r="E299" i="1"/>
  <c r="E100" i="1"/>
  <c r="E197" i="1"/>
  <c r="P197" i="1" s="1"/>
  <c r="E286" i="1"/>
  <c r="E254" i="1"/>
  <c r="E319" i="1"/>
  <c r="E101" i="1"/>
  <c r="E2" i="1"/>
  <c r="E329" i="1"/>
  <c r="E102" i="1"/>
  <c r="E103" i="1"/>
  <c r="P103" i="1" s="1"/>
  <c r="E104" i="1"/>
  <c r="E105" i="1"/>
  <c r="E106" i="1"/>
  <c r="E107" i="1"/>
  <c r="E108" i="1"/>
  <c r="E198" i="1"/>
  <c r="E109" i="1"/>
  <c r="E300" i="1"/>
  <c r="P300" i="1" s="1"/>
  <c r="E110" i="1"/>
  <c r="E255" i="1"/>
  <c r="E287" i="1"/>
  <c r="E199" i="1"/>
  <c r="E111" i="1"/>
  <c r="E112" i="1"/>
  <c r="E113" i="1"/>
  <c r="E301" i="1"/>
  <c r="P301" i="1" s="1"/>
  <c r="E114" i="1"/>
  <c r="E115" i="1"/>
  <c r="E116" i="1"/>
  <c r="E256" i="1"/>
  <c r="E117" i="1"/>
  <c r="E200" i="1"/>
  <c r="E118" i="1"/>
  <c r="E201" i="1"/>
  <c r="P201" i="1" s="1"/>
  <c r="E119" i="1"/>
  <c r="E120" i="1"/>
  <c r="E121" i="1"/>
  <c r="E202" i="1"/>
  <c r="E314" i="1"/>
  <c r="E122" i="1"/>
  <c r="E302" i="1"/>
  <c r="E257" i="1"/>
  <c r="P257" i="1" s="1"/>
  <c r="E123" i="1"/>
  <c r="E124" i="1"/>
  <c r="E315" i="1"/>
  <c r="E203" i="1"/>
  <c r="E328" i="1"/>
  <c r="E125" i="1"/>
  <c r="E126" i="1"/>
  <c r="E204" i="1"/>
  <c r="P204" i="1" s="1"/>
  <c r="E303" i="1"/>
  <c r="E258" i="1"/>
  <c r="E127" i="1"/>
  <c r="E128" i="1"/>
  <c r="E129" i="1"/>
  <c r="E259" i="1"/>
  <c r="E260" i="1"/>
  <c r="E130" i="1"/>
  <c r="P130" i="1" s="1"/>
  <c r="E205" i="1"/>
  <c r="E131" i="1"/>
  <c r="E132" i="1"/>
  <c r="E320" i="1"/>
  <c r="E133" i="1"/>
  <c r="E206" i="1"/>
  <c r="E134" i="1"/>
  <c r="E261" i="1"/>
  <c r="P261" i="1" s="1"/>
  <c r="E135" i="1"/>
  <c r="E136" i="1"/>
  <c r="E137" i="1"/>
  <c r="E10" i="1"/>
  <c r="E138" i="1"/>
  <c r="E11" i="1"/>
  <c r="E207" i="1"/>
  <c r="E139" i="1"/>
  <c r="P139" i="1" s="1"/>
  <c r="E140" i="1"/>
  <c r="E304" i="1"/>
  <c r="E141" i="1"/>
  <c r="E288" i="1"/>
  <c r="E289" i="1"/>
  <c r="E208" i="1"/>
  <c r="E209" i="1"/>
  <c r="E316" i="1"/>
  <c r="P316" i="1" s="1"/>
  <c r="E210" i="1"/>
  <c r="E142" i="1"/>
  <c r="E143" i="1"/>
  <c r="E262" i="1"/>
  <c r="E211" i="1"/>
  <c r="E263" i="1"/>
  <c r="E144" i="1"/>
  <c r="E145" i="1"/>
  <c r="P145" i="1" s="1"/>
  <c r="E146" i="1"/>
  <c r="E147" i="1"/>
  <c r="E148" i="1"/>
  <c r="E212" i="1"/>
  <c r="E149" i="1"/>
  <c r="E213" i="1"/>
  <c r="E264" i="1"/>
  <c r="E317" i="1"/>
  <c r="P317" i="1" s="1"/>
  <c r="E305" i="1"/>
  <c r="E290" i="1"/>
  <c r="E321" i="1"/>
  <c r="E291" i="1"/>
  <c r="E265" i="1"/>
  <c r="E292" i="1"/>
  <c r="E214" i="1"/>
  <c r="E150" i="1"/>
  <c r="P150" i="1" s="1"/>
  <c r="E151" i="1"/>
  <c r="E266" i="1"/>
  <c r="E152" i="1"/>
  <c r="E267" i="1"/>
  <c r="E215" i="1"/>
  <c r="E216" i="1"/>
  <c r="E293" i="1"/>
  <c r="E153" i="1"/>
  <c r="P153" i="1" s="1"/>
  <c r="E294" i="1"/>
  <c r="E154" i="1"/>
  <c r="E155" i="1"/>
  <c r="E156" i="1"/>
  <c r="E157" i="1"/>
  <c r="E217" i="1"/>
  <c r="E158" i="1"/>
  <c r="E268" i="1"/>
  <c r="P268" i="1" s="1"/>
  <c r="E159" i="1"/>
  <c r="E295" i="1"/>
  <c r="E160" i="1"/>
  <c r="E161" i="1"/>
  <c r="E162" i="1"/>
  <c r="E163" i="1"/>
  <c r="P293" i="1" l="1"/>
  <c r="P144" i="1"/>
  <c r="P207" i="1"/>
  <c r="P260" i="1"/>
  <c r="P302" i="1"/>
  <c r="P109" i="1"/>
  <c r="P253" i="1"/>
  <c r="P76" i="1"/>
  <c r="P158" i="1"/>
  <c r="P214" i="1"/>
  <c r="P264" i="1"/>
  <c r="P209" i="1"/>
  <c r="P134" i="1"/>
  <c r="P126" i="1"/>
  <c r="P118" i="1"/>
  <c r="P113" i="1"/>
  <c r="P102" i="1"/>
  <c r="P100" i="1"/>
  <c r="P251" i="1"/>
  <c r="P250" i="1"/>
  <c r="P89" i="1"/>
  <c r="P249" i="1"/>
  <c r="P188" i="1"/>
  <c r="P244" i="1"/>
  <c r="P186" i="1"/>
  <c r="P237" i="1"/>
  <c r="P65" i="1"/>
  <c r="P58" i="1"/>
  <c r="P184" i="1"/>
  <c r="P181" i="1"/>
  <c r="P233" i="1"/>
  <c r="P46" i="1"/>
  <c r="P42" i="1"/>
  <c r="P40" i="1"/>
  <c r="P225" i="1"/>
  <c r="P30" i="1"/>
  <c r="P26" i="1"/>
  <c r="P22" i="1"/>
  <c r="P18" i="1"/>
  <c r="P218" i="1"/>
  <c r="P12" i="1"/>
  <c r="P68" i="1"/>
  <c r="P156" i="1"/>
  <c r="P288" i="1"/>
  <c r="P202" i="1"/>
  <c r="P99" i="1"/>
  <c r="P281" i="1"/>
  <c r="P73" i="1"/>
  <c r="P239" i="1"/>
  <c r="P47" i="1"/>
  <c r="P274" i="1"/>
  <c r="P41" i="1"/>
  <c r="P37" i="1"/>
  <c r="P174" i="1"/>
  <c r="P28" i="1"/>
  <c r="P25" i="1"/>
  <c r="P20" i="1"/>
  <c r="P269" i="1"/>
  <c r="P322" i="1"/>
  <c r="P212" i="1"/>
  <c r="P128" i="1"/>
  <c r="P107" i="1"/>
  <c r="P87" i="1"/>
  <c r="P182" i="1"/>
  <c r="P291" i="1"/>
  <c r="P320" i="1"/>
  <c r="P256" i="1"/>
  <c r="P312" i="1"/>
  <c r="P62" i="1"/>
  <c r="P267" i="1"/>
  <c r="P10" i="1"/>
  <c r="P199" i="1"/>
  <c r="P326" i="1"/>
  <c r="P84" i="1"/>
  <c r="P50" i="1"/>
  <c r="P159" i="1"/>
  <c r="P151" i="1"/>
  <c r="P305" i="1"/>
  <c r="P146" i="1"/>
  <c r="P210" i="1"/>
  <c r="P140" i="1"/>
  <c r="P135" i="1"/>
  <c r="P205" i="1"/>
  <c r="P303" i="1"/>
  <c r="P123" i="1"/>
  <c r="P119" i="1"/>
  <c r="P114" i="1"/>
  <c r="P110" i="1"/>
  <c r="P104" i="1"/>
  <c r="P286" i="1"/>
  <c r="P284" i="1"/>
  <c r="P194" i="1"/>
  <c r="P93" i="1"/>
  <c r="P90" i="1"/>
  <c r="P86" i="1"/>
  <c r="P247" i="1"/>
  <c r="P81" i="1"/>
  <c r="P78" i="1"/>
  <c r="P310" i="1"/>
  <c r="P238" i="1"/>
  <c r="P277" i="1"/>
  <c r="P60" i="1"/>
  <c r="P54" i="1"/>
  <c r="P296" i="1"/>
  <c r="P48" i="1"/>
  <c r="P178" i="1"/>
  <c r="P228" i="1"/>
  <c r="P4" i="1"/>
  <c r="P226" i="1"/>
  <c r="P31" i="1"/>
  <c r="P27" i="1"/>
  <c r="P23" i="1"/>
  <c r="P221" i="1"/>
  <c r="P219" i="1"/>
  <c r="P13" i="1"/>
  <c r="P161" i="1"/>
  <c r="P262" i="1"/>
  <c r="P203" i="1"/>
  <c r="P101" i="1"/>
  <c r="P324" i="1"/>
  <c r="P278" i="1"/>
  <c r="P56" i="1"/>
  <c r="P294" i="1"/>
  <c r="P217" i="1"/>
  <c r="P292" i="1"/>
  <c r="P263" i="1"/>
  <c r="P11" i="1"/>
  <c r="P259" i="1"/>
  <c r="P122" i="1"/>
  <c r="P200" i="1"/>
  <c r="P112" i="1"/>
  <c r="P329" i="1"/>
  <c r="P299" i="1"/>
  <c r="P97" i="1"/>
  <c r="P96" i="1"/>
  <c r="P91" i="1"/>
  <c r="P191" i="1"/>
  <c r="P190" i="1"/>
  <c r="P280" i="1"/>
  <c r="P187" i="1"/>
  <c r="P75" i="1"/>
  <c r="P241" i="1"/>
  <c r="P69" i="1"/>
  <c r="P64" i="1"/>
  <c r="P57" i="1"/>
  <c r="P183" i="1"/>
  <c r="P6" i="1"/>
  <c r="P232" i="1"/>
  <c r="P45" i="1"/>
  <c r="P273" i="1"/>
  <c r="P39" i="1"/>
  <c r="P34" i="1"/>
  <c r="P29" i="1"/>
  <c r="P306" i="1"/>
  <c r="P222" i="1"/>
  <c r="P17" i="1"/>
  <c r="P15" i="1"/>
  <c r="P163" i="1"/>
  <c r="P216" i="1"/>
  <c r="P213" i="1"/>
  <c r="P208" i="1"/>
  <c r="P206" i="1"/>
  <c r="P125" i="1"/>
  <c r="P198" i="1"/>
  <c r="P162" i="1"/>
  <c r="P157" i="1"/>
  <c r="P215" i="1"/>
  <c r="P265" i="1"/>
  <c r="P149" i="1"/>
  <c r="P211" i="1"/>
  <c r="P289" i="1"/>
  <c r="P138" i="1"/>
  <c r="P133" i="1"/>
  <c r="P129" i="1"/>
  <c r="P328" i="1"/>
  <c r="P314" i="1"/>
  <c r="P117" i="1"/>
  <c r="P111" i="1"/>
  <c r="P108" i="1"/>
  <c r="P2" i="1"/>
  <c r="P196" i="1"/>
  <c r="P318" i="1"/>
  <c r="P325" i="1"/>
  <c r="P193" i="1"/>
  <c r="P88" i="1"/>
  <c r="P297" i="1"/>
  <c r="P279" i="1"/>
  <c r="P243" i="1"/>
  <c r="P74" i="1"/>
  <c r="P240" i="1"/>
  <c r="P236" i="1"/>
  <c r="P63" i="1"/>
  <c r="P235" i="1"/>
  <c r="P53" i="1"/>
  <c r="P275" i="1"/>
  <c r="P179" i="1"/>
  <c r="P44" i="1"/>
  <c r="P227" i="1"/>
  <c r="P38" i="1"/>
  <c r="P33" i="1"/>
  <c r="P172" i="1"/>
  <c r="P170" i="1"/>
  <c r="P21" i="1"/>
  <c r="P168" i="1"/>
  <c r="P14" i="1"/>
  <c r="P321" i="1"/>
  <c r="P141" i="1"/>
  <c r="P315" i="1"/>
  <c r="P106" i="1"/>
  <c r="P192" i="1"/>
  <c r="P80" i="1"/>
  <c r="P61" i="1"/>
  <c r="P234" i="1"/>
  <c r="P271" i="1"/>
  <c r="P307" i="1"/>
  <c r="P167" i="1"/>
  <c r="P295" i="1"/>
  <c r="P154" i="1"/>
  <c r="P266" i="1"/>
  <c r="P290" i="1"/>
  <c r="P147" i="1"/>
  <c r="P142" i="1"/>
  <c r="P304" i="1"/>
  <c r="P136" i="1"/>
  <c r="P131" i="1"/>
  <c r="P258" i="1"/>
  <c r="P124" i="1"/>
  <c r="P120" i="1"/>
  <c r="P115" i="1"/>
  <c r="P255" i="1"/>
  <c r="P105" i="1"/>
  <c r="P254" i="1"/>
  <c r="P285" i="1"/>
  <c r="P195" i="1"/>
  <c r="P94" i="1"/>
  <c r="P311" i="1"/>
  <c r="P323" i="1"/>
  <c r="P189" i="1"/>
  <c r="P82" i="1"/>
  <c r="P79" i="1"/>
  <c r="P9" i="1"/>
  <c r="P309" i="1"/>
  <c r="P8" i="1"/>
  <c r="P308" i="1"/>
  <c r="P55" i="1"/>
  <c r="P276" i="1"/>
  <c r="P49" i="1"/>
  <c r="P230" i="1"/>
  <c r="P5" i="1"/>
  <c r="P272" i="1"/>
  <c r="P36" i="1"/>
  <c r="P32" i="1"/>
  <c r="P171" i="1"/>
  <c r="P270" i="1"/>
  <c r="P19" i="1"/>
  <c r="P327" i="1"/>
  <c r="P165" i="1"/>
  <c r="P155" i="1"/>
  <c r="P148" i="1"/>
  <c r="P132" i="1"/>
  <c r="P116" i="1"/>
  <c r="P98" i="1"/>
  <c r="P298" i="1"/>
  <c r="P242" i="1"/>
  <c r="P185" i="1"/>
  <c r="P177" i="1"/>
  <c r="P169" i="1"/>
  <c r="P143" i="1"/>
  <c r="P127" i="1"/>
  <c r="P287" i="1"/>
  <c r="P283" i="1"/>
  <c r="P248" i="1"/>
  <c r="P71" i="1"/>
  <c r="P231" i="1"/>
  <c r="P24" i="1"/>
  <c r="P160" i="1"/>
  <c r="P152" i="1"/>
  <c r="P137" i="1"/>
  <c r="P121" i="1"/>
  <c r="P319" i="1"/>
  <c r="P95" i="1"/>
  <c r="P83" i="1"/>
  <c r="P67" i="1"/>
  <c r="P52" i="1"/>
  <c r="P176" i="1"/>
  <c r="P173" i="1"/>
  <c r="P166" i="1"/>
</calcChain>
</file>

<file path=xl/sharedStrings.xml><?xml version="1.0" encoding="utf-8"?>
<sst xmlns="http://schemas.openxmlformats.org/spreadsheetml/2006/main" count="2342" uniqueCount="427">
  <si>
    <t>name</t>
  </si>
  <si>
    <t>price</t>
  </si>
  <si>
    <t>review_count</t>
  </si>
  <si>
    <t>rating</t>
  </si>
  <si>
    <t>content_rating</t>
  </si>
  <si>
    <t>genres</t>
  </si>
  <si>
    <t>platform</t>
  </si>
  <si>
    <t>rating-2</t>
  </si>
  <si>
    <t>review_count-2</t>
  </si>
  <si>
    <t>price-2</t>
  </si>
  <si>
    <t>content_rating-2</t>
  </si>
  <si>
    <t>genres-2</t>
  </si>
  <si>
    <t>platform-2</t>
  </si>
  <si>
    <t>Indeed Job Search</t>
  </si>
  <si>
    <t>4+</t>
  </si>
  <si>
    <t>Business</t>
  </si>
  <si>
    <t>iOS</t>
  </si>
  <si>
    <t>Everyone</t>
  </si>
  <si>
    <t>Google</t>
  </si>
  <si>
    <t>Uber Driver</t>
  </si>
  <si>
    <t>ADP Mobile Solutions</t>
  </si>
  <si>
    <t>WhatsApp Messenger</t>
  </si>
  <si>
    <t>Social Networking</t>
  </si>
  <si>
    <t>Communication</t>
  </si>
  <si>
    <t>Hangouts</t>
  </si>
  <si>
    <t>Firefox Focus: The privacy browser</t>
  </si>
  <si>
    <t>17+</t>
  </si>
  <si>
    <t>Utilities</t>
  </si>
  <si>
    <t>WeChat</t>
  </si>
  <si>
    <t>12+</t>
  </si>
  <si>
    <t>Puffin Web Browser</t>
  </si>
  <si>
    <t>GMX Mail</t>
  </si>
  <si>
    <t>Productivity</t>
  </si>
  <si>
    <t>GroupMe</t>
  </si>
  <si>
    <t>Puffin Browser Pro</t>
  </si>
  <si>
    <t>TED</t>
  </si>
  <si>
    <t>Education</t>
  </si>
  <si>
    <t>Everyone 10+</t>
  </si>
  <si>
    <t>PBS KIDS Video</t>
  </si>
  <si>
    <t>Education;Music &amp; Video</t>
  </si>
  <si>
    <t>Google Classroom</t>
  </si>
  <si>
    <t>Edmodo</t>
  </si>
  <si>
    <t>ClassDojo</t>
  </si>
  <si>
    <t>Education;Education</t>
  </si>
  <si>
    <t>Toca Life: City</t>
  </si>
  <si>
    <t>Education;Pretend Play</t>
  </si>
  <si>
    <t>Netflix</t>
  </si>
  <si>
    <t>Entertainment</t>
  </si>
  <si>
    <t>Teen</t>
  </si>
  <si>
    <t>YouTube Kids</t>
  </si>
  <si>
    <t>Entertainment;Music &amp; Video</t>
  </si>
  <si>
    <t>Talking Ginger 2</t>
  </si>
  <si>
    <t>Amazon Prime Video</t>
  </si>
  <si>
    <t>Regal Cinemas</t>
  </si>
  <si>
    <t>Fandango Movies - Times + Tickets</t>
  </si>
  <si>
    <t>STARZ</t>
  </si>
  <si>
    <t>Mature 17+</t>
  </si>
  <si>
    <t>Nick</t>
  </si>
  <si>
    <t>The CW</t>
  </si>
  <si>
    <t>BET NOW - Watch Shows</t>
  </si>
  <si>
    <t>SHOWTIME</t>
  </si>
  <si>
    <t>WWE</t>
  </si>
  <si>
    <t>MTV</t>
  </si>
  <si>
    <t>Redbox</t>
  </si>
  <si>
    <t>My Talking Pet</t>
  </si>
  <si>
    <t>Wells Fargo Mobile</t>
  </si>
  <si>
    <t>Finance</t>
  </si>
  <si>
    <t>USAA Mobile</t>
  </si>
  <si>
    <t>Amex Mobile</t>
  </si>
  <si>
    <t>Citi MobileÂ®</t>
  </si>
  <si>
    <t>Chase Mobile</t>
  </si>
  <si>
    <t>McDonald's</t>
  </si>
  <si>
    <t>Food &amp; Drink</t>
  </si>
  <si>
    <t>Chick-fil-A</t>
  </si>
  <si>
    <t>Starbucks</t>
  </si>
  <si>
    <t>Domino's Pizza USA</t>
  </si>
  <si>
    <t>SONIC Drive-In</t>
  </si>
  <si>
    <t>Allrecipes Dinner Spinner</t>
  </si>
  <si>
    <t>Paprika Recipe Manager</t>
  </si>
  <si>
    <t>DoorDash - Food Delivery</t>
  </si>
  <si>
    <t>Fitbit</t>
  </si>
  <si>
    <t>Health &amp; Fitness</t>
  </si>
  <si>
    <t>Seven - 7 Minute Workout Training Challenge</t>
  </si>
  <si>
    <t>Pocket Yoga</t>
  </si>
  <si>
    <t>GeocachingÂ®</t>
  </si>
  <si>
    <t>Navigation</t>
  </si>
  <si>
    <t>H&amp;M</t>
  </si>
  <si>
    <t>Shopping</t>
  </si>
  <si>
    <t>Lifestyle</t>
  </si>
  <si>
    <t>ROBLOX</t>
  </si>
  <si>
    <t>Games</t>
  </si>
  <si>
    <t>Adventure;Action &amp; Adventure</t>
  </si>
  <si>
    <t>Subway Surfers</t>
  </si>
  <si>
    <t>9+</t>
  </si>
  <si>
    <t>Arcade</t>
  </si>
  <si>
    <t>Candy Crush Saga</t>
  </si>
  <si>
    <t>Casual</t>
  </si>
  <si>
    <t>Solitaire</t>
  </si>
  <si>
    <t>Card</t>
  </si>
  <si>
    <t>slither.io</t>
  </si>
  <si>
    <t>Action</t>
  </si>
  <si>
    <t>Clash Royale</t>
  </si>
  <si>
    <t>Strategy</t>
  </si>
  <si>
    <t>Temple Run 2</t>
  </si>
  <si>
    <t>Pou</t>
  </si>
  <si>
    <t>Angry Birds Rio</t>
  </si>
  <si>
    <t>Sonic Dash</t>
  </si>
  <si>
    <t>Candy Crush Soda Saga</t>
  </si>
  <si>
    <t>Clash of Clans</t>
  </si>
  <si>
    <t>PAC-MAN</t>
  </si>
  <si>
    <t>Flow Free</t>
  </si>
  <si>
    <t>Puzzle</t>
  </si>
  <si>
    <t>Fishdom</t>
  </si>
  <si>
    <t>Zombie Tsunami</t>
  </si>
  <si>
    <t>Candy Crush Jelly Saga</t>
  </si>
  <si>
    <t>Hill Climb Racing</t>
  </si>
  <si>
    <t>Racing</t>
  </si>
  <si>
    <t>Zombie Catchers</t>
  </si>
  <si>
    <t>Farm Heroes Saga</t>
  </si>
  <si>
    <t>Geometry Dash World</t>
  </si>
  <si>
    <t>My Talking Angela</t>
  </si>
  <si>
    <t>Cooking Fever</t>
  </si>
  <si>
    <t>Score! Hero</t>
  </si>
  <si>
    <t>Sports</t>
  </si>
  <si>
    <t>Toy Blast</t>
  </si>
  <si>
    <t>My Talking Tom</t>
  </si>
  <si>
    <t>Traffic Racer</t>
  </si>
  <si>
    <t>Hill Climb Racing 2</t>
  </si>
  <si>
    <t>Hungry Shark Evolution</t>
  </si>
  <si>
    <t>PokÃ©mon GO</t>
  </si>
  <si>
    <t>Adventure</t>
  </si>
  <si>
    <t>Trivia Crack</t>
  </si>
  <si>
    <t>Trivia</t>
  </si>
  <si>
    <t>Tomb of the Mask</t>
  </si>
  <si>
    <t>Episode - Choose Your Story</t>
  </si>
  <si>
    <t>Simulation</t>
  </si>
  <si>
    <t>The Game of Life</t>
  </si>
  <si>
    <t>Board</t>
  </si>
  <si>
    <t>RollerCoaster TycoonÂ® Classic</t>
  </si>
  <si>
    <t>Angry Birds 2</t>
  </si>
  <si>
    <t>Fallout Shelter</t>
  </si>
  <si>
    <t>The Simsâ„¢ FreePlay</t>
  </si>
  <si>
    <t>MARVEL Contest of Champions</t>
  </si>
  <si>
    <t>Choices: Stories You Play</t>
  </si>
  <si>
    <t>Summoners War</t>
  </si>
  <si>
    <t>Role Playing</t>
  </si>
  <si>
    <t>FINAL FANTASY BRAVE EXVIUS</t>
  </si>
  <si>
    <t>Doodle Jump</t>
  </si>
  <si>
    <t>Swamp Attack</t>
  </si>
  <si>
    <t>Earn to Die 2</t>
  </si>
  <si>
    <t>Hungry Shark World</t>
  </si>
  <si>
    <t>Dude Perfect 2</t>
  </si>
  <si>
    <t>Shadow Fight 2</t>
  </si>
  <si>
    <t>Alto's Adventure</t>
  </si>
  <si>
    <t>Agar.io</t>
  </si>
  <si>
    <t>diep.io</t>
  </si>
  <si>
    <t>Dragon Hills</t>
  </si>
  <si>
    <t>Tiny Archers</t>
  </si>
  <si>
    <t>War Robots</t>
  </si>
  <si>
    <t>Jetpack Joyride</t>
  </si>
  <si>
    <t>Toca Kitchen 2</t>
  </si>
  <si>
    <t>Educational;Pretend Play</t>
  </si>
  <si>
    <t>Farming Simulator 14</t>
  </si>
  <si>
    <t>Simulation;Action &amp; Adventure</t>
  </si>
  <si>
    <t>Hot Wheels: Race Off</t>
  </si>
  <si>
    <t>Racing;Action &amp; Adventure</t>
  </si>
  <si>
    <t>Thomas &amp; Friends: Race On!</t>
  </si>
  <si>
    <t>Casual;Action &amp; Adventure</t>
  </si>
  <si>
    <t>LEGOÂ® Juniors Create &amp; Cruise</t>
  </si>
  <si>
    <t>Educational;Action &amp; Adventure</t>
  </si>
  <si>
    <t>Plants vs. Zombiesâ„¢ Heroes</t>
  </si>
  <si>
    <t>PAC-MAN Pop</t>
  </si>
  <si>
    <t>Puzzle;Action &amp; Adventure</t>
  </si>
  <si>
    <t>My Little Pony: Harmony Quest</t>
  </si>
  <si>
    <t>Disney Crossy Road</t>
  </si>
  <si>
    <t>Arcade;Action &amp; Adventure</t>
  </si>
  <si>
    <t>Inside Out Thought Bubbles</t>
  </si>
  <si>
    <t>Puzzle;Brain Games</t>
  </si>
  <si>
    <t>Frozen Free Fall</t>
  </si>
  <si>
    <t>Shopkins World!</t>
  </si>
  <si>
    <t>Toca Builders</t>
  </si>
  <si>
    <t>Education;Creativity</t>
  </si>
  <si>
    <t>LEGOÂ® Friends</t>
  </si>
  <si>
    <t>Casual;Pretend Play</t>
  </si>
  <si>
    <t>Alizay, pirate girl</t>
  </si>
  <si>
    <t>Book</t>
  </si>
  <si>
    <t>RISK: Global Domination</t>
  </si>
  <si>
    <t>Board;Action &amp; Adventure</t>
  </si>
  <si>
    <t>Tsuro - The Game of the Path</t>
  </si>
  <si>
    <t>Board;Brain Games</t>
  </si>
  <si>
    <t>Sago Mini Babies</t>
  </si>
  <si>
    <t>Dr. Panda &amp; Toto's Treehouse</t>
  </si>
  <si>
    <t>Mad Libs</t>
  </si>
  <si>
    <t>Entertainment;Brain Games</t>
  </si>
  <si>
    <t>Animal Jam - Play Wild!</t>
  </si>
  <si>
    <t>Real Racing 3</t>
  </si>
  <si>
    <t>AnatomyMapp</t>
  </si>
  <si>
    <t>Medical</t>
  </si>
  <si>
    <t>Muscle Premium - Human Anatomy, Kinesiology, Bones</t>
  </si>
  <si>
    <t>Facebook</t>
  </si>
  <si>
    <t>Social</t>
  </si>
  <si>
    <t>Instagram</t>
  </si>
  <si>
    <t>Photo &amp; Video</t>
  </si>
  <si>
    <t>Tumblr</t>
  </si>
  <si>
    <t>Snapchat</t>
  </si>
  <si>
    <t>Pinterest</t>
  </si>
  <si>
    <t>LinkedIn</t>
  </si>
  <si>
    <t>YouNow: Live Stream Video Chat</t>
  </si>
  <si>
    <t>Timehop</t>
  </si>
  <si>
    <t>Wish - Shopping Made Fun</t>
  </si>
  <si>
    <t>Best Buy</t>
  </si>
  <si>
    <t>ASOS</t>
  </si>
  <si>
    <t>Photo Editor-</t>
  </si>
  <si>
    <t>Photography</t>
  </si>
  <si>
    <t>VSCO</t>
  </si>
  <si>
    <t>Photo Editor by Aviary</t>
  </si>
  <si>
    <t>PicsArt Photo Studio: Collage Maker &amp; Pic Editor</t>
  </si>
  <si>
    <t>Snapseed</t>
  </si>
  <si>
    <t>NFL</t>
  </si>
  <si>
    <t>Premier League - Official App</t>
  </si>
  <si>
    <t>WatchESPN</t>
  </si>
  <si>
    <t>NBC Sports</t>
  </si>
  <si>
    <t>NCAA Sports</t>
  </si>
  <si>
    <t>NBA</t>
  </si>
  <si>
    <t>NHL</t>
  </si>
  <si>
    <t>NASCAR MOBILE</t>
  </si>
  <si>
    <t>Real Basketball</t>
  </si>
  <si>
    <t>Airbnb</t>
  </si>
  <si>
    <t>Travel</t>
  </si>
  <si>
    <t>Travel &amp; Local</t>
  </si>
  <si>
    <t>Google Earth</t>
  </si>
  <si>
    <t>Southwest Airlines</t>
  </si>
  <si>
    <t>Google Street View</t>
  </si>
  <si>
    <t>SNCF</t>
  </si>
  <si>
    <t>Fly Delta</t>
  </si>
  <si>
    <t>United Airlines</t>
  </si>
  <si>
    <t>Google Translate</t>
  </si>
  <si>
    <t>Reference</t>
  </si>
  <si>
    <t>Tools</t>
  </si>
  <si>
    <t>Speedtest by Ookla</t>
  </si>
  <si>
    <t>Microsoft Word</t>
  </si>
  <si>
    <t>Microsoft Excel</t>
  </si>
  <si>
    <t>Microsoft OneNote</t>
  </si>
  <si>
    <t>Dropbox</t>
  </si>
  <si>
    <t>Google Docs</t>
  </si>
  <si>
    <t>Microsoft PowerPoint</t>
  </si>
  <si>
    <t>Verizon Cloud</t>
  </si>
  <si>
    <t>myAT&amp;T</t>
  </si>
  <si>
    <t>Trello</t>
  </si>
  <si>
    <t>Google Sheets</t>
  </si>
  <si>
    <t>Google Slides</t>
  </si>
  <si>
    <t>NBC News</t>
  </si>
  <si>
    <t>News</t>
  </si>
  <si>
    <t>News &amp; Magazines</t>
  </si>
  <si>
    <t>Yahoo Weather</t>
  </si>
  <si>
    <t>Weather</t>
  </si>
  <si>
    <t>Google Play Movies &amp; TV</t>
  </si>
  <si>
    <t>Video Players &amp; Editors</t>
  </si>
  <si>
    <t>Twitter</t>
  </si>
  <si>
    <t>Sky News</t>
  </si>
  <si>
    <t>The Washington Post Classic</t>
  </si>
  <si>
    <t>USA TODAY</t>
  </si>
  <si>
    <t>Uber</t>
  </si>
  <si>
    <t>Maps &amp; Navigation</t>
  </si>
  <si>
    <t>aa</t>
  </si>
  <si>
    <t>UNO â„¢ &amp; Friends</t>
  </si>
  <si>
    <t>Super Mario Run</t>
  </si>
  <si>
    <t>Asphalt 8: Airborne</t>
  </si>
  <si>
    <t>Rolling Sky</t>
  </si>
  <si>
    <t>Bible</t>
  </si>
  <si>
    <t>Books &amp; Reference</t>
  </si>
  <si>
    <t>MORTAL KOMBAT X</t>
  </si>
  <si>
    <t>Hay Day</t>
  </si>
  <si>
    <t>Dubsmash</t>
  </si>
  <si>
    <t>Discord - Chat for Gamers</t>
  </si>
  <si>
    <t>Hitman Sniper</t>
  </si>
  <si>
    <t>Fruit NinjaÂ®</t>
  </si>
  <si>
    <t>Geometry Dash Meltdown</t>
  </si>
  <si>
    <t>Smash Hit</t>
  </si>
  <si>
    <t>Bad Piggies</t>
  </si>
  <si>
    <t>Temple Run</t>
  </si>
  <si>
    <t>Dumb Ways to Die 2: The Games</t>
  </si>
  <si>
    <t>F-Sim Space Shuttle</t>
  </si>
  <si>
    <t>Geometry Dash Lite</t>
  </si>
  <si>
    <t>H*nest Meditation</t>
  </si>
  <si>
    <t>Tom's Love Letters</t>
  </si>
  <si>
    <t>Kik</t>
  </si>
  <si>
    <t>Tom Loves Angela</t>
  </si>
  <si>
    <t>Xbox</t>
  </si>
  <si>
    <t>The Guardian</t>
  </si>
  <si>
    <t>Tinder</t>
  </si>
  <si>
    <t>T-Mobile</t>
  </si>
  <si>
    <t>T-Mobile Tuesdays</t>
  </si>
  <si>
    <t>Don't Starve: Pocket Edition</t>
  </si>
  <si>
    <t>Please, Don't Touch Anything</t>
  </si>
  <si>
    <t>Don't Starve: Shipwrecked</t>
  </si>
  <si>
    <t>U by BB&amp;T</t>
  </si>
  <si>
    <t>FINAL FANTASY V</t>
  </si>
  <si>
    <t>PewDiePie's Tuber Simulator</t>
  </si>
  <si>
    <t>DRAGON BALL Z DOKKAN BATTLE</t>
  </si>
  <si>
    <t>Angry Birds Blast</t>
  </si>
  <si>
    <t>Angry Birds Epic RPG</t>
  </si>
  <si>
    <t>Angry Birds Friends</t>
  </si>
  <si>
    <t>Angry Birds Go!</t>
  </si>
  <si>
    <t>Angry Birds Star Wars</t>
  </si>
  <si>
    <t>Assassin's Creed Identity</t>
  </si>
  <si>
    <t>iFunny :)</t>
  </si>
  <si>
    <t>King of Avalon: Dragon Warfare</t>
  </si>
  <si>
    <t>Afterlight</t>
  </si>
  <si>
    <t>Adobe Illustrator Draw</t>
  </si>
  <si>
    <t>AJ Jump: Animal Jam Kangaroos!</t>
  </si>
  <si>
    <t>I am Bread</t>
  </si>
  <si>
    <t>Vikings: an Archer's Journey</t>
  </si>
  <si>
    <t>My Emma :)</t>
  </si>
  <si>
    <t>My Horse</t>
  </si>
  <si>
    <t>Ao Oni2</t>
  </si>
  <si>
    <t>WGT Golf Game by Topgolf</t>
  </si>
  <si>
    <t>True Skate</t>
  </si>
  <si>
    <t>Ingress</t>
  </si>
  <si>
    <t>Egg, Inc.</t>
  </si>
  <si>
    <t>Five Nights at Freddy's 2</t>
  </si>
  <si>
    <t>Five Nights at Freddy's</t>
  </si>
  <si>
    <t>DIRECTV</t>
  </si>
  <si>
    <t>Five Nights at Freddy's 3</t>
  </si>
  <si>
    <t>AirWatch Agent</t>
  </si>
  <si>
    <t>Call of DutyÂ®: Heroes</t>
  </si>
  <si>
    <t>Kids A-Z</t>
  </si>
  <si>
    <t>OK K.O.! Lakewood Plaza Turbo</t>
  </si>
  <si>
    <t>Action;Action &amp; Adventure</t>
  </si>
  <si>
    <t>Battlefieldâ„¢ Companion</t>
  </si>
  <si>
    <t>Bullet Force</t>
  </si>
  <si>
    <t>Baldur's Gate: Enhanced Edition</t>
  </si>
  <si>
    <t>Battleheart Legacy</t>
  </si>
  <si>
    <t>My College Bookstore</t>
  </si>
  <si>
    <t>Boom Beach</t>
  </si>
  <si>
    <t>Red Ball 4</t>
  </si>
  <si>
    <t>Wishbone - Compare Anything</t>
  </si>
  <si>
    <t>Township</t>
  </si>
  <si>
    <t>Smashy Road: Arena</t>
  </si>
  <si>
    <t>Philips Hue</t>
  </si>
  <si>
    <t>Hitman GO</t>
  </si>
  <si>
    <t>Super Jabber Jump</t>
  </si>
  <si>
    <t>Driving Zone</t>
  </si>
  <si>
    <t>My Movies Pro - Movie &amp; TV Collection Library</t>
  </si>
  <si>
    <t>Catalogs</t>
  </si>
  <si>
    <t>Threema</t>
  </si>
  <si>
    <t>SimCity BuildIt</t>
  </si>
  <si>
    <t>Grand Theft Auto: San Andreas</t>
  </si>
  <si>
    <t>Can Knockdown 3</t>
  </si>
  <si>
    <t>AMC</t>
  </si>
  <si>
    <t>Cytus</t>
  </si>
  <si>
    <t>Music</t>
  </si>
  <si>
    <t>Army of Heroes</t>
  </si>
  <si>
    <t>Peppa Pig: Party Time</t>
  </si>
  <si>
    <t>Just Dance Now</t>
  </si>
  <si>
    <t>DB Navigator</t>
  </si>
  <si>
    <t>Injustice: Gods Among Us</t>
  </si>
  <si>
    <t>LEGO Batman: DC Super Heroes</t>
  </si>
  <si>
    <t>MARVEL Avengers Academy</t>
  </si>
  <si>
    <t>MARVEL Future Fight</t>
  </si>
  <si>
    <t>WEB.DE Mail</t>
  </si>
  <si>
    <t>Bike Unchained</t>
  </si>
  <si>
    <t>Deck Heroes: Legacy</t>
  </si>
  <si>
    <t>Boomerang from Instagram</t>
  </si>
  <si>
    <t>Nyan Cat: Lost In Space</t>
  </si>
  <si>
    <t>Does not Commute</t>
  </si>
  <si>
    <t>Endless Ducker</t>
  </si>
  <si>
    <t>Dude Perfect</t>
  </si>
  <si>
    <t>DRAGON QUEST</t>
  </si>
  <si>
    <t>Whataburger</t>
  </si>
  <si>
    <t>Dr. Panda Farm</t>
  </si>
  <si>
    <t>Dr. Panda Hospital</t>
  </si>
  <si>
    <t>Dr. Panda Supermarket</t>
  </si>
  <si>
    <t>Bloons TD 5</t>
  </si>
  <si>
    <t>PES CLUB MANAGER</t>
  </si>
  <si>
    <t>Riptide GP: Renegade</t>
  </si>
  <si>
    <t>Star Chart</t>
  </si>
  <si>
    <t>Retro City Rampage DX</t>
  </si>
  <si>
    <t>NBA LIVE Mobile Basketball</t>
  </si>
  <si>
    <t>Need for Speedâ„¢ No Limits</t>
  </si>
  <si>
    <t>The Simpsonsâ„¢: Tapped Out</t>
  </si>
  <si>
    <t>Plants vs. Zombiesâ„¢ 2</t>
  </si>
  <si>
    <t>Star Warsâ„¢: Galaxy of Heroes</t>
  </si>
  <si>
    <t>Bejeweled Classic</t>
  </si>
  <si>
    <t>NBA JAM by EA SPORTSâ„¢</t>
  </si>
  <si>
    <t>Sports;Action &amp; Adventure</t>
  </si>
  <si>
    <t>Bejeweled Blitz</t>
  </si>
  <si>
    <t>Peggle Blast</t>
  </si>
  <si>
    <t>Gear.Club - True Racing</t>
  </si>
  <si>
    <t>Mad Skills Motocross</t>
  </si>
  <si>
    <t>Bad Piggies HD</t>
  </si>
  <si>
    <t>Farming Simulator 16</t>
  </si>
  <si>
    <t>Simulation;Education</t>
  </si>
  <si>
    <t>Fernanfloo</t>
  </si>
  <si>
    <t>Narcos: Cartel Wars</t>
  </si>
  <si>
    <t>Get 'Em</t>
  </si>
  <si>
    <t>Univision Deportes: Liga MX, MLS, FÃºtbol En Vivo</t>
  </si>
  <si>
    <t>The EO Bar</t>
  </si>
  <si>
    <t>Where's My Water?</t>
  </si>
  <si>
    <t>Out There Chronicles - Ep. 1</t>
  </si>
  <si>
    <t>Epson iPrint</t>
  </si>
  <si>
    <t>myChevrolet</t>
  </si>
  <si>
    <t>Design Home</t>
  </si>
  <si>
    <t>XCOMÂ®: Enemy Within</t>
  </si>
  <si>
    <t>Mobile Strike</t>
  </si>
  <si>
    <t>Storm Shield</t>
  </si>
  <si>
    <t>Messenger</t>
  </si>
  <si>
    <t>Angry Birds Space HD</t>
  </si>
  <si>
    <t>Talking Tom Bubble Shooter</t>
  </si>
  <si>
    <t>Crazy Freekick</t>
  </si>
  <si>
    <t>Fruit Ninja Classic</t>
  </si>
  <si>
    <t>sugar, sugar</t>
  </si>
  <si>
    <t>Fuel RewardsÂ® program</t>
  </si>
  <si>
    <t>Infinite Painter</t>
  </si>
  <si>
    <t>Art &amp; Design</t>
  </si>
  <si>
    <t>Cartoon Wars 3</t>
  </si>
  <si>
    <t>Pineapple Pen</t>
  </si>
  <si>
    <t>expected_lifespan</t>
  </si>
  <si>
    <t>rating_rounded</t>
  </si>
  <si>
    <t>rating_round2</t>
  </si>
  <si>
    <t>purchase_price</t>
  </si>
  <si>
    <t>apps_earn</t>
  </si>
  <si>
    <t>net_income</t>
  </si>
  <si>
    <t>Row Labels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</si>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</sst>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[dualplatformapps1.xlsx]Sheet1!PivotTable1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Sheet1!$A$2:$A$26</c:f>
              <c:multiLvlStrCache>
                <c:ptCount val="23"/>
                <c:lvl>
                  <c:pt idx="22">
                    <c:v>(blank)</c:v>
                  </c:pt>
                </c:lvl>
                <c:lvl>
                  <c:pt idx="0">
                    <c:v>Book</c:v>
                  </c:pt>
                  <c:pt idx="1">
                    <c:v>Business</c:v>
                  </c:pt>
                  <c:pt idx="2">
                    <c:v>Catalogs</c:v>
                  </c:pt>
                  <c:pt idx="3">
                    <c:v>Education</c:v>
                  </c:pt>
                  <c:pt idx="4">
                    <c:v>Entertainment</c:v>
                  </c:pt>
                  <c:pt idx="5">
                    <c:v>Finance</c:v>
                  </c:pt>
                  <c:pt idx="6">
                    <c:v>Food &amp; Drink</c:v>
                  </c:pt>
                  <c:pt idx="7">
                    <c:v>Games</c:v>
                  </c:pt>
                  <c:pt idx="8">
                    <c:v>Health &amp; Fitness</c:v>
                  </c:pt>
                  <c:pt idx="9">
                    <c:v>Lifestyle</c:v>
                  </c:pt>
                  <c:pt idx="10">
                    <c:v>Medical</c:v>
                  </c:pt>
                  <c:pt idx="11">
                    <c:v>Navigation</c:v>
                  </c:pt>
                  <c:pt idx="12">
                    <c:v>News</c:v>
                  </c:pt>
                  <c:pt idx="13">
                    <c:v>Photo &amp; Video</c:v>
                  </c:pt>
                  <c:pt idx="14">
                    <c:v>Productivity</c:v>
                  </c:pt>
                  <c:pt idx="15">
                    <c:v>Reference</c:v>
                  </c:pt>
                  <c:pt idx="16">
                    <c:v>Shopping</c:v>
                  </c:pt>
                  <c:pt idx="17">
                    <c:v>Social Networking</c:v>
                  </c:pt>
                  <c:pt idx="18">
                    <c:v>Sports</c:v>
                  </c:pt>
                  <c:pt idx="19">
                    <c:v>Travel</c:v>
                  </c:pt>
                  <c:pt idx="20">
                    <c:v>Utilities</c:v>
                  </c:pt>
                  <c:pt idx="21">
                    <c:v>Weather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Sheet1!$B$2:$B$26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15</c:v>
                </c:pt>
                <c:pt idx="4">
                  <c:v>27</c:v>
                </c:pt>
                <c:pt idx="5">
                  <c:v>6</c:v>
                </c:pt>
                <c:pt idx="6">
                  <c:v>9</c:v>
                </c:pt>
                <c:pt idx="7">
                  <c:v>174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10</c:v>
                </c:pt>
                <c:pt idx="14">
                  <c:v>15</c:v>
                </c:pt>
                <c:pt idx="15">
                  <c:v>2</c:v>
                </c:pt>
                <c:pt idx="16">
                  <c:v>6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102-88CD-86936AB2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804528"/>
        <c:axId val="467809120"/>
      </c:barChart>
      <c:catAx>
        <c:axId val="4678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9120"/>
        <c:crosses val="autoZero"/>
        <c:auto val="1"/>
        <c:lblAlgn val="ctr"/>
        <c:lblOffset val="100"/>
        <c:noMultiLvlLbl val="0"/>
      </c:catAx>
      <c:valAx>
        <c:axId val="467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5</xdr:row>
      <xdr:rowOff>14287</xdr:rowOff>
    </xdr:from>
    <xdr:to>
      <xdr:col>12</xdr:col>
      <xdr:colOff>485774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C153A-B009-4763-925F-8001F75E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Gerlock" refreshedDate="44350.462371875001" createdVersion="7" refreshedVersion="7" minRefreshableVersion="3" recordCount="329" xr:uid="{EDDC3DE5-DB0C-4501-A1EE-F57600816142}">
  <cacheSource type="worksheet">
    <worksheetSource ref="A1:S1048576" sheet="dualplatformapps1"/>
  </cacheSource>
  <cacheFields count="19">
    <cacheField name="name" numFmtId="0">
      <sharedItems containsBlank="1"/>
    </cacheField>
    <cacheField name="price" numFmtId="0">
      <sharedItems containsString="0" containsBlank="1" containsNumber="1" minValue="0" maxValue="19.989999999999998"/>
    </cacheField>
    <cacheField name="review_count" numFmtId="0">
      <sharedItems containsString="0" containsBlank="1" containsNumber="1" containsInteger="1" minValue="7" maxValue="2974676"/>
    </cacheField>
    <cacheField name="rating" numFmtId="0">
      <sharedItems containsString="0" containsBlank="1" containsNumber="1" minValue="1.5" maxValue="5"/>
    </cacheField>
    <cacheField name="rating_rounded" numFmtId="0">
      <sharedItems containsString="0" containsBlank="1" containsNumber="1" minValue="1.5" maxValue="5"/>
    </cacheField>
    <cacheField name="content_rating" numFmtId="0">
      <sharedItems containsBlank="1"/>
    </cacheField>
    <cacheField name="genres" numFmtId="0">
      <sharedItems containsBlank="1" count="23">
        <s v="Games"/>
        <s v="Shopping"/>
        <s v="Food &amp; Drink"/>
        <s v="Entertainment"/>
        <s v="Health &amp; Fitness"/>
        <s v="News"/>
        <s v="Productivity"/>
        <s v="Photo &amp; Video"/>
        <s v="Book"/>
        <s v="Reference"/>
        <s v="Finance"/>
        <s v="Education"/>
        <s v="Social Networking"/>
        <s v="Catalogs"/>
        <s v="Weather"/>
        <s v="Business"/>
        <s v="Travel"/>
        <s v="Utilities"/>
        <s v="Medical"/>
        <s v="Sports"/>
        <s v="Navigation"/>
        <s v="Lifestyle"/>
        <m/>
      </sharedItems>
    </cacheField>
    <cacheField name="platform" numFmtId="0">
      <sharedItems containsBlank="1"/>
    </cacheField>
    <cacheField name="rating-2" numFmtId="0">
      <sharedItems containsString="0" containsBlank="1" containsNumber="1" minValue="3.1" maxValue="4.9000000000000004"/>
    </cacheField>
    <cacheField name="rating_round2" numFmtId="0">
      <sharedItems containsString="0" containsBlank="1" containsNumber="1" minValue="3" maxValue="5"/>
    </cacheField>
    <cacheField name="review_count-2" numFmtId="0">
      <sharedItems containsString="0" containsBlank="1" containsNumber="1" containsInteger="1" minValue="52" maxValue="78158306"/>
    </cacheField>
    <cacheField name="price-2" numFmtId="0">
      <sharedItems containsString="0" containsBlank="1" containsNumber="1" minValue="0" maxValue="24.99"/>
    </cacheField>
    <cacheField name="content_rating-2" numFmtId="0">
      <sharedItems containsBlank="1"/>
    </cacheField>
    <cacheField name="genres-2" numFmtId="0">
      <sharedItems containsBlank="1" count="57">
        <s v="Casual"/>
        <s v="Shopping"/>
        <s v="Music"/>
        <s v="Food &amp; Drink"/>
        <s v="Simulation"/>
        <s v="Arcade"/>
        <s v="Lifestyle"/>
        <s v="Health &amp; Fitness"/>
        <s v="News &amp; Magazines"/>
        <s v="Photography"/>
        <s v="Casual;Action &amp; Adventure"/>
        <s v="Action"/>
        <s v="Puzzle"/>
        <s v="Role Playing"/>
        <s v="Casual;Pretend Play"/>
        <s v="Strategy"/>
        <s v="Racing"/>
        <s v="Books &amp; Reference"/>
        <s v="Finance"/>
        <s v="Education;Education"/>
        <s v="Communication"/>
        <s v="Arcade;Action &amp; Adventure"/>
        <s v="Sports"/>
        <s v="Puzzle;Action &amp; Adventure"/>
        <s v="Productivity"/>
        <s v="Racing;Action &amp; Adventure"/>
        <s v="Puzzle;Brain Games"/>
        <s v="Social"/>
        <s v="Entertainment"/>
        <s v="Action;Action &amp; Adventure"/>
        <s v="Adventure;Action &amp; Adventure"/>
        <s v="Board"/>
        <s v="Card"/>
        <s v="Educational;Pretend Play"/>
        <s v="Education;Pretend Play"/>
        <s v="Trivia"/>
        <s v="Board;Brain Games"/>
        <s v="Weather"/>
        <s v="Entertainment;Music &amp; Video"/>
        <s v="Business"/>
        <s v="Travel &amp; Local"/>
        <s v="Adventure"/>
        <s v="Video Players &amp; Editors"/>
        <s v="Simulation;Action &amp; Adventure"/>
        <s v="Simulation;Education"/>
        <s v="Medical"/>
        <s v="Sports;Action &amp; Adventure"/>
        <s v="Tools"/>
        <s v="Education;Creativity"/>
        <s v="Education"/>
        <s v="Art &amp; Design"/>
        <s v="Educational;Action &amp; Adventure"/>
        <s v="Board;Action &amp; Adventure"/>
        <s v="Maps &amp; Navigation"/>
        <s v="Education;Music &amp; Video"/>
        <s v="Entertainment;Brain Games"/>
        <m/>
      </sharedItems>
    </cacheField>
    <cacheField name="platform-2" numFmtId="0">
      <sharedItems containsBlank="1"/>
    </cacheField>
    <cacheField name="expected_lifespan" numFmtId="0">
      <sharedItems containsString="0" containsBlank="1" containsNumber="1" minValue="5.5" maxValue="11"/>
    </cacheField>
    <cacheField name="purchase_price" numFmtId="0">
      <sharedItems containsString="0" containsBlank="1" containsNumber="1" containsInteger="1" minValue="-10000" maxValue="-10000"/>
    </cacheField>
    <cacheField name="apps_earn" numFmtId="0">
      <sharedItems containsString="0" containsBlank="1" containsNumber="1" containsInteger="1" minValue="10000" maxValue="10000"/>
    </cacheField>
    <cacheField name="net_income" numFmtId="0">
      <sharedItems containsString="0" containsBlank="1" containsNumber="1" containsInteger="1" minValue="254000" maxValue="5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s v="PewDiePie's Tuber Simulator"/>
    <n v="0"/>
    <n v="90851"/>
    <n v="5"/>
    <n v="5"/>
    <s v="9+"/>
    <x v="0"/>
    <s v="iOS"/>
    <n v="4.8"/>
    <n v="5"/>
    <n v="1499466"/>
    <n v="0"/>
    <s v="Teen"/>
    <x v="0"/>
    <s v="Google"/>
    <n v="11"/>
    <n v="-10000"/>
    <n v="10000"/>
    <n v="518000"/>
  </r>
  <r>
    <s v="ASOS"/>
    <n v="0"/>
    <n v="9725"/>
    <n v="5"/>
    <n v="5"/>
    <s v="4+"/>
    <x v="1"/>
    <s v="iOS"/>
    <n v="4.7"/>
    <n v="4.5"/>
    <n v="181798"/>
    <n v="0"/>
    <s v="Everyone"/>
    <x v="1"/>
    <s v="Google"/>
    <n v="10.5"/>
    <n v="-10000"/>
    <n v="10000"/>
    <n v="494000"/>
  </r>
  <r>
    <s v="Cytus"/>
    <n v="1.99"/>
    <n v="7925"/>
    <n v="5"/>
    <n v="5"/>
    <s v="4+"/>
    <x v="0"/>
    <s v="iOS"/>
    <n v="4.7"/>
    <n v="4.5"/>
    <n v="541732"/>
    <n v="0"/>
    <s v="Everyone"/>
    <x v="2"/>
    <s v="Google"/>
    <n v="10.5"/>
    <m/>
    <m/>
    <n v="494000"/>
  </r>
  <r>
    <s v="Domino's Pizza USA"/>
    <n v="0"/>
    <n v="258624"/>
    <n v="5"/>
    <n v="5"/>
    <s v="4+"/>
    <x v="2"/>
    <s v="iOS"/>
    <n v="4.7"/>
    <n v="4.5"/>
    <n v="1032935"/>
    <n v="0"/>
    <s v="Everyone"/>
    <x v="3"/>
    <s v="Google"/>
    <n v="10.5"/>
    <n v="-10000"/>
    <n v="10000"/>
    <n v="494000"/>
  </r>
  <r>
    <s v="Egg, Inc."/>
    <n v="0"/>
    <n v="79074"/>
    <n v="5"/>
    <n v="5"/>
    <s v="4+"/>
    <x v="0"/>
    <s v="iOS"/>
    <n v="4.7"/>
    <n v="4.5"/>
    <n v="580160"/>
    <n v="0"/>
    <s v="Everyone"/>
    <x v="4"/>
    <s v="Google"/>
    <n v="10.5"/>
    <n v="-10000"/>
    <n v="10000"/>
    <n v="494000"/>
  </r>
  <r>
    <s v="Fernanfloo"/>
    <n v="0"/>
    <n v="2886"/>
    <n v="4.5"/>
    <n v="4.5"/>
    <s v="9+"/>
    <x v="0"/>
    <s v="iOS"/>
    <n v="4.8"/>
    <n v="5"/>
    <n v="526595"/>
    <n v="0"/>
    <s v="Everyone 10+"/>
    <x v="5"/>
    <s v="Google"/>
    <n v="10.5"/>
    <n v="-10000"/>
    <n v="10000"/>
    <n v="494000"/>
  </r>
  <r>
    <s v="Geometry Dash Lite"/>
    <n v="0"/>
    <n v="370370"/>
    <n v="5"/>
    <n v="5"/>
    <s v="4+"/>
    <x v="0"/>
    <s v="iOS"/>
    <n v="4.5"/>
    <n v="4.5"/>
    <n v="6181640"/>
    <n v="0"/>
    <s v="Everyone"/>
    <x v="5"/>
    <s v="Google"/>
    <n v="10.5"/>
    <n v="-10000"/>
    <n v="10000"/>
    <n v="494000"/>
  </r>
  <r>
    <s v="H*nest Meditation"/>
    <n v="1.99"/>
    <n v="55"/>
    <n v="4.5"/>
    <n v="4.5"/>
    <s v="17+"/>
    <x v="3"/>
    <s v="iOS"/>
    <n v="4.9000000000000004"/>
    <n v="5"/>
    <n v="145"/>
    <n v="1.99"/>
    <s v="Mature 17+"/>
    <x v="6"/>
    <s v="Google"/>
    <n v="10.5"/>
    <m/>
    <m/>
    <n v="470000"/>
  </r>
  <r>
    <s v="The EO Bar"/>
    <n v="6.99"/>
    <n v="247"/>
    <n v="5"/>
    <n v="5"/>
    <s v="4+"/>
    <x v="4"/>
    <s v="iOS"/>
    <n v="4.7"/>
    <n v="4.5"/>
    <n v="416"/>
    <n v="6.99"/>
    <s v="Everyone"/>
    <x v="7"/>
    <s v="Google"/>
    <n v="10.5"/>
    <m/>
    <m/>
    <n v="470000"/>
  </r>
  <r>
    <s v="The Guardian"/>
    <n v="0"/>
    <n v="8176"/>
    <n v="5"/>
    <n v="5"/>
    <s v="12+"/>
    <x v="5"/>
    <s v="iOS"/>
    <n v="4.7"/>
    <n v="4.5"/>
    <n v="247992"/>
    <n v="0"/>
    <s v="Teen"/>
    <x v="8"/>
    <s v="Google"/>
    <n v="10.5"/>
    <n v="-10000"/>
    <n v="10000"/>
    <n v="470000"/>
  </r>
  <r>
    <s v="Adobe Illustrator Draw"/>
    <n v="0"/>
    <n v="3215"/>
    <n v="4.5"/>
    <n v="4.5"/>
    <s v="4+"/>
    <x v="6"/>
    <s v="iOS"/>
    <n v="4.4000000000000004"/>
    <n v="4.5"/>
    <n v="65766"/>
    <n v="0"/>
    <s v="Everyone"/>
    <x v="9"/>
    <s v="Google"/>
    <n v="10"/>
    <n v="-10000"/>
    <n v="10000"/>
    <n v="470000"/>
  </r>
  <r>
    <s v="Afterlight"/>
    <n v="0.99"/>
    <n v="14057"/>
    <n v="4.5"/>
    <n v="4.5"/>
    <s v="4+"/>
    <x v="7"/>
    <s v="iOS"/>
    <n v="4.3"/>
    <n v="4.5"/>
    <n v="50893"/>
    <n v="0"/>
    <s v="Everyone"/>
    <x v="9"/>
    <s v="Google"/>
    <n v="10"/>
    <m/>
    <m/>
    <n v="470000"/>
  </r>
  <r>
    <s v="AJ Jump: Animal Jam Kangaroos!"/>
    <n v="1.99"/>
    <n v="834"/>
    <n v="4.5"/>
    <n v="4.5"/>
    <s v="4+"/>
    <x v="0"/>
    <s v="iOS"/>
    <n v="4.4000000000000004"/>
    <n v="4.5"/>
    <n v="2975"/>
    <n v="1.99"/>
    <s v="Everyone"/>
    <x v="5"/>
    <s v="Google"/>
    <n v="10"/>
    <m/>
    <m/>
    <n v="470000"/>
  </r>
  <r>
    <s v="Alizay, pirate girl"/>
    <n v="2.99"/>
    <n v="14"/>
    <n v="4.5"/>
    <n v="4.5"/>
    <s v="4+"/>
    <x v="8"/>
    <s v="iOS"/>
    <n v="4.5"/>
    <n v="4.5"/>
    <n v="197"/>
    <n v="2.99"/>
    <s v="Everyone"/>
    <x v="10"/>
    <s v="Google"/>
    <n v="10"/>
    <m/>
    <m/>
    <n v="470000"/>
  </r>
  <r>
    <s v="Alto's Adventure"/>
    <n v="4.99"/>
    <n v="7824"/>
    <n v="4.5"/>
    <n v="4.5"/>
    <s v="9+"/>
    <x v="0"/>
    <s v="iOS"/>
    <n v="4.5999999999999996"/>
    <n v="4.5"/>
    <n v="515657"/>
    <n v="0"/>
    <s v="Everyone"/>
    <x v="11"/>
    <s v="Google"/>
    <n v="10"/>
    <m/>
    <m/>
    <n v="470000"/>
  </r>
  <r>
    <s v="Angry Birds Blast"/>
    <n v="0"/>
    <n v="24878"/>
    <n v="4.5"/>
    <n v="4.5"/>
    <s v="4+"/>
    <x v="0"/>
    <s v="iOS"/>
    <n v="4.5999999999999996"/>
    <n v="4.5"/>
    <n v="253115"/>
    <n v="0"/>
    <s v="Everyone"/>
    <x v="12"/>
    <s v="Google"/>
    <n v="10"/>
    <n v="-10000"/>
    <n v="10000"/>
    <n v="470000"/>
  </r>
  <r>
    <s v="Angry Birds Epic RPG"/>
    <n v="0"/>
    <n v="84680"/>
    <n v="4.5"/>
    <n v="4.5"/>
    <s v="4+"/>
    <x v="0"/>
    <s v="iOS"/>
    <n v="4.5"/>
    <n v="4.5"/>
    <n v="2634605"/>
    <n v="0"/>
    <s v="Everyone"/>
    <x v="13"/>
    <s v="Google"/>
    <n v="10"/>
    <n v="-10000"/>
    <n v="10000"/>
    <n v="470000"/>
  </r>
  <r>
    <s v="Angry Birds Rio"/>
    <n v="0"/>
    <n v="170843"/>
    <n v="4.5"/>
    <n v="4.5"/>
    <s v="4+"/>
    <x v="0"/>
    <s v="iOS"/>
    <n v="4.4000000000000004"/>
    <n v="4.5"/>
    <n v="2610526"/>
    <n v="0"/>
    <s v="Everyone"/>
    <x v="5"/>
    <s v="Google"/>
    <n v="10"/>
    <n v="-10000"/>
    <n v="10000"/>
    <n v="470000"/>
  </r>
  <r>
    <s v="Angry Birds Star Wars"/>
    <n v="0"/>
    <n v="34138"/>
    <n v="4.5"/>
    <n v="4.5"/>
    <s v="4+"/>
    <x v="0"/>
    <s v="iOS"/>
    <n v="4.3"/>
    <n v="4.5"/>
    <n v="1218055"/>
    <n v="0"/>
    <s v="Everyone"/>
    <x v="5"/>
    <s v="Google"/>
    <n v="10"/>
    <n v="-10000"/>
    <n v="10000"/>
    <n v="470000"/>
  </r>
  <r>
    <s v="Animal Jam - Play Wild!"/>
    <n v="0"/>
    <n v="26990"/>
    <n v="4.5"/>
    <n v="4.5"/>
    <s v="9+"/>
    <x v="0"/>
    <s v="iOS"/>
    <n v="4.5999999999999996"/>
    <n v="4.5"/>
    <n v="361970"/>
    <n v="0"/>
    <s v="Everyone"/>
    <x v="14"/>
    <s v="Google"/>
    <n v="10"/>
    <n v="-10000"/>
    <n v="10000"/>
    <n v="470000"/>
  </r>
  <r>
    <s v="Army of Heroes"/>
    <n v="0"/>
    <n v="1235"/>
    <n v="4.5"/>
    <n v="4.5"/>
    <s v="12+"/>
    <x v="0"/>
    <s v="iOS"/>
    <n v="4.5"/>
    <n v="4.5"/>
    <n v="85015"/>
    <n v="0"/>
    <s v="Everyone 10+"/>
    <x v="15"/>
    <s v="Google"/>
    <n v="10"/>
    <n v="-10000"/>
    <n v="10000"/>
    <n v="470000"/>
  </r>
  <r>
    <s v="Asphalt 8: Airborne"/>
    <n v="0"/>
    <n v="188568"/>
    <n v="4.5"/>
    <n v="4.5"/>
    <s v="12+"/>
    <x v="0"/>
    <s v="iOS"/>
    <n v="4.5"/>
    <n v="4.5"/>
    <n v="8389714"/>
    <n v="0"/>
    <s v="Teen"/>
    <x v="16"/>
    <s v="Google"/>
    <n v="10"/>
    <n v="-10000"/>
    <n v="10000"/>
    <n v="470000"/>
  </r>
  <r>
    <s v="Bad Piggies"/>
    <n v="0"/>
    <n v="26259"/>
    <n v="4.5"/>
    <n v="4.5"/>
    <s v="4+"/>
    <x v="0"/>
    <s v="iOS"/>
    <n v="4.3"/>
    <n v="4.5"/>
    <n v="1168959"/>
    <n v="0"/>
    <s v="Everyone"/>
    <x v="12"/>
    <s v="Google"/>
    <n v="10"/>
    <n v="-10000"/>
    <n v="10000"/>
    <n v="470000"/>
  </r>
  <r>
    <s v="Bad Piggies HD"/>
    <n v="0"/>
    <n v="19018"/>
    <n v="4.5"/>
    <n v="4.5"/>
    <s v="4+"/>
    <x v="0"/>
    <s v="iOS"/>
    <n v="4.4000000000000004"/>
    <n v="4.5"/>
    <n v="764967"/>
    <n v="0"/>
    <s v="Everyone"/>
    <x v="12"/>
    <s v="Google"/>
    <n v="10"/>
    <n v="-10000"/>
    <n v="10000"/>
    <n v="470000"/>
  </r>
  <r>
    <s v="Battleheart Legacy"/>
    <n v="4.99"/>
    <n v="3376"/>
    <n v="4.5"/>
    <n v="4.5"/>
    <s v="12+"/>
    <x v="0"/>
    <s v="iOS"/>
    <n v="4.5999999999999996"/>
    <n v="4.5"/>
    <n v="7420"/>
    <n v="4.99"/>
    <s v="Teen"/>
    <x v="13"/>
    <s v="Google"/>
    <n v="10"/>
    <m/>
    <m/>
    <n v="470000"/>
  </r>
  <r>
    <s v="Bejeweled Classic"/>
    <n v="0"/>
    <n v="183259"/>
    <n v="4.5"/>
    <n v="4.5"/>
    <s v="4+"/>
    <x v="0"/>
    <s v="iOS"/>
    <n v="4.4000000000000004"/>
    <n v="4.5"/>
    <n v="203101"/>
    <n v="0"/>
    <s v="Everyone"/>
    <x v="0"/>
    <s v="Google"/>
    <n v="10"/>
    <n v="-10000"/>
    <n v="10000"/>
    <n v="470000"/>
  </r>
  <r>
    <s v="Bible"/>
    <n v="0"/>
    <n v="985920"/>
    <n v="4.5"/>
    <n v="4.5"/>
    <s v="4+"/>
    <x v="9"/>
    <s v="iOS"/>
    <n v="4.7"/>
    <n v="4.5"/>
    <n v="2440695"/>
    <n v="0"/>
    <s v="Teen"/>
    <x v="17"/>
    <s v="Google"/>
    <n v="10"/>
    <n v="-10000"/>
    <n v="10000"/>
    <n v="470000"/>
  </r>
  <r>
    <s v="Bloons TD 5"/>
    <n v="2.99"/>
    <n v="42078"/>
    <n v="4.5"/>
    <n v="4.5"/>
    <s v="9+"/>
    <x v="0"/>
    <s v="iOS"/>
    <n v="4.5999999999999996"/>
    <n v="4.5"/>
    <n v="190086"/>
    <n v="2.99"/>
    <s v="Everyone"/>
    <x v="15"/>
    <s v="Google"/>
    <n v="10"/>
    <m/>
    <m/>
    <n v="470000"/>
  </r>
  <r>
    <s v="Boom Beach"/>
    <n v="0"/>
    <n v="241929"/>
    <n v="4.5"/>
    <n v="4.5"/>
    <s v="9+"/>
    <x v="0"/>
    <s v="iOS"/>
    <n v="4.5"/>
    <n v="4.5"/>
    <n v="5591653"/>
    <n v="0"/>
    <s v="Everyone 10+"/>
    <x v="15"/>
    <s v="Google"/>
    <n v="10"/>
    <n v="-10000"/>
    <n v="10000"/>
    <n v="470000"/>
  </r>
  <r>
    <s v="Bullet Force"/>
    <n v="0"/>
    <n v="9289"/>
    <n v="4.5"/>
    <n v="4.5"/>
    <s v="17+"/>
    <x v="0"/>
    <s v="iOS"/>
    <n v="4.5"/>
    <n v="4.5"/>
    <n v="634159"/>
    <n v="0"/>
    <s v="Teen"/>
    <x v="11"/>
    <s v="Google"/>
    <n v="10"/>
    <n v="-10000"/>
    <n v="10000"/>
    <n v="470000"/>
  </r>
  <r>
    <s v="Call of DutyÂ®: Heroes"/>
    <n v="0"/>
    <n v="179416"/>
    <n v="4.5"/>
    <n v="4.5"/>
    <s v="12+"/>
    <x v="0"/>
    <s v="iOS"/>
    <n v="4.4000000000000004"/>
    <n v="4.5"/>
    <n v="1604146"/>
    <n v="0"/>
    <s v="Teen"/>
    <x v="11"/>
    <s v="Google"/>
    <n v="10"/>
    <n v="-10000"/>
    <n v="10000"/>
    <n v="470000"/>
  </r>
  <r>
    <s v="Candy Crush Saga"/>
    <n v="0"/>
    <n v="961794"/>
    <n v="4.5"/>
    <n v="4.5"/>
    <s v="4+"/>
    <x v="0"/>
    <s v="iOS"/>
    <n v="4.4000000000000004"/>
    <n v="4.5"/>
    <n v="22426677"/>
    <n v="0"/>
    <s v="Everyone"/>
    <x v="0"/>
    <s v="Google"/>
    <n v="10"/>
    <n v="-10000"/>
    <n v="10000"/>
    <n v="470000"/>
  </r>
  <r>
    <s v="Candy Crush Soda Saga"/>
    <n v="0"/>
    <n v="133394"/>
    <n v="4.5"/>
    <n v="4.5"/>
    <s v="4+"/>
    <x v="0"/>
    <s v="iOS"/>
    <n v="4.4000000000000004"/>
    <n v="4.5"/>
    <n v="6198563"/>
    <n v="0"/>
    <s v="Everyone"/>
    <x v="0"/>
    <s v="Google"/>
    <n v="10"/>
    <n v="-10000"/>
    <n v="10000"/>
    <n v="470000"/>
  </r>
  <r>
    <s v="Chase Mobile"/>
    <n v="0"/>
    <n v="34322"/>
    <n v="4.5"/>
    <n v="4.5"/>
    <s v="4+"/>
    <x v="10"/>
    <s v="iOS"/>
    <n v="4.5999999999999996"/>
    <n v="4.5"/>
    <n v="1374549"/>
    <n v="0"/>
    <s v="Everyone"/>
    <x v="18"/>
    <s v="Google"/>
    <n v="10"/>
    <n v="-10000"/>
    <n v="10000"/>
    <n v="470000"/>
  </r>
  <r>
    <s v="Choices: Stories You Play"/>
    <n v="0"/>
    <n v="33698"/>
    <n v="4.5"/>
    <n v="4.5"/>
    <s v="12+"/>
    <x v="0"/>
    <s v="iOS"/>
    <n v="4.5999999999999996"/>
    <n v="4.5"/>
    <n v="807338"/>
    <n v="0"/>
    <s v="Teen"/>
    <x v="4"/>
    <s v="Google"/>
    <n v="10"/>
    <n v="-10000"/>
    <n v="10000"/>
    <n v="470000"/>
  </r>
  <r>
    <s v="Clash of Clans"/>
    <n v="0"/>
    <n v="2130805"/>
    <n v="4.5"/>
    <n v="4.5"/>
    <s v="9+"/>
    <x v="0"/>
    <s v="iOS"/>
    <n v="4.5999999999999996"/>
    <n v="4.5"/>
    <n v="44891723"/>
    <n v="0"/>
    <s v="Everyone 10+"/>
    <x v="15"/>
    <s v="Google"/>
    <n v="10"/>
    <n v="-10000"/>
    <n v="10000"/>
    <n v="470000"/>
  </r>
  <r>
    <s v="Clash Royale"/>
    <n v="0"/>
    <n v="266921"/>
    <n v="4.5"/>
    <n v="4.5"/>
    <s v="9+"/>
    <x v="0"/>
    <s v="iOS"/>
    <n v="4.5999999999999996"/>
    <n v="4.5"/>
    <n v="23133508"/>
    <n v="0"/>
    <s v="Everyone 10+"/>
    <x v="15"/>
    <s v="Google"/>
    <n v="10"/>
    <n v="-10000"/>
    <n v="10000"/>
    <n v="470000"/>
  </r>
  <r>
    <s v="ClassDojo"/>
    <n v="0"/>
    <n v="35440"/>
    <n v="4.5"/>
    <n v="4.5"/>
    <s v="4+"/>
    <x v="11"/>
    <s v="iOS"/>
    <n v="4.4000000000000004"/>
    <n v="4.5"/>
    <n v="148550"/>
    <n v="0"/>
    <s v="Everyone"/>
    <x v="19"/>
    <s v="Google"/>
    <n v="10"/>
    <n v="-10000"/>
    <n v="10000"/>
    <n v="470000"/>
  </r>
  <r>
    <s v="Cooking Fever"/>
    <n v="0"/>
    <n v="107797"/>
    <n v="4.5"/>
    <n v="4.5"/>
    <s v="4+"/>
    <x v="0"/>
    <s v="iOS"/>
    <n v="4.5"/>
    <n v="4.5"/>
    <n v="3197865"/>
    <n v="0"/>
    <s v="Everyone"/>
    <x v="5"/>
    <s v="Google"/>
    <n v="10"/>
    <n v="-10000"/>
    <n v="10000"/>
    <n v="470000"/>
  </r>
  <r>
    <s v="Design Home"/>
    <n v="0"/>
    <n v="23298"/>
    <n v="4.5"/>
    <n v="4.5"/>
    <s v="4+"/>
    <x v="0"/>
    <s v="iOS"/>
    <n v="4.4000000000000004"/>
    <n v="4.5"/>
    <n v="539931"/>
    <n v="0"/>
    <s v="Everyone"/>
    <x v="4"/>
    <s v="Google"/>
    <n v="10"/>
    <n v="-10000"/>
    <n v="10000"/>
    <n v="470000"/>
  </r>
  <r>
    <s v="Discord - Chat for Gamers"/>
    <n v="0"/>
    <n v="9152"/>
    <n v="4.5"/>
    <n v="4.5"/>
    <s v="4+"/>
    <x v="12"/>
    <s v="iOS"/>
    <n v="4.5"/>
    <n v="4.5"/>
    <n v="305347"/>
    <n v="0"/>
    <s v="Teen"/>
    <x v="20"/>
    <s v="Google"/>
    <n v="10"/>
    <n v="-10000"/>
    <n v="10000"/>
    <n v="470000"/>
  </r>
  <r>
    <s v="Disney Crossy Road"/>
    <n v="0"/>
    <n v="38571"/>
    <n v="4.5"/>
    <n v="4.5"/>
    <s v="4+"/>
    <x v="0"/>
    <s v="iOS"/>
    <n v="4.5"/>
    <n v="4.5"/>
    <n v="514088"/>
    <n v="0"/>
    <s v="Everyone"/>
    <x v="21"/>
    <s v="Google"/>
    <n v="10"/>
    <n v="-10000"/>
    <n v="10000"/>
    <n v="470000"/>
  </r>
  <r>
    <s v="Doodle Jump"/>
    <n v="0.99"/>
    <n v="395261"/>
    <n v="4.5"/>
    <n v="4.5"/>
    <s v="4+"/>
    <x v="0"/>
    <s v="iOS"/>
    <n v="4.3"/>
    <n v="4.5"/>
    <n v="1083571"/>
    <n v="0"/>
    <s v="Everyone"/>
    <x v="5"/>
    <s v="Google"/>
    <n v="10"/>
    <m/>
    <m/>
    <n v="470000"/>
  </r>
  <r>
    <s v="DoorDash - Food Delivery"/>
    <n v="0"/>
    <n v="25947"/>
    <n v="4.5"/>
    <n v="4.5"/>
    <s v="4+"/>
    <x v="2"/>
    <s v="iOS"/>
    <n v="4.5"/>
    <n v="4.5"/>
    <n v="104504"/>
    <n v="0"/>
    <s v="Everyone"/>
    <x v="3"/>
    <s v="Google"/>
    <n v="10"/>
    <n v="-10000"/>
    <n v="10000"/>
    <n v="470000"/>
  </r>
  <r>
    <s v="Dr. Panda &amp; Toto's Treehouse"/>
    <n v="3.99"/>
    <n v="455"/>
    <n v="4.5"/>
    <n v="4.5"/>
    <s v="4+"/>
    <x v="3"/>
    <s v="iOS"/>
    <n v="4.4000000000000004"/>
    <n v="4.5"/>
    <n v="3396"/>
    <n v="3.99"/>
    <s v="Everyone"/>
    <x v="14"/>
    <s v="Google"/>
    <n v="10"/>
    <m/>
    <m/>
    <n v="470000"/>
  </r>
  <r>
    <s v="Dragon Hills"/>
    <n v="1.99"/>
    <n v="5508"/>
    <n v="4.5"/>
    <n v="4.5"/>
    <s v="9+"/>
    <x v="0"/>
    <s v="iOS"/>
    <n v="4.5"/>
    <n v="4.5"/>
    <n v="354373"/>
    <n v="0"/>
    <s v="Everyone 10+"/>
    <x v="11"/>
    <s v="Google"/>
    <n v="10"/>
    <m/>
    <m/>
    <n v="470000"/>
  </r>
  <r>
    <s v="Dude Perfect"/>
    <n v="0.99"/>
    <n v="9763"/>
    <n v="4.5"/>
    <n v="4.5"/>
    <s v="4+"/>
    <x v="0"/>
    <s v="iOS"/>
    <n v="4.5"/>
    <n v="4.5"/>
    <n v="97"/>
    <n v="0"/>
    <s v="Everyone"/>
    <x v="22"/>
    <s v="Google"/>
    <n v="10"/>
    <m/>
    <m/>
    <n v="470000"/>
  </r>
  <r>
    <s v="Dude Perfect 2"/>
    <n v="0"/>
    <n v="28361"/>
    <n v="4.5"/>
    <n v="4.5"/>
    <s v="4+"/>
    <x v="0"/>
    <s v="iOS"/>
    <n v="4.5"/>
    <n v="4.5"/>
    <n v="401425"/>
    <n v="0"/>
    <s v="Everyone"/>
    <x v="11"/>
    <s v="Google"/>
    <n v="10"/>
    <n v="-10000"/>
    <n v="10000"/>
    <n v="470000"/>
  </r>
  <r>
    <s v="Earn to Die 2"/>
    <n v="1.99"/>
    <n v="3072"/>
    <n v="4.5"/>
    <n v="4.5"/>
    <s v="12+"/>
    <x v="0"/>
    <s v="iOS"/>
    <n v="4.5999999999999996"/>
    <n v="4.5"/>
    <n v="1327265"/>
    <n v="0"/>
    <s v="Teen"/>
    <x v="16"/>
    <s v="Google"/>
    <n v="10"/>
    <m/>
    <m/>
    <n v="470000"/>
  </r>
  <r>
    <s v="Episode - Choose Your Story"/>
    <n v="0"/>
    <n v="155903"/>
    <n v="4.5"/>
    <n v="4.5"/>
    <s v="12+"/>
    <x v="0"/>
    <s v="iOS"/>
    <n v="4.3"/>
    <n v="4.5"/>
    <n v="1841061"/>
    <n v="0"/>
    <s v="Teen"/>
    <x v="4"/>
    <s v="Google"/>
    <n v="10"/>
    <n v="-10000"/>
    <n v="10000"/>
    <n v="470000"/>
  </r>
  <r>
    <s v="Fallout Shelter"/>
    <n v="0"/>
    <n v="199396"/>
    <n v="4.5"/>
    <n v="4.5"/>
    <s v="12+"/>
    <x v="0"/>
    <s v="iOS"/>
    <n v="4.5999999999999996"/>
    <n v="4.5"/>
    <n v="2719142"/>
    <n v="0"/>
    <s v="Teen"/>
    <x v="4"/>
    <s v="Google"/>
    <n v="10"/>
    <n v="-10000"/>
    <n v="10000"/>
    <n v="470000"/>
  </r>
  <r>
    <s v="Farm Heroes Saga"/>
    <n v="0"/>
    <n v="187579"/>
    <n v="4.5"/>
    <n v="4.5"/>
    <s v="4+"/>
    <x v="0"/>
    <s v="iOS"/>
    <n v="4.4000000000000004"/>
    <n v="4.5"/>
    <n v="7614130"/>
    <n v="0"/>
    <s v="Everyone"/>
    <x v="0"/>
    <s v="Google"/>
    <n v="10"/>
    <n v="-10000"/>
    <n v="10000"/>
    <n v="470000"/>
  </r>
  <r>
    <s v="FINAL FANTASY BRAVE EXVIUS"/>
    <n v="0"/>
    <n v="28187"/>
    <n v="4.5"/>
    <n v="4.5"/>
    <s v="12+"/>
    <x v="0"/>
    <s v="iOS"/>
    <n v="4.5999999999999996"/>
    <n v="4.5"/>
    <n v="745684"/>
    <n v="0"/>
    <s v="Teen"/>
    <x v="13"/>
    <s v="Google"/>
    <n v="10"/>
    <n v="-10000"/>
    <n v="10000"/>
    <n v="470000"/>
  </r>
  <r>
    <s v="FINAL FANTASY V"/>
    <n v="14.99"/>
    <n v="1808"/>
    <n v="4.5"/>
    <n v="4.5"/>
    <s v="9+"/>
    <x v="0"/>
    <s v="iOS"/>
    <n v="4.5"/>
    <n v="4.5"/>
    <n v="15924"/>
    <n v="7.99"/>
    <s v="Teen"/>
    <x v="13"/>
    <s v="Google"/>
    <n v="10"/>
    <m/>
    <m/>
    <n v="470000"/>
  </r>
  <r>
    <s v="Fishdom"/>
    <n v="0"/>
    <n v="39217"/>
    <n v="4.5"/>
    <n v="4.5"/>
    <s v="4+"/>
    <x v="0"/>
    <s v="iOS"/>
    <n v="4.5999999999999996"/>
    <n v="4.5"/>
    <n v="2157930"/>
    <n v="0"/>
    <s v="Everyone"/>
    <x v="12"/>
    <s v="Google"/>
    <n v="10"/>
    <n v="-10000"/>
    <n v="10000"/>
    <n v="470000"/>
  </r>
  <r>
    <s v="Five Nights at Freddy's"/>
    <n v="2.99"/>
    <n v="27388"/>
    <n v="4.5"/>
    <n v="4.5"/>
    <s v="12+"/>
    <x v="0"/>
    <s v="iOS"/>
    <n v="4.5999999999999996"/>
    <n v="4.5"/>
    <n v="100805"/>
    <n v="2.99"/>
    <s v="Teen"/>
    <x v="11"/>
    <s v="Google"/>
    <n v="10"/>
    <m/>
    <m/>
    <n v="470000"/>
  </r>
  <r>
    <s v="Five Nights at Freddy's 2"/>
    <n v="2.99"/>
    <n v="18107"/>
    <n v="4.5"/>
    <n v="4.5"/>
    <s v="12+"/>
    <x v="0"/>
    <s v="iOS"/>
    <n v="4.5999999999999996"/>
    <n v="4.5"/>
    <n v="73919"/>
    <n v="2.99"/>
    <s v="Teen"/>
    <x v="15"/>
    <s v="Google"/>
    <n v="10"/>
    <m/>
    <m/>
    <n v="470000"/>
  </r>
  <r>
    <s v="Five Nights at Freddy's 3"/>
    <n v="2.99"/>
    <n v="9876"/>
    <n v="4.5"/>
    <n v="4.5"/>
    <s v="12+"/>
    <x v="0"/>
    <s v="iOS"/>
    <n v="4.7"/>
    <n v="4.5"/>
    <n v="27856"/>
    <n v="2.99"/>
    <s v="Teen"/>
    <x v="11"/>
    <s v="Google"/>
    <n v="10"/>
    <m/>
    <m/>
    <n v="470000"/>
  </r>
  <r>
    <s v="Flow Free"/>
    <n v="0"/>
    <n v="373857"/>
    <n v="4.5"/>
    <n v="4.5"/>
    <s v="4+"/>
    <x v="0"/>
    <s v="iOS"/>
    <n v="4.3"/>
    <n v="4.5"/>
    <n v="1295557"/>
    <n v="0"/>
    <s v="Everyone"/>
    <x v="12"/>
    <s v="Google"/>
    <n v="10"/>
    <n v="-10000"/>
    <n v="10000"/>
    <n v="470000"/>
  </r>
  <r>
    <s v="Frozen Free Fall"/>
    <n v="0"/>
    <n v="50593"/>
    <n v="4.5"/>
    <n v="4.5"/>
    <s v="4+"/>
    <x v="0"/>
    <s v="iOS"/>
    <n v="4.3"/>
    <n v="4.5"/>
    <n v="1574197"/>
    <n v="0"/>
    <s v="Everyone"/>
    <x v="23"/>
    <s v="Google"/>
    <n v="10"/>
    <n v="-10000"/>
    <n v="10000"/>
    <n v="470000"/>
  </r>
  <r>
    <s v="Fruit Ninja Classic"/>
    <n v="1.99"/>
    <n v="698516"/>
    <n v="4.5"/>
    <n v="4.5"/>
    <s v="4+"/>
    <x v="0"/>
    <s v="iOS"/>
    <n v="4.3"/>
    <n v="4.5"/>
    <n v="85468"/>
    <n v="0.99"/>
    <s v="Everyone"/>
    <x v="5"/>
    <s v="Google"/>
    <n v="10"/>
    <m/>
    <m/>
    <n v="470000"/>
  </r>
  <r>
    <s v="Fruit NinjaÂ®"/>
    <n v="0"/>
    <n v="327025"/>
    <n v="4.5"/>
    <n v="4.5"/>
    <s v="4+"/>
    <x v="0"/>
    <s v="iOS"/>
    <n v="4.3"/>
    <n v="4.5"/>
    <n v="5091448"/>
    <n v="0"/>
    <s v="Everyone"/>
    <x v="5"/>
    <s v="Google"/>
    <n v="10"/>
    <n v="-10000"/>
    <n v="10000"/>
    <n v="470000"/>
  </r>
  <r>
    <s v="F-Sim Space Shuttle"/>
    <n v="4.99"/>
    <n v="6403"/>
    <n v="4.5"/>
    <n v="4.5"/>
    <s v="4+"/>
    <x v="0"/>
    <s v="iOS"/>
    <n v="4.4000000000000004"/>
    <n v="4.5"/>
    <n v="5427"/>
    <n v="4.99"/>
    <s v="Everyone"/>
    <x v="4"/>
    <s v="Google"/>
    <n v="10"/>
    <m/>
    <m/>
    <n v="470000"/>
  </r>
  <r>
    <s v="Fuel RewardsÂ® program"/>
    <n v="0"/>
    <n v="2249"/>
    <n v="4.5"/>
    <n v="4.5"/>
    <s v="4+"/>
    <x v="1"/>
    <s v="iOS"/>
    <n v="4.5999999999999996"/>
    <n v="4.5"/>
    <n v="32433"/>
    <n v="0"/>
    <s v="Everyone"/>
    <x v="6"/>
    <s v="Google"/>
    <n v="10"/>
    <n v="-10000"/>
    <n v="10000"/>
    <n v="470000"/>
  </r>
  <r>
    <s v="Gear.Club - True Racing"/>
    <n v="0"/>
    <n v="2793"/>
    <n v="4.5"/>
    <n v="4.5"/>
    <s v="4+"/>
    <x v="0"/>
    <s v="iOS"/>
    <n v="4.4000000000000004"/>
    <n v="4.5"/>
    <n v="140658"/>
    <n v="0"/>
    <s v="Everyone"/>
    <x v="16"/>
    <s v="Google"/>
    <n v="10"/>
    <n v="-10000"/>
    <n v="10000"/>
    <n v="470000"/>
  </r>
  <r>
    <s v="Geometry Dash Meltdown"/>
    <n v="0"/>
    <n v="117470"/>
    <n v="4.5"/>
    <n v="4.5"/>
    <s v="4+"/>
    <x v="0"/>
    <s v="iOS"/>
    <n v="4.5999999999999996"/>
    <n v="4.5"/>
    <n v="1591129"/>
    <n v="0"/>
    <s v="Everyone"/>
    <x v="5"/>
    <s v="Google"/>
    <n v="10"/>
    <n v="-10000"/>
    <n v="10000"/>
    <n v="470000"/>
  </r>
  <r>
    <s v="Geometry Dash World"/>
    <n v="0"/>
    <n v="5114"/>
    <n v="4.5"/>
    <n v="4.5"/>
    <s v="4+"/>
    <x v="0"/>
    <s v="iOS"/>
    <n v="4.5999999999999996"/>
    <n v="4.5"/>
    <n v="760628"/>
    <n v="0"/>
    <s v="Everyone"/>
    <x v="5"/>
    <s v="Google"/>
    <n v="10"/>
    <n v="-10000"/>
    <n v="10000"/>
    <n v="470000"/>
  </r>
  <r>
    <s v="GMX Mail"/>
    <n v="0"/>
    <n v="102"/>
    <n v="4.5"/>
    <n v="4.5"/>
    <s v="4+"/>
    <x v="6"/>
    <s v="iOS"/>
    <n v="4.3"/>
    <n v="4.5"/>
    <n v="258556"/>
    <n v="0"/>
    <s v="Everyone"/>
    <x v="20"/>
    <s v="Google"/>
    <n v="10"/>
    <n v="-10000"/>
    <n v="10000"/>
    <n v="470000"/>
  </r>
  <r>
    <s v="Google Docs"/>
    <n v="0"/>
    <n v="64259"/>
    <n v="4.5"/>
    <n v="4.5"/>
    <s v="4+"/>
    <x v="6"/>
    <s v="iOS"/>
    <n v="4.3"/>
    <n v="4.5"/>
    <n v="815981"/>
    <n v="0"/>
    <s v="Everyone"/>
    <x v="24"/>
    <s v="Google"/>
    <n v="10"/>
    <n v="-10000"/>
    <n v="10000"/>
    <n v="470000"/>
  </r>
  <r>
    <s v="Google Sheets"/>
    <n v="0"/>
    <n v="24602"/>
    <n v="4.5"/>
    <n v="4.5"/>
    <s v="4+"/>
    <x v="6"/>
    <s v="iOS"/>
    <n v="4.3"/>
    <n v="4.5"/>
    <n v="496399"/>
    <n v="0"/>
    <s v="Everyone"/>
    <x v="24"/>
    <s v="Google"/>
    <n v="10"/>
    <n v="-10000"/>
    <n v="10000"/>
    <n v="470000"/>
  </r>
  <r>
    <s v="GroupMe"/>
    <n v="0"/>
    <n v="28260"/>
    <n v="4.5"/>
    <n v="4.5"/>
    <s v="4+"/>
    <x v="12"/>
    <s v="iOS"/>
    <n v="4.5"/>
    <n v="4.5"/>
    <n v="330761"/>
    <n v="0"/>
    <s v="Everyone"/>
    <x v="20"/>
    <s v="Google"/>
    <n v="10"/>
    <n v="-10000"/>
    <n v="10000"/>
    <n v="470000"/>
  </r>
  <r>
    <s v="Hay Day"/>
    <n v="0"/>
    <n v="567344"/>
    <n v="4.5"/>
    <n v="4.5"/>
    <s v="4+"/>
    <x v="0"/>
    <s v="iOS"/>
    <n v="4.5"/>
    <n v="4.5"/>
    <n v="10053186"/>
    <n v="0"/>
    <s v="Everyone"/>
    <x v="0"/>
    <s v="Google"/>
    <n v="10"/>
    <n v="-10000"/>
    <n v="10000"/>
    <n v="470000"/>
  </r>
  <r>
    <s v="Hill Climb Racing"/>
    <n v="0"/>
    <n v="108183"/>
    <n v="4.5"/>
    <n v="4.5"/>
    <s v="9+"/>
    <x v="0"/>
    <s v="iOS"/>
    <n v="4.4000000000000004"/>
    <n v="4.5"/>
    <n v="8923587"/>
    <n v="0"/>
    <s v="Everyone"/>
    <x v="16"/>
    <s v="Google"/>
    <n v="10"/>
    <n v="-10000"/>
    <n v="10000"/>
    <n v="470000"/>
  </r>
  <r>
    <s v="Hill Climb Racing 2"/>
    <n v="0"/>
    <n v="33854"/>
    <n v="4.5"/>
    <n v="4.5"/>
    <s v="9+"/>
    <x v="0"/>
    <s v="iOS"/>
    <n v="4.5999999999999996"/>
    <n v="4.5"/>
    <n v="2750410"/>
    <n v="0"/>
    <s v="Everyone"/>
    <x v="16"/>
    <s v="Google"/>
    <n v="10"/>
    <n v="-10000"/>
    <n v="10000"/>
    <n v="470000"/>
  </r>
  <r>
    <s v="Hitman GO"/>
    <n v="4.99"/>
    <n v="8673"/>
    <n v="4.5"/>
    <n v="4.5"/>
    <s v="9+"/>
    <x v="0"/>
    <s v="iOS"/>
    <n v="4.5999999999999996"/>
    <n v="4.5"/>
    <n v="84114"/>
    <n v="0.99"/>
    <s v="Everyone 10+"/>
    <x v="12"/>
    <s v="Google"/>
    <n v="10"/>
    <m/>
    <m/>
    <n v="470000"/>
  </r>
  <r>
    <s v="Hitman Sniper"/>
    <n v="0.99"/>
    <n v="8452"/>
    <n v="4.5"/>
    <n v="4.5"/>
    <s v="17+"/>
    <x v="0"/>
    <s v="iOS"/>
    <n v="4.5999999999999996"/>
    <n v="4.5"/>
    <n v="408292"/>
    <n v="0.99"/>
    <s v="Mature 17+"/>
    <x v="11"/>
    <s v="Google"/>
    <n v="10"/>
    <m/>
    <m/>
    <n v="470000"/>
  </r>
  <r>
    <s v="Hot Wheels: Race Off"/>
    <n v="0"/>
    <n v="3141"/>
    <n v="4.5"/>
    <n v="4.5"/>
    <s v="4+"/>
    <x v="0"/>
    <s v="iOS"/>
    <n v="4.5"/>
    <n v="4.5"/>
    <n v="520609"/>
    <n v="0"/>
    <s v="Everyone"/>
    <x v="25"/>
    <s v="Google"/>
    <n v="10"/>
    <n v="-10000"/>
    <n v="10000"/>
    <n v="470000"/>
  </r>
  <r>
    <s v="Hungry Shark Evolution"/>
    <n v="0"/>
    <n v="83784"/>
    <n v="4.5"/>
    <n v="4.5"/>
    <s v="12+"/>
    <x v="0"/>
    <s v="iOS"/>
    <n v="4.5"/>
    <n v="4.5"/>
    <n v="6074334"/>
    <n v="0"/>
    <s v="Teen"/>
    <x v="5"/>
    <s v="Google"/>
    <n v="10"/>
    <n v="-10000"/>
    <n v="10000"/>
    <n v="470000"/>
  </r>
  <r>
    <s v="Hungry Shark World"/>
    <n v="0"/>
    <n v="24057"/>
    <n v="4.5"/>
    <n v="4.5"/>
    <s v="12+"/>
    <x v="0"/>
    <s v="iOS"/>
    <n v="4.5"/>
    <n v="4.5"/>
    <n v="1242855"/>
    <n v="0"/>
    <s v="Teen"/>
    <x v="11"/>
    <s v="Google"/>
    <n v="10"/>
    <n v="-10000"/>
    <n v="10000"/>
    <n v="470000"/>
  </r>
  <r>
    <s v="Injustice: Gods Among Us"/>
    <n v="0"/>
    <n v="612532"/>
    <n v="4.5"/>
    <n v="4.5"/>
    <s v="12+"/>
    <x v="0"/>
    <s v="iOS"/>
    <n v="4.4000000000000004"/>
    <n v="4.5"/>
    <n v="2440877"/>
    <n v="0"/>
    <s v="Teen"/>
    <x v="11"/>
    <s v="Google"/>
    <n v="10"/>
    <n v="-10000"/>
    <n v="10000"/>
    <n v="470000"/>
  </r>
  <r>
    <s v="Inside Out Thought Bubbles"/>
    <n v="0"/>
    <n v="21881"/>
    <n v="4.5"/>
    <n v="4.5"/>
    <s v="4+"/>
    <x v="0"/>
    <s v="iOS"/>
    <n v="4.4000000000000004"/>
    <n v="4.5"/>
    <n v="623398"/>
    <n v="0"/>
    <s v="Everyone"/>
    <x v="26"/>
    <s v="Google"/>
    <n v="10"/>
    <n v="-10000"/>
    <n v="10000"/>
    <n v="470000"/>
  </r>
  <r>
    <s v="Instagram"/>
    <n v="0"/>
    <n v="2161558"/>
    <n v="4.5"/>
    <n v="4.5"/>
    <s v="12+"/>
    <x v="7"/>
    <s v="iOS"/>
    <n v="4.5"/>
    <n v="4.5"/>
    <n v="66577313"/>
    <n v="0"/>
    <s v="Teen"/>
    <x v="27"/>
    <s v="Google"/>
    <n v="10"/>
    <n v="-10000"/>
    <n v="10000"/>
    <n v="470000"/>
  </r>
  <r>
    <s v="Jetpack Joyride"/>
    <n v="0"/>
    <n v="405647"/>
    <n v="4.5"/>
    <n v="4.5"/>
    <s v="9+"/>
    <x v="0"/>
    <s v="iOS"/>
    <n v="4.4000000000000004"/>
    <n v="4.5"/>
    <n v="4638163"/>
    <n v="0"/>
    <s v="Everyone 10+"/>
    <x v="5"/>
    <s v="Google"/>
    <n v="10"/>
    <n v="-10000"/>
    <n v="10000"/>
    <n v="470000"/>
  </r>
  <r>
    <s v="MARVEL Contest of Champions"/>
    <n v="0"/>
    <n v="233599"/>
    <n v="4.5"/>
    <n v="4.5"/>
    <s v="12+"/>
    <x v="0"/>
    <s v="iOS"/>
    <n v="4.3"/>
    <n v="4.5"/>
    <n v="2468063"/>
    <n v="0"/>
    <s v="Teen"/>
    <x v="11"/>
    <s v="Google"/>
    <n v="10"/>
    <n v="-10000"/>
    <n v="10000"/>
    <n v="470000"/>
  </r>
  <r>
    <s v="MARVEL Future Fight"/>
    <n v="0"/>
    <n v="20906"/>
    <n v="4.5"/>
    <n v="4.5"/>
    <s v="9+"/>
    <x v="0"/>
    <s v="iOS"/>
    <n v="4.5999999999999996"/>
    <n v="4.5"/>
    <n v="2354042"/>
    <n v="0"/>
    <s v="Everyone 10+"/>
    <x v="13"/>
    <s v="Google"/>
    <n v="10"/>
    <n v="-10000"/>
    <n v="10000"/>
    <n v="470000"/>
  </r>
  <r>
    <s v="Microsoft Excel"/>
    <n v="0"/>
    <n v="24430"/>
    <n v="4.5"/>
    <n v="4.5"/>
    <s v="4+"/>
    <x v="6"/>
    <s v="iOS"/>
    <n v="4.5"/>
    <n v="4.5"/>
    <n v="1079491"/>
    <n v="0"/>
    <s v="Everyone"/>
    <x v="24"/>
    <s v="Google"/>
    <n v="10"/>
    <n v="-10000"/>
    <n v="10000"/>
    <n v="470000"/>
  </r>
  <r>
    <s v="Microsoft OneNote"/>
    <n v="0"/>
    <n v="39638"/>
    <n v="4.5"/>
    <n v="4.5"/>
    <s v="4+"/>
    <x v="6"/>
    <s v="iOS"/>
    <n v="4.4000000000000004"/>
    <n v="4.5"/>
    <n v="480643"/>
    <n v="0"/>
    <s v="Everyone"/>
    <x v="24"/>
    <s v="Google"/>
    <n v="10"/>
    <n v="-10000"/>
    <n v="10000"/>
    <n v="470000"/>
  </r>
  <r>
    <s v="Microsoft Word"/>
    <n v="0"/>
    <n v="47999"/>
    <n v="4.5"/>
    <n v="4.5"/>
    <s v="4+"/>
    <x v="6"/>
    <s v="iOS"/>
    <n v="4.5"/>
    <n v="4.5"/>
    <n v="2084126"/>
    <n v="0"/>
    <s v="Everyone"/>
    <x v="24"/>
    <s v="Google"/>
    <n v="10"/>
    <n v="-10000"/>
    <n v="10000"/>
    <n v="470000"/>
  </r>
  <r>
    <s v="MORTAL KOMBAT X"/>
    <n v="0"/>
    <n v="114475"/>
    <n v="4.5"/>
    <n v="4.5"/>
    <s v="17+"/>
    <x v="0"/>
    <s v="iOS"/>
    <n v="4.4000000000000004"/>
    <n v="4.5"/>
    <n v="3039889"/>
    <n v="0"/>
    <s v="Mature 17+"/>
    <x v="11"/>
    <s v="Google"/>
    <n v="10"/>
    <n v="-10000"/>
    <n v="10000"/>
    <n v="470000"/>
  </r>
  <r>
    <s v="My Horse"/>
    <n v="0"/>
    <n v="293857"/>
    <n v="4.5"/>
    <n v="4.5"/>
    <s v="4+"/>
    <x v="0"/>
    <s v="iOS"/>
    <n v="4.5"/>
    <n v="4.5"/>
    <n v="1333338"/>
    <n v="0"/>
    <s v="Everyone"/>
    <x v="0"/>
    <s v="Google"/>
    <n v="10"/>
    <n v="-10000"/>
    <n v="10000"/>
    <n v="470000"/>
  </r>
  <r>
    <s v="My Movies Pro - Movie &amp; TV Collection Library"/>
    <n v="7.99"/>
    <n v="1309"/>
    <n v="4.5"/>
    <n v="4.5"/>
    <s v="12+"/>
    <x v="13"/>
    <s v="iOS"/>
    <n v="4.5999999999999996"/>
    <n v="4.5"/>
    <n v="6477"/>
    <n v="7.99"/>
    <s v="Everyone"/>
    <x v="6"/>
    <s v="Google"/>
    <n v="10"/>
    <m/>
    <m/>
    <n v="470000"/>
  </r>
  <r>
    <s v="My Talking Angela"/>
    <n v="0"/>
    <n v="54549"/>
    <n v="4.5"/>
    <n v="4.5"/>
    <s v="4+"/>
    <x v="0"/>
    <s v="iOS"/>
    <n v="4.5"/>
    <n v="4.5"/>
    <n v="9881829"/>
    <n v="0"/>
    <s v="Everyone"/>
    <x v="0"/>
    <s v="Google"/>
    <n v="10"/>
    <n v="-10000"/>
    <n v="10000"/>
    <n v="470000"/>
  </r>
  <r>
    <s v="My Talking Pet"/>
    <n v="1.99"/>
    <n v="9035"/>
    <n v="4.5"/>
    <n v="4.5"/>
    <s v="4+"/>
    <x v="3"/>
    <s v="iOS"/>
    <n v="4.5999999999999996"/>
    <n v="4.5"/>
    <n v="6238"/>
    <n v="4.99"/>
    <s v="Everyone"/>
    <x v="28"/>
    <s v="Google"/>
    <n v="10"/>
    <m/>
    <m/>
    <n v="470000"/>
  </r>
  <r>
    <s v="My Talking Tom"/>
    <n v="0"/>
    <n v="123859"/>
    <n v="4.5"/>
    <n v="4.5"/>
    <s v="4+"/>
    <x v="0"/>
    <s v="iOS"/>
    <n v="4.5"/>
    <n v="4.5"/>
    <n v="14891223"/>
    <n v="0"/>
    <s v="Everyone"/>
    <x v="0"/>
    <s v="Google"/>
    <n v="10"/>
    <n v="-10000"/>
    <n v="10000"/>
    <n v="470000"/>
  </r>
  <r>
    <s v="Narcos: Cartel Wars"/>
    <n v="0"/>
    <n v="4490"/>
    <n v="4.5"/>
    <n v="4.5"/>
    <s v="12+"/>
    <x v="0"/>
    <s v="iOS"/>
    <n v="4.7"/>
    <n v="4.5"/>
    <n v="244797"/>
    <n v="0"/>
    <s v="Teen"/>
    <x v="15"/>
    <s v="Google"/>
    <n v="10"/>
    <n v="-10000"/>
    <n v="10000"/>
    <n v="470000"/>
  </r>
  <r>
    <s v="Need for Speedâ„¢ No Limits"/>
    <n v="0"/>
    <n v="34998"/>
    <n v="4.5"/>
    <n v="4.5"/>
    <s v="4+"/>
    <x v="0"/>
    <s v="iOS"/>
    <n v="4.4000000000000004"/>
    <n v="4.5"/>
    <n v="3344300"/>
    <n v="0"/>
    <s v="Everyone 10+"/>
    <x v="16"/>
    <s v="Google"/>
    <n v="10"/>
    <n v="-10000"/>
    <n v="10000"/>
    <n v="470000"/>
  </r>
  <r>
    <s v="Nyan Cat: Lost In Space"/>
    <n v="0"/>
    <n v="76392"/>
    <n v="4.5"/>
    <n v="4.5"/>
    <s v="4+"/>
    <x v="0"/>
    <s v="iOS"/>
    <n v="4.5"/>
    <n v="4.5"/>
    <n v="371318"/>
    <n v="0"/>
    <s v="Everyone 10+"/>
    <x v="5"/>
    <s v="Google"/>
    <n v="10"/>
    <n v="-10000"/>
    <n v="10000"/>
    <n v="470000"/>
  </r>
  <r>
    <s v="OK K.O.! Lakewood Plaza Turbo"/>
    <n v="0"/>
    <n v="430"/>
    <n v="4.5"/>
    <n v="4.5"/>
    <s v="9+"/>
    <x v="0"/>
    <s v="iOS"/>
    <n v="4.5"/>
    <n v="4.5"/>
    <n v="76608"/>
    <n v="0"/>
    <s v="Everyone 10+"/>
    <x v="29"/>
    <s v="Google"/>
    <n v="10"/>
    <n v="-10000"/>
    <n v="10000"/>
    <n v="470000"/>
  </r>
  <r>
    <s v="PAC-MAN Pop"/>
    <n v="0"/>
    <n v="1000"/>
    <n v="4.5"/>
    <n v="4.5"/>
    <s v="4+"/>
    <x v="0"/>
    <s v="iOS"/>
    <n v="4.3"/>
    <n v="4.5"/>
    <n v="24877"/>
    <n v="0"/>
    <s v="Everyone"/>
    <x v="23"/>
    <s v="Google"/>
    <n v="10"/>
    <n v="-10000"/>
    <n v="10000"/>
    <n v="470000"/>
  </r>
  <r>
    <s v="PES CLUB MANAGER"/>
    <n v="0"/>
    <n v="3216"/>
    <n v="4.5"/>
    <n v="4.5"/>
    <s v="4+"/>
    <x v="0"/>
    <s v="iOS"/>
    <n v="4.4000000000000004"/>
    <n v="4.5"/>
    <n v="783025"/>
    <n v="0"/>
    <s v="Everyone"/>
    <x v="22"/>
    <s v="Google"/>
    <n v="10"/>
    <n v="-10000"/>
    <n v="10000"/>
    <n v="470000"/>
  </r>
  <r>
    <s v="Photo Editor-"/>
    <n v="0"/>
    <n v="9095"/>
    <n v="4.5"/>
    <n v="4.5"/>
    <s v="4+"/>
    <x v="7"/>
    <s v="iOS"/>
    <n v="4.3"/>
    <n v="4.5"/>
    <n v="68070"/>
    <n v="0"/>
    <s v="Everyone"/>
    <x v="9"/>
    <s v="Google"/>
    <n v="10"/>
    <n v="-10000"/>
    <n v="10000"/>
    <n v="470000"/>
  </r>
  <r>
    <s v="Photo Editor by Aviary"/>
    <n v="0"/>
    <n v="39501"/>
    <n v="4.5"/>
    <n v="4.5"/>
    <s v="12+"/>
    <x v="7"/>
    <s v="iOS"/>
    <n v="4.4000000000000004"/>
    <n v="4.5"/>
    <n v="1490732"/>
    <n v="0"/>
    <s v="Everyone"/>
    <x v="9"/>
    <s v="Google"/>
    <n v="10"/>
    <n v="-10000"/>
    <n v="10000"/>
    <n v="470000"/>
  </r>
  <r>
    <s v="PicsArt Photo Studio: Collage Maker &amp; Pic Editor"/>
    <n v="0"/>
    <n v="29078"/>
    <n v="4.5"/>
    <n v="4.5"/>
    <s v="12+"/>
    <x v="7"/>
    <s v="iOS"/>
    <n v="4.5"/>
    <n v="4.5"/>
    <n v="7594559"/>
    <n v="0"/>
    <s v="Teen"/>
    <x v="9"/>
    <s v="Google"/>
    <n v="10"/>
    <n v="-10000"/>
    <n v="10000"/>
    <n v="470000"/>
  </r>
  <r>
    <s v="Pineapple Pen"/>
    <n v="0"/>
    <n v="6430"/>
    <n v="4.5"/>
    <n v="4.5"/>
    <s v="4+"/>
    <x v="0"/>
    <s v="iOS"/>
    <n v="4.3"/>
    <n v="4.5"/>
    <n v="157264"/>
    <n v="0"/>
    <s v="Everyone"/>
    <x v="5"/>
    <s v="Google"/>
    <n v="10"/>
    <n v="-10000"/>
    <n v="10000"/>
    <n v="470000"/>
  </r>
  <r>
    <s v="Pinterest"/>
    <n v="0"/>
    <n v="1061624"/>
    <n v="4.5"/>
    <n v="4.5"/>
    <s v="12+"/>
    <x v="12"/>
    <s v="iOS"/>
    <n v="4.5999999999999996"/>
    <n v="4.5"/>
    <n v="4305441"/>
    <n v="0"/>
    <s v="Teen"/>
    <x v="27"/>
    <s v="Google"/>
    <n v="10"/>
    <n v="-10000"/>
    <n v="10000"/>
    <n v="470000"/>
  </r>
  <r>
    <s v="Plants vs. Zombiesâ„¢ 2"/>
    <n v="0"/>
    <n v="267394"/>
    <n v="4.5"/>
    <n v="4.5"/>
    <s v="9+"/>
    <x v="0"/>
    <s v="iOS"/>
    <n v="4.4000000000000004"/>
    <n v="4.5"/>
    <n v="567632"/>
    <n v="0"/>
    <s v="Everyone 10+"/>
    <x v="0"/>
    <s v="Google"/>
    <n v="10"/>
    <n v="-10000"/>
    <n v="10000"/>
    <n v="470000"/>
  </r>
  <r>
    <s v="Plants vs. Zombiesâ„¢ Heroes"/>
    <n v="0"/>
    <n v="16305"/>
    <n v="4.5"/>
    <n v="4.5"/>
    <s v="9+"/>
    <x v="0"/>
    <s v="iOS"/>
    <n v="4.4000000000000004"/>
    <n v="4.5"/>
    <n v="379415"/>
    <n v="0"/>
    <s v="Everyone"/>
    <x v="10"/>
    <s v="Google"/>
    <n v="10"/>
    <n v="-10000"/>
    <n v="10000"/>
    <n v="470000"/>
  </r>
  <r>
    <s v="Pocket Yoga"/>
    <n v="2.99"/>
    <n v="4475"/>
    <n v="4.5"/>
    <n v="4.5"/>
    <s v="4+"/>
    <x v="4"/>
    <s v="iOS"/>
    <n v="4.4000000000000004"/>
    <n v="4.5"/>
    <n v="2107"/>
    <n v="2.99"/>
    <s v="Everyone"/>
    <x v="7"/>
    <s v="Google"/>
    <n v="10"/>
    <m/>
    <m/>
    <n v="470000"/>
  </r>
  <r>
    <s v="Pou"/>
    <n v="0"/>
    <n v="3783"/>
    <n v="4.5"/>
    <n v="4.5"/>
    <s v="4+"/>
    <x v="0"/>
    <s v="iOS"/>
    <n v="4.3"/>
    <n v="4.5"/>
    <n v="10485308"/>
    <n v="0"/>
    <s v="Everyone"/>
    <x v="0"/>
    <s v="Google"/>
    <n v="10"/>
    <n v="-10000"/>
    <n v="10000"/>
    <n v="470000"/>
  </r>
  <r>
    <s v="Real Basketball"/>
    <n v="0"/>
    <n v="198050"/>
    <n v="4.5"/>
    <n v="4.5"/>
    <s v="4+"/>
    <x v="0"/>
    <s v="iOS"/>
    <n v="4.5"/>
    <n v="4.5"/>
    <n v="1605267"/>
    <n v="0"/>
    <s v="Everyone"/>
    <x v="22"/>
    <s v="Google"/>
    <n v="10"/>
    <n v="-10000"/>
    <n v="10000"/>
    <n v="470000"/>
  </r>
  <r>
    <s v="Real Racing 3"/>
    <n v="0"/>
    <n v="164483"/>
    <n v="4.5"/>
    <n v="4.5"/>
    <s v="4+"/>
    <x v="0"/>
    <s v="iOS"/>
    <n v="4.5"/>
    <n v="4.5"/>
    <n v="354384"/>
    <n v="0"/>
    <s v="Everyone"/>
    <x v="25"/>
    <s v="Google"/>
    <n v="10"/>
    <n v="-10000"/>
    <n v="10000"/>
    <n v="470000"/>
  </r>
  <r>
    <s v="Red Ball 4"/>
    <n v="0.99"/>
    <n v="9818"/>
    <n v="4.5"/>
    <n v="4.5"/>
    <s v="4+"/>
    <x v="0"/>
    <s v="iOS"/>
    <n v="4.4000000000000004"/>
    <n v="4.5"/>
    <n v="1432447"/>
    <n v="0"/>
    <s v="Everyone"/>
    <x v="5"/>
    <s v="Google"/>
    <n v="10"/>
    <m/>
    <m/>
    <n v="470000"/>
  </r>
  <r>
    <s v="Regal Cinemas"/>
    <n v="0"/>
    <n v="13257"/>
    <n v="4.5"/>
    <n v="4.5"/>
    <s v="4+"/>
    <x v="3"/>
    <s v="iOS"/>
    <n v="4.3"/>
    <n v="4.5"/>
    <n v="32732"/>
    <n v="0"/>
    <s v="Everyone"/>
    <x v="28"/>
    <s v="Google"/>
    <n v="10"/>
    <n v="-10000"/>
    <n v="10000"/>
    <n v="470000"/>
  </r>
  <r>
    <s v="Retro City Rampage DX"/>
    <n v="4.99"/>
    <n v="68"/>
    <n v="4.5"/>
    <n v="4.5"/>
    <s v="12+"/>
    <x v="0"/>
    <s v="iOS"/>
    <n v="4.7"/>
    <n v="4.5"/>
    <n v="416"/>
    <n v="2.99"/>
    <s v="Teen"/>
    <x v="11"/>
    <s v="Google"/>
    <n v="10"/>
    <m/>
    <m/>
    <n v="470000"/>
  </r>
  <r>
    <s v="Riptide GP: Renegade"/>
    <n v="2.99"/>
    <n v="412"/>
    <n v="4.5"/>
    <n v="4.5"/>
    <s v="9+"/>
    <x v="0"/>
    <s v="iOS"/>
    <n v="4.7"/>
    <n v="4.5"/>
    <n v="4328"/>
    <n v="2.99"/>
    <s v="Everyone 10+"/>
    <x v="16"/>
    <s v="Google"/>
    <n v="10"/>
    <m/>
    <m/>
    <n v="470000"/>
  </r>
  <r>
    <s v="ROBLOX"/>
    <n v="0"/>
    <n v="183621"/>
    <n v="4.5"/>
    <n v="4.5"/>
    <s v="12+"/>
    <x v="0"/>
    <s v="iOS"/>
    <n v="4.5"/>
    <n v="4.5"/>
    <n v="4447388"/>
    <n v="0"/>
    <s v="Everyone 10+"/>
    <x v="30"/>
    <s v="Google"/>
    <n v="10"/>
    <n v="-10000"/>
    <n v="10000"/>
    <n v="470000"/>
  </r>
  <r>
    <s v="Rolling Sky"/>
    <n v="0"/>
    <n v="30670"/>
    <n v="4.5"/>
    <n v="4.5"/>
    <s v="4+"/>
    <x v="0"/>
    <s v="iOS"/>
    <n v="4.5"/>
    <n v="4.5"/>
    <n v="1117212"/>
    <n v="0"/>
    <s v="Everyone"/>
    <x v="31"/>
    <s v="Google"/>
    <n v="10"/>
    <n v="-10000"/>
    <n v="10000"/>
    <n v="470000"/>
  </r>
  <r>
    <s v="Score! Hero"/>
    <n v="0"/>
    <n v="85395"/>
    <n v="4.5"/>
    <n v="4.5"/>
    <s v="4+"/>
    <x v="0"/>
    <s v="iOS"/>
    <n v="4.5999999999999996"/>
    <n v="4.5"/>
    <n v="5418675"/>
    <n v="0"/>
    <s v="Everyone"/>
    <x v="22"/>
    <s v="Google"/>
    <n v="10"/>
    <n v="-10000"/>
    <n v="10000"/>
    <n v="470000"/>
  </r>
  <r>
    <s v="Seven - 7 Minute Workout Training Challenge"/>
    <n v="0"/>
    <n v="6808"/>
    <n v="4.5"/>
    <n v="4.5"/>
    <s v="4+"/>
    <x v="4"/>
    <s v="iOS"/>
    <n v="4.5"/>
    <n v="4.5"/>
    <n v="75571"/>
    <n v="0"/>
    <s v="Everyone"/>
    <x v="7"/>
    <s v="Google"/>
    <n v="10"/>
    <n v="-10000"/>
    <n v="10000"/>
    <n v="470000"/>
  </r>
  <r>
    <s v="Shadow Fight 2"/>
    <n v="0"/>
    <n v="99206"/>
    <n v="4.5"/>
    <n v="4.5"/>
    <s v="12+"/>
    <x v="0"/>
    <s v="iOS"/>
    <n v="4.5999999999999996"/>
    <n v="4.5"/>
    <n v="10979062"/>
    <n v="0"/>
    <s v="Everyone 10+"/>
    <x v="11"/>
    <s v="Google"/>
    <n v="10"/>
    <n v="-10000"/>
    <n v="10000"/>
    <n v="470000"/>
  </r>
  <r>
    <s v="SimCity BuildIt"/>
    <n v="0"/>
    <n v="198338"/>
    <n v="4.5"/>
    <n v="4.5"/>
    <s v="4+"/>
    <x v="0"/>
    <s v="iOS"/>
    <n v="4.5"/>
    <n v="4.5"/>
    <n v="4218587"/>
    <n v="0"/>
    <s v="Everyone 10+"/>
    <x v="4"/>
    <s v="Google"/>
    <n v="10"/>
    <n v="-10000"/>
    <n v="10000"/>
    <n v="470000"/>
  </r>
  <r>
    <s v="Smash Hit"/>
    <n v="0"/>
    <n v="126233"/>
    <n v="4.5"/>
    <n v="4.5"/>
    <s v="4+"/>
    <x v="0"/>
    <s v="iOS"/>
    <n v="4.5"/>
    <n v="4.5"/>
    <n v="4147718"/>
    <n v="0"/>
    <s v="Everyone"/>
    <x v="5"/>
    <s v="Google"/>
    <n v="10"/>
    <n v="-10000"/>
    <n v="10000"/>
    <n v="470000"/>
  </r>
  <r>
    <s v="Smashy Road: Arena"/>
    <n v="0"/>
    <n v="3207"/>
    <n v="4.5"/>
    <n v="4.5"/>
    <s v="9+"/>
    <x v="0"/>
    <s v="iOS"/>
    <n v="4.3"/>
    <n v="4.5"/>
    <n v="45558"/>
    <n v="0"/>
    <s v="Everyone 10+"/>
    <x v="11"/>
    <s v="Google"/>
    <n v="10"/>
    <n v="-10000"/>
    <n v="10000"/>
    <n v="470000"/>
  </r>
  <r>
    <s v="Solitaire"/>
    <n v="0"/>
    <n v="679055"/>
    <n v="4.5"/>
    <n v="4.5"/>
    <s v="4+"/>
    <x v="0"/>
    <s v="iOS"/>
    <n v="4.7"/>
    <n v="4.5"/>
    <n v="254258"/>
    <n v="0"/>
    <s v="Everyone"/>
    <x v="32"/>
    <s v="Google"/>
    <n v="10"/>
    <n v="-10000"/>
    <n v="10000"/>
    <n v="470000"/>
  </r>
  <r>
    <s v="Sonic Dash"/>
    <n v="0"/>
    <n v="418033"/>
    <n v="4.5"/>
    <n v="4.5"/>
    <s v="4+"/>
    <x v="0"/>
    <s v="iOS"/>
    <n v="4.5"/>
    <n v="4.5"/>
    <n v="3778921"/>
    <n v="0"/>
    <s v="Everyone"/>
    <x v="5"/>
    <s v="Google"/>
    <n v="10"/>
    <n v="-10000"/>
    <n v="10000"/>
    <n v="470000"/>
  </r>
  <r>
    <s v="Star Chart"/>
    <n v="0"/>
    <n v="13482"/>
    <n v="4.5"/>
    <n v="4.5"/>
    <s v="4+"/>
    <x v="11"/>
    <s v="iOS"/>
    <n v="4.3"/>
    <n v="4.5"/>
    <n v="128808"/>
    <n v="0"/>
    <s v="Everyone"/>
    <x v="19"/>
    <s v="Google"/>
    <n v="10"/>
    <n v="-10000"/>
    <n v="10000"/>
    <n v="470000"/>
  </r>
  <r>
    <s v="Star Warsâ„¢: Galaxy of Heroes"/>
    <n v="0"/>
    <n v="122260"/>
    <n v="4.5"/>
    <n v="4.5"/>
    <s v="9+"/>
    <x v="0"/>
    <s v="iOS"/>
    <n v="4.5"/>
    <n v="4.5"/>
    <n v="1461698"/>
    <n v="0"/>
    <s v="Everyone 10+"/>
    <x v="13"/>
    <s v="Google"/>
    <n v="10"/>
    <n v="-10000"/>
    <n v="10000"/>
    <n v="446000"/>
  </r>
  <r>
    <s v="Starbucks"/>
    <n v="0"/>
    <n v="303856"/>
    <n v="4.5"/>
    <n v="4.5"/>
    <s v="4+"/>
    <x v="2"/>
    <s v="iOS"/>
    <n v="4.5"/>
    <n v="4.5"/>
    <n v="455377"/>
    <n v="0"/>
    <s v="Everyone"/>
    <x v="3"/>
    <s v="Google"/>
    <n v="10"/>
    <n v="-10000"/>
    <n v="10000"/>
    <n v="446000"/>
  </r>
  <r>
    <s v="Subway Surfers"/>
    <n v="0"/>
    <n v="706110"/>
    <n v="4.5"/>
    <n v="4.5"/>
    <s v="9+"/>
    <x v="0"/>
    <s v="iOS"/>
    <n v="4.5"/>
    <n v="4.5"/>
    <n v="27722264"/>
    <n v="0"/>
    <s v="Everyone 10+"/>
    <x v="5"/>
    <s v="Google"/>
    <n v="10"/>
    <n v="-10000"/>
    <n v="10000"/>
    <n v="446000"/>
  </r>
  <r>
    <s v="Summoners War"/>
    <n v="0"/>
    <n v="137122"/>
    <n v="4.5"/>
    <n v="4.5"/>
    <s v="12+"/>
    <x v="0"/>
    <s v="iOS"/>
    <n v="4.3"/>
    <n v="4.5"/>
    <n v="2045554"/>
    <n v="0"/>
    <s v="Teen"/>
    <x v="13"/>
    <s v="Google"/>
    <n v="10"/>
    <n v="-10000"/>
    <n v="10000"/>
    <n v="446000"/>
  </r>
  <r>
    <s v="Super Jabber Jump"/>
    <n v="0"/>
    <n v="612"/>
    <n v="4.5"/>
    <n v="4.5"/>
    <s v="4+"/>
    <x v="0"/>
    <s v="iOS"/>
    <n v="4.3"/>
    <n v="4.5"/>
    <n v="85882"/>
    <n v="0"/>
    <s v="Everyone"/>
    <x v="5"/>
    <s v="Google"/>
    <n v="10"/>
    <n v="-10000"/>
    <n v="10000"/>
    <n v="446000"/>
  </r>
  <r>
    <s v="Swamp Attack"/>
    <n v="0"/>
    <n v="16968"/>
    <n v="4.5"/>
    <n v="4.5"/>
    <s v="17+"/>
    <x v="0"/>
    <s v="iOS"/>
    <n v="4.4000000000000004"/>
    <n v="4.5"/>
    <n v="2119218"/>
    <n v="0"/>
    <s v="Everyone 10+"/>
    <x v="11"/>
    <s v="Google"/>
    <n v="10"/>
    <n v="-10000"/>
    <n v="10000"/>
    <n v="446000"/>
  </r>
  <r>
    <s v="Talking Tom Bubble Shooter"/>
    <n v="0"/>
    <n v="2659"/>
    <n v="4.5"/>
    <n v="4.5"/>
    <s v="4+"/>
    <x v="0"/>
    <s v="iOS"/>
    <n v="4.4000000000000004"/>
    <n v="4.5"/>
    <n v="687136"/>
    <n v="0"/>
    <s v="Everyone"/>
    <x v="0"/>
    <s v="Google"/>
    <n v="10"/>
    <n v="-10000"/>
    <n v="10000"/>
    <n v="446000"/>
  </r>
  <r>
    <s v="Temple Run"/>
    <n v="0"/>
    <n v="1724546"/>
    <n v="4.5"/>
    <n v="4.5"/>
    <s v="9+"/>
    <x v="0"/>
    <s v="iOS"/>
    <n v="4.3"/>
    <n v="4.5"/>
    <n v="4000433"/>
    <n v="0"/>
    <s v="Everyone"/>
    <x v="5"/>
    <s v="Google"/>
    <n v="10"/>
    <n v="-10000"/>
    <n v="10000"/>
    <n v="446000"/>
  </r>
  <r>
    <s v="Temple Run 2"/>
    <n v="0"/>
    <n v="295211"/>
    <n v="4.5"/>
    <n v="4.5"/>
    <s v="9+"/>
    <x v="0"/>
    <s v="iOS"/>
    <n v="4.3"/>
    <n v="4.5"/>
    <n v="8118609"/>
    <n v="0"/>
    <s v="Everyone"/>
    <x v="11"/>
    <s v="Google"/>
    <n v="10"/>
    <n v="-10000"/>
    <n v="10000"/>
    <n v="446000"/>
  </r>
  <r>
    <s v="The CW"/>
    <n v="0"/>
    <n v="97368"/>
    <n v="4.5"/>
    <n v="4.5"/>
    <s v="12+"/>
    <x v="3"/>
    <s v="iOS"/>
    <n v="4.4000000000000004"/>
    <n v="4.5"/>
    <n v="288150"/>
    <n v="0"/>
    <s v="Teen"/>
    <x v="28"/>
    <s v="Google"/>
    <n v="10"/>
    <n v="-10000"/>
    <n v="10000"/>
    <n v="446000"/>
  </r>
  <r>
    <s v="The Game of Life"/>
    <n v="2.99"/>
    <n v="2298"/>
    <n v="4.5"/>
    <n v="4.5"/>
    <s v="4+"/>
    <x v="0"/>
    <s v="iOS"/>
    <n v="4.4000000000000004"/>
    <n v="4.5"/>
    <n v="18621"/>
    <n v="2.99"/>
    <s v="Everyone"/>
    <x v="31"/>
    <s v="Google"/>
    <n v="10"/>
    <m/>
    <m/>
    <n v="446000"/>
  </r>
  <r>
    <s v="The Simsâ„¢ FreePlay"/>
    <n v="0"/>
    <n v="446880"/>
    <n v="4.5"/>
    <n v="4.5"/>
    <s v="12+"/>
    <x v="0"/>
    <s v="iOS"/>
    <n v="4.3"/>
    <n v="4.5"/>
    <n v="931595"/>
    <n v="0"/>
    <s v="Teen"/>
    <x v="4"/>
    <s v="Google"/>
    <n v="10"/>
    <n v="-10000"/>
    <n v="10000"/>
    <n v="446000"/>
  </r>
  <r>
    <s v="The Washington Post Classic"/>
    <n v="0"/>
    <n v="18572"/>
    <n v="4.5"/>
    <n v="4.5"/>
    <s v="12+"/>
    <x v="5"/>
    <s v="iOS"/>
    <n v="4.5"/>
    <n v="4.5"/>
    <n v="23158"/>
    <n v="0"/>
    <s v="Everyone 10+"/>
    <x v="8"/>
    <s v="Google"/>
    <n v="10"/>
    <n v="-10000"/>
    <n v="10000"/>
    <n v="446000"/>
  </r>
  <r>
    <s v="Threema"/>
    <n v="2.99"/>
    <n v="196"/>
    <n v="4.5"/>
    <n v="4.5"/>
    <s v="4+"/>
    <x v="12"/>
    <s v="iOS"/>
    <n v="4.5"/>
    <n v="4.5"/>
    <n v="51110"/>
    <n v="2.99"/>
    <s v="Everyone"/>
    <x v="20"/>
    <s v="Google"/>
    <n v="10"/>
    <m/>
    <m/>
    <n v="446000"/>
  </r>
  <r>
    <s v="Toca Kitchen 2"/>
    <n v="2.99"/>
    <n v="1858"/>
    <n v="4.5"/>
    <n v="4.5"/>
    <s v="4+"/>
    <x v="11"/>
    <s v="iOS"/>
    <n v="4.5"/>
    <n v="4.5"/>
    <n v="1014822"/>
    <n v="0"/>
    <s v="Everyone"/>
    <x v="33"/>
    <s v="Google"/>
    <n v="10"/>
    <m/>
    <m/>
    <n v="446000"/>
  </r>
  <r>
    <s v="Toca Life: City"/>
    <n v="2.99"/>
    <n v="3571"/>
    <n v="4.5"/>
    <n v="4.5"/>
    <s v="4+"/>
    <x v="11"/>
    <s v="iOS"/>
    <n v="4.7"/>
    <n v="4.5"/>
    <n v="31085"/>
    <n v="3.99"/>
    <s v="Everyone"/>
    <x v="34"/>
    <s v="Google"/>
    <n v="10"/>
    <m/>
    <m/>
    <n v="446000"/>
  </r>
  <r>
    <s v="Township"/>
    <n v="0"/>
    <n v="80801"/>
    <n v="4.5"/>
    <n v="4.5"/>
    <s v="4+"/>
    <x v="0"/>
    <s v="iOS"/>
    <n v="4.5999999999999996"/>
    <n v="4.5"/>
    <n v="4451317"/>
    <n v="0"/>
    <s v="Everyone"/>
    <x v="0"/>
    <s v="Google"/>
    <n v="10"/>
    <n v="-10000"/>
    <n v="10000"/>
    <n v="446000"/>
  </r>
  <r>
    <s v="Toy Blast"/>
    <n v="0"/>
    <n v="75822"/>
    <n v="4.5"/>
    <n v="4.5"/>
    <s v="4+"/>
    <x v="0"/>
    <s v="iOS"/>
    <n v="4.7"/>
    <n v="4.5"/>
    <n v="1889250"/>
    <n v="0"/>
    <s v="Everyone"/>
    <x v="12"/>
    <s v="Google"/>
    <n v="10"/>
    <n v="-10000"/>
    <n v="10000"/>
    <n v="446000"/>
  </r>
  <r>
    <s v="Traffic Racer"/>
    <n v="0"/>
    <n v="22458"/>
    <n v="4.5"/>
    <n v="4.5"/>
    <s v="4+"/>
    <x v="0"/>
    <s v="iOS"/>
    <n v="4.5"/>
    <n v="4.5"/>
    <n v="5387639"/>
    <n v="0"/>
    <s v="Everyone"/>
    <x v="16"/>
    <s v="Google"/>
    <n v="10"/>
    <n v="-10000"/>
    <n v="10000"/>
    <n v="446000"/>
  </r>
  <r>
    <s v="Trello"/>
    <n v="0"/>
    <n v="2793"/>
    <n v="4.5"/>
    <n v="4.5"/>
    <s v="4+"/>
    <x v="6"/>
    <s v="iOS"/>
    <n v="4.5"/>
    <n v="4.5"/>
    <n v="72513"/>
    <n v="0"/>
    <s v="Everyone"/>
    <x v="24"/>
    <s v="Google"/>
    <n v="10"/>
    <n v="-10000"/>
    <n v="10000"/>
    <n v="446000"/>
  </r>
  <r>
    <s v="Trivia Crack"/>
    <n v="0"/>
    <n v="393469"/>
    <n v="4.5"/>
    <n v="4.5"/>
    <s v="4+"/>
    <x v="0"/>
    <s v="iOS"/>
    <n v="4.5"/>
    <n v="4.5"/>
    <n v="6427773"/>
    <n v="0"/>
    <s v="Everyone"/>
    <x v="35"/>
    <s v="Google"/>
    <n v="10"/>
    <n v="-10000"/>
    <n v="10000"/>
    <n v="446000"/>
  </r>
  <r>
    <s v="Tsuro - The Game of the Path"/>
    <n v="2.99"/>
    <n v="539"/>
    <n v="4.5"/>
    <n v="4.5"/>
    <s v="4+"/>
    <x v="0"/>
    <s v="iOS"/>
    <n v="4.7"/>
    <n v="4.5"/>
    <n v="2195"/>
    <n v="2.99"/>
    <s v="Everyone"/>
    <x v="36"/>
    <s v="Google"/>
    <n v="10"/>
    <m/>
    <m/>
    <n v="446000"/>
  </r>
  <r>
    <s v="Verizon Cloud"/>
    <n v="0"/>
    <n v="6482"/>
    <n v="4.5"/>
    <n v="4.5"/>
    <s v="4+"/>
    <x v="6"/>
    <s v="iOS"/>
    <n v="4.3"/>
    <n v="4.5"/>
    <n v="185632"/>
    <n v="0"/>
    <s v="Everyone"/>
    <x v="24"/>
    <s v="Google"/>
    <n v="10"/>
    <n v="-10000"/>
    <n v="10000"/>
    <n v="446000"/>
  </r>
  <r>
    <s v="Vikings: an Archer's Journey"/>
    <n v="2.99"/>
    <n v="94"/>
    <n v="4.5"/>
    <n v="4.5"/>
    <s v="9+"/>
    <x v="0"/>
    <s v="iOS"/>
    <n v="4.5"/>
    <n v="4.5"/>
    <n v="10256"/>
    <n v="0"/>
    <s v="Everyone"/>
    <x v="11"/>
    <s v="Google"/>
    <n v="10"/>
    <m/>
    <m/>
    <n v="446000"/>
  </r>
  <r>
    <s v="War Robots"/>
    <n v="0"/>
    <n v="97122"/>
    <n v="4.5"/>
    <n v="4.5"/>
    <s v="12+"/>
    <x v="0"/>
    <s v="iOS"/>
    <n v="4.5999999999999996"/>
    <n v="4.5"/>
    <n v="3073251"/>
    <n v="0"/>
    <s v="Everyone 10+"/>
    <x v="11"/>
    <s v="Google"/>
    <n v="10"/>
    <n v="-10000"/>
    <n v="10000"/>
    <n v="446000"/>
  </r>
  <r>
    <s v="WGT Golf Game by Topgolf"/>
    <n v="0"/>
    <n v="53285"/>
    <n v="4.5"/>
    <n v="4.5"/>
    <s v="17+"/>
    <x v="0"/>
    <s v="iOS"/>
    <n v="4.3"/>
    <n v="4.5"/>
    <n v="148083"/>
    <n v="0"/>
    <s v="Everyone"/>
    <x v="22"/>
    <s v="Google"/>
    <n v="10"/>
    <n v="-10000"/>
    <n v="10000"/>
    <n v="446000"/>
  </r>
  <r>
    <s v="WhatsApp Messenger"/>
    <n v="0"/>
    <n v="287589"/>
    <n v="4.5"/>
    <n v="4.5"/>
    <s v="4+"/>
    <x v="12"/>
    <s v="iOS"/>
    <n v="4.4000000000000004"/>
    <n v="4.5"/>
    <n v="69119316"/>
    <n v="0"/>
    <s v="Everyone"/>
    <x v="20"/>
    <s v="Google"/>
    <n v="10"/>
    <n v="-10000"/>
    <n v="10000"/>
    <n v="446000"/>
  </r>
  <r>
    <s v="Where's My Water?"/>
    <n v="1.99"/>
    <n v="131656"/>
    <n v="4.5"/>
    <n v="4.5"/>
    <s v="4+"/>
    <x v="0"/>
    <s v="iOS"/>
    <n v="4.7"/>
    <n v="4.5"/>
    <n v="188740"/>
    <n v="1.99"/>
    <s v="Everyone"/>
    <x v="26"/>
    <s v="Google"/>
    <n v="10"/>
    <m/>
    <m/>
    <n v="446000"/>
  </r>
  <r>
    <s v="Wish - Shopping Made Fun"/>
    <n v="0"/>
    <n v="141960"/>
    <n v="4.5"/>
    <n v="4.5"/>
    <s v="12+"/>
    <x v="1"/>
    <s v="iOS"/>
    <n v="4.5"/>
    <n v="4.5"/>
    <n v="6210998"/>
    <n v="0"/>
    <s v="Everyone"/>
    <x v="1"/>
    <s v="Google"/>
    <n v="10"/>
    <n v="-10000"/>
    <n v="10000"/>
    <n v="446000"/>
  </r>
  <r>
    <s v="Wishbone - Compare Anything"/>
    <n v="0"/>
    <n v="20649"/>
    <n v="4.5"/>
    <n v="4.5"/>
    <s v="12+"/>
    <x v="12"/>
    <s v="iOS"/>
    <n v="4.3"/>
    <n v="4.5"/>
    <n v="51569"/>
    <n v="0"/>
    <s v="Teen"/>
    <x v="27"/>
    <s v="Google"/>
    <n v="10"/>
    <n v="-10000"/>
    <n v="10000"/>
    <n v="446000"/>
  </r>
  <r>
    <s v="Xbox"/>
    <n v="0"/>
    <n v="72187"/>
    <n v="4.5"/>
    <n v="4.5"/>
    <s v="12+"/>
    <x v="3"/>
    <s v="iOS"/>
    <n v="4.3"/>
    <n v="4.5"/>
    <n v="556659"/>
    <n v="0"/>
    <s v="Everyone"/>
    <x v="28"/>
    <s v="Google"/>
    <n v="10"/>
    <n v="-10000"/>
    <n v="10000"/>
    <n v="446000"/>
  </r>
  <r>
    <s v="Yahoo Weather"/>
    <n v="0"/>
    <n v="112603"/>
    <n v="4.5"/>
    <n v="4.5"/>
    <s v="4+"/>
    <x v="14"/>
    <s v="iOS"/>
    <n v="4.4000000000000004"/>
    <n v="4.5"/>
    <n v="1312037"/>
    <n v="0"/>
    <s v="Everyone"/>
    <x v="37"/>
    <s v="Google"/>
    <n v="10"/>
    <n v="-10000"/>
    <n v="10000"/>
    <n v="446000"/>
  </r>
  <r>
    <s v="YouTube Kids"/>
    <n v="0"/>
    <n v="28560"/>
    <n v="4.5"/>
    <n v="4.5"/>
    <s v="4+"/>
    <x v="3"/>
    <s v="iOS"/>
    <n v="4.5"/>
    <n v="4.5"/>
    <n v="470089"/>
    <n v="0"/>
    <s v="Everyone"/>
    <x v="38"/>
    <s v="Google"/>
    <n v="10"/>
    <n v="-10000"/>
    <n v="10000"/>
    <n v="446000"/>
  </r>
  <r>
    <s v="Zombie Catchers"/>
    <n v="0"/>
    <n v="16805"/>
    <n v="4.5"/>
    <n v="4.5"/>
    <s v="12+"/>
    <x v="0"/>
    <s v="iOS"/>
    <n v="4.7"/>
    <n v="4.5"/>
    <n v="990491"/>
    <n v="0"/>
    <s v="Everyone"/>
    <x v="11"/>
    <s v="Google"/>
    <n v="10"/>
    <n v="-10000"/>
    <n v="10000"/>
    <n v="446000"/>
  </r>
  <r>
    <s v="Zombie Tsunami"/>
    <n v="0"/>
    <n v="31311"/>
    <n v="4.5"/>
    <n v="4.5"/>
    <s v="4+"/>
    <x v="0"/>
    <s v="iOS"/>
    <n v="4.4000000000000004"/>
    <n v="4.5"/>
    <n v="4920817"/>
    <n v="0"/>
    <s v="Everyone 10+"/>
    <x v="5"/>
    <s v="Google"/>
    <n v="10"/>
    <n v="-10000"/>
    <n v="10000"/>
    <n v="446000"/>
  </r>
  <r>
    <s v="aa"/>
    <n v="0"/>
    <n v="158845"/>
    <n v="4.5"/>
    <n v="4.5"/>
    <s v="4+"/>
    <x v="0"/>
    <s v="iOS"/>
    <n v="4.2"/>
    <n v="4"/>
    <n v="886418"/>
    <n v="0"/>
    <s v="Everyone"/>
    <x v="15"/>
    <s v="Google"/>
    <n v="9.5"/>
    <n v="-10000"/>
    <n v="10000"/>
    <n v="446000"/>
  </r>
  <r>
    <s v="ADP Mobile Solutions"/>
    <n v="0"/>
    <n v="8324"/>
    <n v="4"/>
    <n v="4"/>
    <s v="4+"/>
    <x v="15"/>
    <s v="iOS"/>
    <n v="4.3"/>
    <n v="4.5"/>
    <n v="85185"/>
    <n v="0"/>
    <s v="Everyone"/>
    <x v="39"/>
    <s v="Google"/>
    <n v="9.5"/>
    <n v="-10000"/>
    <n v="10000"/>
    <n v="422000"/>
  </r>
  <r>
    <s v="Agar.io"/>
    <n v="0"/>
    <n v="176514"/>
    <n v="4.5"/>
    <n v="4.5"/>
    <s v="9+"/>
    <x v="0"/>
    <s v="iOS"/>
    <n v="4.2"/>
    <n v="4"/>
    <n v="3816799"/>
    <n v="0"/>
    <s v="Everyone"/>
    <x v="11"/>
    <s v="Google"/>
    <n v="9.5"/>
    <n v="-10000"/>
    <n v="10000"/>
    <n v="422000"/>
  </r>
  <r>
    <s v="Airbnb"/>
    <n v="0"/>
    <n v="22302"/>
    <n v="4"/>
    <n v="4"/>
    <s v="4+"/>
    <x v="16"/>
    <s v="iOS"/>
    <n v="4.4000000000000004"/>
    <n v="4.5"/>
    <n v="359403"/>
    <n v="0"/>
    <s v="Everyone"/>
    <x v="40"/>
    <s v="Google"/>
    <n v="9.5"/>
    <n v="-10000"/>
    <n v="10000"/>
    <n v="422000"/>
  </r>
  <r>
    <s v="Amex Mobile"/>
    <n v="0"/>
    <n v="11421"/>
    <n v="4"/>
    <n v="4"/>
    <s v="4+"/>
    <x v="10"/>
    <s v="iOS"/>
    <n v="4.3"/>
    <n v="4.5"/>
    <n v="24729"/>
    <n v="0"/>
    <s v="Everyone"/>
    <x v="18"/>
    <s v="Google"/>
    <n v="9.5"/>
    <n v="-10000"/>
    <n v="10000"/>
    <n v="422000"/>
  </r>
  <r>
    <s v="Angry Birds 2"/>
    <n v="0"/>
    <n v="109104"/>
    <n v="4"/>
    <n v="4"/>
    <s v="4+"/>
    <x v="0"/>
    <s v="iOS"/>
    <n v="4.5999999999999996"/>
    <n v="4.5"/>
    <n v="3883589"/>
    <n v="0"/>
    <s v="Everyone"/>
    <x v="0"/>
    <s v="Google"/>
    <n v="9.5"/>
    <n v="-10000"/>
    <n v="10000"/>
    <n v="422000"/>
  </r>
  <r>
    <s v="Angry Birds Space HD"/>
    <n v="0"/>
    <n v="39502"/>
    <n v="4"/>
    <n v="4"/>
    <s v="4+"/>
    <x v="0"/>
    <s v="iOS"/>
    <n v="4.5"/>
    <n v="4.5"/>
    <n v="43645"/>
    <n v="0"/>
    <s v="Everyone"/>
    <x v="5"/>
    <s v="Google"/>
    <n v="9.5"/>
    <n v="-10000"/>
    <n v="10000"/>
    <n v="422000"/>
  </r>
  <r>
    <s v="Baldur's Gate: Enhanced Edition"/>
    <n v="9.99"/>
    <n v="1454"/>
    <n v="4"/>
    <n v="4"/>
    <s v="12+"/>
    <x v="0"/>
    <s v="iOS"/>
    <n v="4.5"/>
    <n v="4.5"/>
    <n v="20101"/>
    <n v="9.99"/>
    <s v="Teen"/>
    <x v="13"/>
    <s v="Google"/>
    <n v="9.5"/>
    <m/>
    <m/>
    <n v="422000"/>
  </r>
  <r>
    <s v="Best Buy"/>
    <n v="0"/>
    <n v="80424"/>
    <n v="4"/>
    <n v="4"/>
    <s v="4+"/>
    <x v="1"/>
    <s v="iOS"/>
    <n v="4.4000000000000004"/>
    <n v="4.5"/>
    <n v="186116"/>
    <n v="0"/>
    <s v="Everyone"/>
    <x v="1"/>
    <s v="Google"/>
    <n v="9.5"/>
    <n v="-10000"/>
    <n v="10000"/>
    <n v="422000"/>
  </r>
  <r>
    <s v="Bike Unchained"/>
    <n v="0"/>
    <n v="629"/>
    <n v="4"/>
    <n v="4"/>
    <s v="4+"/>
    <x v="0"/>
    <s v="iOS"/>
    <n v="4.3"/>
    <n v="4.5"/>
    <n v="83545"/>
    <n v="0"/>
    <s v="Everyone"/>
    <x v="22"/>
    <s v="Google"/>
    <n v="9.5"/>
    <n v="-10000"/>
    <n v="10000"/>
    <n v="422000"/>
  </r>
  <r>
    <s v="Can Knockdown 3"/>
    <n v="1.99"/>
    <n v="1135"/>
    <n v="4.5"/>
    <n v="4.5"/>
    <s v="4+"/>
    <x v="0"/>
    <s v="iOS"/>
    <n v="4.0999999999999996"/>
    <n v="4"/>
    <n v="349503"/>
    <n v="0"/>
    <s v="Everyone"/>
    <x v="5"/>
    <s v="Google"/>
    <n v="9.5"/>
    <m/>
    <m/>
    <n v="422000"/>
  </r>
  <r>
    <s v="Candy Crush Jelly Saga"/>
    <n v="0"/>
    <n v="32395"/>
    <n v="4"/>
    <n v="4"/>
    <s v="4+"/>
    <x v="0"/>
    <s v="iOS"/>
    <n v="4.3"/>
    <n v="4.5"/>
    <n v="1300490"/>
    <n v="0"/>
    <s v="Everyone"/>
    <x v="12"/>
    <s v="Google"/>
    <n v="9.5"/>
    <n v="-10000"/>
    <n v="10000"/>
    <n v="422000"/>
  </r>
  <r>
    <s v="Crazy Freekick"/>
    <n v="0"/>
    <n v="228"/>
    <n v="4.5"/>
    <n v="4.5"/>
    <s v="4+"/>
    <x v="0"/>
    <s v="iOS"/>
    <n v="3.9"/>
    <n v="4"/>
    <n v="47688"/>
    <n v="0"/>
    <s v="Everyone"/>
    <x v="22"/>
    <s v="Google"/>
    <n v="9.5"/>
    <n v="-10000"/>
    <n v="10000"/>
    <n v="422000"/>
  </r>
  <r>
    <s v="Deck Heroes: Legacy"/>
    <n v="0"/>
    <n v="494"/>
    <n v="4"/>
    <n v="4"/>
    <s v="17+"/>
    <x v="0"/>
    <s v="iOS"/>
    <n v="4.7"/>
    <n v="4.5"/>
    <n v="466495"/>
    <n v="0"/>
    <s v="Teen"/>
    <x v="32"/>
    <s v="Google"/>
    <n v="9.5"/>
    <n v="-10000"/>
    <n v="10000"/>
    <n v="422000"/>
  </r>
  <r>
    <s v="Don't Starve: Pocket Edition"/>
    <n v="4.99"/>
    <n v="3742"/>
    <n v="4"/>
    <n v="4"/>
    <s v="9+"/>
    <x v="0"/>
    <s v="iOS"/>
    <n v="4.4000000000000004"/>
    <n v="4.5"/>
    <n v="17988"/>
    <n v="4.99"/>
    <s v="Teen"/>
    <x v="41"/>
    <s v="Google"/>
    <n v="9.5"/>
    <m/>
    <m/>
    <n v="422000"/>
  </r>
  <r>
    <s v="Dr. Panda Hospital"/>
    <n v="2.99"/>
    <n v="372"/>
    <n v="4"/>
    <n v="4"/>
    <s v="4+"/>
    <x v="11"/>
    <s v="iOS"/>
    <n v="4.4000000000000004"/>
    <n v="4.5"/>
    <n v="1091"/>
    <n v="2.99"/>
    <s v="Everyone"/>
    <x v="34"/>
    <s v="Google"/>
    <n v="9.5"/>
    <m/>
    <m/>
    <n v="422000"/>
  </r>
  <r>
    <s v="DRAGON QUEST"/>
    <n v="2.99"/>
    <n v="419"/>
    <n v="4.5"/>
    <n v="4.5"/>
    <s v="9+"/>
    <x v="0"/>
    <s v="iOS"/>
    <n v="4.2"/>
    <n v="4"/>
    <n v="9659"/>
    <n v="2.99"/>
    <s v="Everyone"/>
    <x v="13"/>
    <s v="Google"/>
    <n v="9.5"/>
    <m/>
    <m/>
    <n v="422000"/>
  </r>
  <r>
    <s v="Dubsmash"/>
    <n v="0"/>
    <n v="20243"/>
    <n v="4.5"/>
    <n v="4.5"/>
    <s v="12+"/>
    <x v="3"/>
    <s v="iOS"/>
    <n v="4.2"/>
    <n v="4"/>
    <n v="1971777"/>
    <n v="0"/>
    <s v="Teen"/>
    <x v="42"/>
    <s v="Google"/>
    <n v="9.5"/>
    <n v="-10000"/>
    <n v="10000"/>
    <n v="422000"/>
  </r>
  <r>
    <s v="Endless Ducker"/>
    <n v="0"/>
    <n v="639"/>
    <n v="4"/>
    <n v="4"/>
    <s v="4+"/>
    <x v="0"/>
    <s v="iOS"/>
    <n v="4.5"/>
    <n v="4.5"/>
    <n v="8193"/>
    <n v="0"/>
    <s v="Everyone"/>
    <x v="5"/>
    <s v="Google"/>
    <n v="9.5"/>
    <n v="-10000"/>
    <n v="10000"/>
    <n v="422000"/>
  </r>
  <r>
    <s v="Fandango Movies - Times + Tickets"/>
    <n v="0"/>
    <n v="291787"/>
    <n v="4"/>
    <n v="4"/>
    <s v="4+"/>
    <x v="3"/>
    <s v="iOS"/>
    <n v="4.5999999999999996"/>
    <n v="4.5"/>
    <n v="243747"/>
    <n v="0"/>
    <s v="Teen"/>
    <x v="28"/>
    <s v="Google"/>
    <n v="9.5"/>
    <n v="-10000"/>
    <n v="10000"/>
    <n v="422000"/>
  </r>
  <r>
    <s v="Farming Simulator 14"/>
    <n v="0"/>
    <n v="3615"/>
    <n v="4"/>
    <n v="4"/>
    <s v="4+"/>
    <x v="0"/>
    <s v="iOS"/>
    <n v="4.5"/>
    <n v="4.5"/>
    <n v="530854"/>
    <n v="0"/>
    <s v="Everyone"/>
    <x v="43"/>
    <s v="Google"/>
    <n v="9.5"/>
    <n v="-10000"/>
    <n v="10000"/>
    <n v="422000"/>
  </r>
  <r>
    <s v="Farming Simulator 16"/>
    <n v="4.99"/>
    <n v="2637"/>
    <n v="4.5"/>
    <n v="4.5"/>
    <s v="4+"/>
    <x v="0"/>
    <s v="iOS"/>
    <n v="4.2"/>
    <n v="4"/>
    <n v="32812"/>
    <n v="2.99"/>
    <s v="Everyone"/>
    <x v="44"/>
    <s v="Google"/>
    <n v="9.5"/>
    <m/>
    <m/>
    <n v="422000"/>
  </r>
  <r>
    <s v="Firefox Focus: The privacy browser"/>
    <n v="0"/>
    <n v="477"/>
    <n v="4"/>
    <n v="4"/>
    <s v="17+"/>
    <x v="17"/>
    <s v="iOS"/>
    <n v="4.4000000000000004"/>
    <n v="4.5"/>
    <n v="36880"/>
    <n v="0"/>
    <s v="Everyone"/>
    <x v="20"/>
    <s v="Google"/>
    <n v="9.5"/>
    <n v="-10000"/>
    <n v="10000"/>
    <n v="422000"/>
  </r>
  <r>
    <s v="Grand Theft Auto: San Andreas"/>
    <n v="6.99"/>
    <n v="32533"/>
    <n v="4"/>
    <n v="4"/>
    <s v="17+"/>
    <x v="0"/>
    <s v="iOS"/>
    <n v="4.4000000000000004"/>
    <n v="4.5"/>
    <n v="348962"/>
    <n v="6.99"/>
    <s v="Mature 17+"/>
    <x v="11"/>
    <s v="Google"/>
    <n v="9.5"/>
    <m/>
    <m/>
    <n v="422000"/>
  </r>
  <r>
    <s v="Indeed Job Search"/>
    <n v="0"/>
    <n v="38681"/>
    <n v="4"/>
    <n v="4"/>
    <s v="4+"/>
    <x v="15"/>
    <s v="iOS"/>
    <n v="4.3"/>
    <n v="4.5"/>
    <n v="674730"/>
    <n v="0"/>
    <s v="Everyone"/>
    <x v="39"/>
    <s v="Google"/>
    <n v="9.5"/>
    <n v="-10000"/>
    <n v="10000"/>
    <n v="422000"/>
  </r>
  <r>
    <s v="Kik"/>
    <n v="0"/>
    <n v="260965"/>
    <n v="4"/>
    <n v="4"/>
    <s v="12+"/>
    <x v="12"/>
    <s v="iOS"/>
    <n v="4.3"/>
    <n v="4.5"/>
    <n v="2451136"/>
    <n v="0"/>
    <s v="Teen"/>
    <x v="20"/>
    <s v="Google"/>
    <n v="9.5"/>
    <n v="-10000"/>
    <n v="10000"/>
    <n v="422000"/>
  </r>
  <r>
    <s v="LEGOÂ® Friends"/>
    <n v="4.99"/>
    <n v="400"/>
    <n v="4"/>
    <n v="4"/>
    <s v="4+"/>
    <x v="0"/>
    <s v="iOS"/>
    <n v="4.4000000000000004"/>
    <n v="4.5"/>
    <n v="854"/>
    <n v="4.99"/>
    <s v="Everyone"/>
    <x v="14"/>
    <s v="Google"/>
    <n v="9.5"/>
    <m/>
    <m/>
    <n v="422000"/>
  </r>
  <r>
    <s v="Mad Skills Motocross"/>
    <n v="0.99"/>
    <n v="9341"/>
    <n v="4.5"/>
    <n v="4.5"/>
    <s v="12+"/>
    <x v="0"/>
    <s v="iOS"/>
    <n v="4"/>
    <n v="4"/>
    <n v="32522"/>
    <n v="0"/>
    <s v="Everyone"/>
    <x v="16"/>
    <s v="Google"/>
    <n v="9.5"/>
    <m/>
    <m/>
    <n v="422000"/>
  </r>
  <r>
    <s v="Microsoft PowerPoint"/>
    <n v="0"/>
    <n v="10939"/>
    <n v="4"/>
    <n v="4"/>
    <s v="4+"/>
    <x v="6"/>
    <s v="iOS"/>
    <n v="4.5"/>
    <n v="4.5"/>
    <n v="618798"/>
    <n v="0"/>
    <s v="Everyone"/>
    <x v="24"/>
    <s v="Google"/>
    <n v="9.5"/>
    <n v="-10000"/>
    <n v="10000"/>
    <n v="422000"/>
  </r>
  <r>
    <s v="Muscle Premium - Human Anatomy, Kinesiology, Bones"/>
    <n v="19.989999999999998"/>
    <n v="406"/>
    <n v="4.5"/>
    <n v="4.5"/>
    <s v="12+"/>
    <x v="18"/>
    <s v="iOS"/>
    <n v="4.2"/>
    <n v="4"/>
    <n v="168"/>
    <n v="24.99"/>
    <s v="Everyone"/>
    <x v="45"/>
    <s v="Google"/>
    <n v="9.5"/>
    <m/>
    <m/>
    <n v="422000"/>
  </r>
  <r>
    <s v="My Emma :)"/>
    <n v="0"/>
    <n v="8412"/>
    <n v="4.5"/>
    <n v="4.5"/>
    <s v="4+"/>
    <x v="0"/>
    <s v="iOS"/>
    <n v="4.0999999999999996"/>
    <n v="4"/>
    <n v="245839"/>
    <n v="0"/>
    <s v="Everyone"/>
    <x v="0"/>
    <s v="Google"/>
    <n v="9.5"/>
    <n v="-10000"/>
    <n v="10000"/>
    <n v="422000"/>
  </r>
  <r>
    <s v="NBA JAM by EA SPORTSâ„¢"/>
    <n v="4.99"/>
    <n v="21648"/>
    <n v="4"/>
    <n v="4"/>
    <s v="4+"/>
    <x v="0"/>
    <s v="iOS"/>
    <n v="4.3"/>
    <n v="4.5"/>
    <n v="56444"/>
    <n v="4.99"/>
    <s v="Everyone"/>
    <x v="46"/>
    <s v="Google"/>
    <n v="9.5"/>
    <m/>
    <m/>
    <n v="422000"/>
  </r>
  <r>
    <s v="NBA LIVE Mobile Basketball"/>
    <n v="0"/>
    <n v="40619"/>
    <n v="4"/>
    <n v="4"/>
    <s v="4+"/>
    <x v="0"/>
    <s v="iOS"/>
    <n v="4.4000000000000004"/>
    <n v="4.5"/>
    <n v="1690802"/>
    <n v="0"/>
    <s v="Everyone"/>
    <x v="22"/>
    <s v="Google"/>
    <n v="9.5"/>
    <n v="-10000"/>
    <n v="10000"/>
    <n v="422000"/>
  </r>
  <r>
    <s v="Out There Chronicles - Ep. 1"/>
    <n v="1.99"/>
    <n v="87"/>
    <n v="4"/>
    <n v="4"/>
    <s v="12+"/>
    <x v="0"/>
    <s v="iOS"/>
    <n v="4.4000000000000004"/>
    <n v="4.5"/>
    <n v="1516"/>
    <n v="2.99"/>
    <s v="Everyone"/>
    <x v="13"/>
    <s v="Google"/>
    <n v="9.5"/>
    <m/>
    <m/>
    <n v="422000"/>
  </r>
  <r>
    <s v="Paprika Recipe Manager"/>
    <n v="4.99"/>
    <n v="1755"/>
    <n v="4.5"/>
    <n v="4.5"/>
    <s v="17+"/>
    <x v="2"/>
    <s v="iOS"/>
    <n v="4.0999999999999996"/>
    <n v="4"/>
    <n v="1268"/>
    <n v="4.99"/>
    <s v="Everyone"/>
    <x v="3"/>
    <s v="Google"/>
    <n v="9.5"/>
    <m/>
    <m/>
    <n v="422000"/>
  </r>
  <r>
    <s v="Please, Don't Touch Anything"/>
    <n v="4.99"/>
    <n v="379"/>
    <n v="4"/>
    <n v="4"/>
    <s v="9+"/>
    <x v="0"/>
    <s v="iOS"/>
    <n v="4.4000000000000004"/>
    <n v="4.5"/>
    <n v="1771"/>
    <n v="4.99"/>
    <s v="Teen"/>
    <x v="12"/>
    <s v="Google"/>
    <n v="9.5"/>
    <m/>
    <m/>
    <n v="422000"/>
  </r>
  <r>
    <s v="Puffin Web Browser"/>
    <n v="0"/>
    <n v="11677"/>
    <n v="4"/>
    <n v="4"/>
    <s v="17+"/>
    <x v="17"/>
    <s v="iOS"/>
    <n v="4.3"/>
    <n v="4.5"/>
    <n v="541389"/>
    <n v="0"/>
    <s v="Everyone"/>
    <x v="20"/>
    <s v="Google"/>
    <n v="9.5"/>
    <n v="-10000"/>
    <n v="10000"/>
    <n v="422000"/>
  </r>
  <r>
    <s v="RollerCoaster TycoonÂ® Classic"/>
    <n v="5.99"/>
    <n v="1794"/>
    <n v="4"/>
    <n v="4"/>
    <s v="4+"/>
    <x v="0"/>
    <s v="iOS"/>
    <n v="4.5999999999999996"/>
    <n v="4.5"/>
    <n v="10795"/>
    <n v="5.99"/>
    <s v="Everyone"/>
    <x v="4"/>
    <s v="Google"/>
    <n v="9.5"/>
    <m/>
    <m/>
    <n v="422000"/>
  </r>
  <r>
    <s v="Sago Mini Babies"/>
    <n v="2.99"/>
    <n v="70"/>
    <n v="4"/>
    <n v="4"/>
    <s v="4+"/>
    <x v="11"/>
    <s v="iOS"/>
    <n v="4.5"/>
    <n v="4.5"/>
    <n v="253"/>
    <n v="3.99"/>
    <s v="Everyone"/>
    <x v="34"/>
    <s v="Google"/>
    <n v="9.5"/>
    <m/>
    <m/>
    <n v="422000"/>
  </r>
  <r>
    <s v="Shopkins World!"/>
    <n v="0"/>
    <n v="3047"/>
    <n v="4"/>
    <n v="4"/>
    <s v="4+"/>
    <x v="0"/>
    <s v="iOS"/>
    <n v="4.3"/>
    <n v="4.5"/>
    <n v="169609"/>
    <n v="0"/>
    <s v="Everyone"/>
    <x v="21"/>
    <s v="Google"/>
    <n v="9.5"/>
    <n v="-10000"/>
    <n v="10000"/>
    <n v="422000"/>
  </r>
  <r>
    <s v="Snapseed"/>
    <n v="0"/>
    <n v="8683"/>
    <n v="4"/>
    <n v="4"/>
    <s v="4+"/>
    <x v="7"/>
    <s v="iOS"/>
    <n v="4.5"/>
    <n v="4.5"/>
    <n v="823109"/>
    <n v="0"/>
    <s v="Everyone"/>
    <x v="9"/>
    <s v="Google"/>
    <n v="9.5"/>
    <n v="-10000"/>
    <n v="10000"/>
    <n v="422000"/>
  </r>
  <r>
    <s v="SONIC Drive-In"/>
    <n v="0"/>
    <n v="1645"/>
    <n v="4"/>
    <n v="4"/>
    <s v="4+"/>
    <x v="2"/>
    <s v="iOS"/>
    <n v="4.3"/>
    <n v="4.5"/>
    <n v="19314"/>
    <n v="0"/>
    <s v="Everyone"/>
    <x v="3"/>
    <s v="Google"/>
    <n v="9.5"/>
    <n v="-10000"/>
    <n v="10000"/>
    <n v="422000"/>
  </r>
  <r>
    <s v="sugar, sugar"/>
    <n v="0.99"/>
    <n v="139"/>
    <n v="4.5"/>
    <n v="4.5"/>
    <s v="4+"/>
    <x v="0"/>
    <s v="iOS"/>
    <n v="4.2"/>
    <n v="4"/>
    <n v="1405"/>
    <n v="1.2"/>
    <s v="Everyone"/>
    <x v="12"/>
    <s v="Google"/>
    <n v="9.5"/>
    <m/>
    <m/>
    <n v="422000"/>
  </r>
  <r>
    <s v="Talking Ginger 2"/>
    <n v="0"/>
    <n v="8311"/>
    <n v="4.5"/>
    <n v="4.5"/>
    <s v="4+"/>
    <x v="3"/>
    <s v="iOS"/>
    <n v="4.2"/>
    <n v="4"/>
    <n v="702975"/>
    <n v="0"/>
    <s v="Everyone"/>
    <x v="28"/>
    <s v="Google"/>
    <n v="9.5"/>
    <n v="-10000"/>
    <n v="10000"/>
    <n v="422000"/>
  </r>
  <r>
    <s v="The Simpsonsâ„¢: Tapped Out"/>
    <n v="0"/>
    <n v="274501"/>
    <n v="4"/>
    <n v="4"/>
    <s v="12+"/>
    <x v="0"/>
    <s v="iOS"/>
    <n v="4.3"/>
    <n v="4.5"/>
    <n v="636995"/>
    <n v="0"/>
    <s v="Teen"/>
    <x v="0"/>
    <s v="Google"/>
    <n v="9.5"/>
    <n v="-10000"/>
    <n v="10000"/>
    <n v="422000"/>
  </r>
  <r>
    <s v="Tiny Archers"/>
    <n v="0"/>
    <n v="568"/>
    <n v="4"/>
    <n v="4"/>
    <s v="12+"/>
    <x v="0"/>
    <s v="iOS"/>
    <n v="4.5"/>
    <n v="4.5"/>
    <n v="80678"/>
    <n v="0"/>
    <s v="Mature 17+"/>
    <x v="11"/>
    <s v="Google"/>
    <n v="9.5"/>
    <n v="-10000"/>
    <n v="10000"/>
    <n v="398000"/>
  </r>
  <r>
    <s v="T-Mobile"/>
    <n v="0"/>
    <n v="19977"/>
    <n v="4"/>
    <n v="4"/>
    <s v="4+"/>
    <x v="6"/>
    <s v="iOS"/>
    <n v="4.3"/>
    <n v="4.5"/>
    <n v="482630"/>
    <n v="0"/>
    <s v="Everyone"/>
    <x v="47"/>
    <s v="Google"/>
    <n v="9.5"/>
    <n v="-10000"/>
    <n v="10000"/>
    <n v="398000"/>
  </r>
  <r>
    <s v="Toca Builders"/>
    <n v="2.99"/>
    <n v="5102"/>
    <n v="4.5"/>
    <n v="4.5"/>
    <s v="4+"/>
    <x v="11"/>
    <s v="iOS"/>
    <n v="4.2"/>
    <n v="4"/>
    <n v="3328"/>
    <n v="3.99"/>
    <s v="Everyone"/>
    <x v="48"/>
    <s v="Google"/>
    <n v="9.5"/>
    <m/>
    <m/>
    <n v="398000"/>
  </r>
  <r>
    <s v="Tomb of the Mask"/>
    <n v="0"/>
    <n v="8054"/>
    <n v="4.5"/>
    <n v="4.5"/>
    <s v="9+"/>
    <x v="0"/>
    <s v="iOS"/>
    <n v="4.0999999999999996"/>
    <n v="4"/>
    <n v="55380"/>
    <n v="0"/>
    <s v="Everyone"/>
    <x v="11"/>
    <s v="Google"/>
    <n v="9.5"/>
    <n v="-10000"/>
    <n v="10000"/>
    <n v="398000"/>
  </r>
  <r>
    <s v="True Skate"/>
    <n v="1.99"/>
    <n v="11065"/>
    <n v="4"/>
    <n v="4"/>
    <s v="4+"/>
    <x v="0"/>
    <s v="iOS"/>
    <n v="4.4000000000000004"/>
    <n v="4.5"/>
    <n v="129409"/>
    <n v="1.99"/>
    <s v="Everyone"/>
    <x v="22"/>
    <s v="Google"/>
    <n v="9.5"/>
    <m/>
    <m/>
    <n v="398000"/>
  </r>
  <r>
    <s v="Tumblr"/>
    <n v="0"/>
    <n v="334293"/>
    <n v="4"/>
    <n v="4"/>
    <s v="17+"/>
    <x v="12"/>
    <s v="iOS"/>
    <n v="4.4000000000000004"/>
    <n v="4.5"/>
    <n v="2955326"/>
    <n v="0"/>
    <s v="Mature 17+"/>
    <x v="27"/>
    <s v="Google"/>
    <n v="9.5"/>
    <n v="-10000"/>
    <n v="10000"/>
    <n v="398000"/>
  </r>
  <r>
    <s v="USAA Mobile"/>
    <n v="0"/>
    <n v="19946"/>
    <n v="4"/>
    <n v="4"/>
    <s v="4+"/>
    <x v="10"/>
    <s v="iOS"/>
    <n v="4.5"/>
    <n v="4.5"/>
    <n v="100997"/>
    <n v="0"/>
    <s v="Everyone"/>
    <x v="18"/>
    <s v="Google"/>
    <n v="9.5"/>
    <n v="-10000"/>
    <n v="10000"/>
    <n v="398000"/>
  </r>
  <r>
    <s v="WEB.DE Mail"/>
    <n v="0"/>
    <n v="168"/>
    <n v="4"/>
    <n v="4"/>
    <s v="4+"/>
    <x v="6"/>
    <s v="iOS"/>
    <n v="4.3"/>
    <n v="4.5"/>
    <n v="226541"/>
    <n v="0"/>
    <s v="Everyone"/>
    <x v="20"/>
    <s v="Google"/>
    <n v="9.5"/>
    <n v="-10000"/>
    <n v="10000"/>
    <n v="398000"/>
  </r>
  <r>
    <s v="WeChat"/>
    <n v="0"/>
    <n v="34584"/>
    <n v="4.5"/>
    <n v="4.5"/>
    <s v="12+"/>
    <x v="12"/>
    <s v="iOS"/>
    <n v="4.2"/>
    <n v="4"/>
    <n v="5387333"/>
    <n v="0"/>
    <s v="Everyone"/>
    <x v="20"/>
    <s v="Google"/>
    <n v="9.5"/>
    <n v="-10000"/>
    <n v="10000"/>
    <n v="398000"/>
  </r>
  <r>
    <s v="WWE"/>
    <n v="0"/>
    <n v="7553"/>
    <n v="4"/>
    <n v="4"/>
    <s v="12+"/>
    <x v="3"/>
    <s v="iOS"/>
    <n v="4.5"/>
    <n v="4.5"/>
    <n v="736864"/>
    <n v="0"/>
    <s v="Teen"/>
    <x v="28"/>
    <s v="Google"/>
    <n v="9.5"/>
    <n v="-10000"/>
    <n v="10000"/>
    <n v="398000"/>
  </r>
  <r>
    <s v="Allrecipes Dinner Spinner"/>
    <n v="0"/>
    <n v="109349"/>
    <n v="3.5"/>
    <n v="3.5"/>
    <s v="12+"/>
    <x v="2"/>
    <s v="iOS"/>
    <n v="4.5"/>
    <n v="4.5"/>
    <n v="61881"/>
    <n v="0"/>
    <s v="Everyone"/>
    <x v="3"/>
    <s v="Google"/>
    <n v="9"/>
    <n v="-10000"/>
    <n v="10000"/>
    <n v="398000"/>
  </r>
  <r>
    <s v="Amazon Prime Video"/>
    <n v="0"/>
    <n v="43667"/>
    <n v="4"/>
    <n v="4"/>
    <s v="12+"/>
    <x v="3"/>
    <s v="iOS"/>
    <n v="4.2"/>
    <n v="4"/>
    <n v="411683"/>
    <n v="0"/>
    <s v="Teen"/>
    <x v="28"/>
    <s v="Google"/>
    <n v="9"/>
    <n v="-10000"/>
    <n v="10000"/>
    <n v="398000"/>
  </r>
  <r>
    <s v="Angry Birds Friends"/>
    <n v="0"/>
    <n v="23655"/>
    <n v="4"/>
    <n v="4"/>
    <s v="4+"/>
    <x v="0"/>
    <s v="iOS"/>
    <n v="4.2"/>
    <n v="4"/>
    <n v="829753"/>
    <n v="0"/>
    <s v="Everyone"/>
    <x v="5"/>
    <s v="Google"/>
    <n v="9"/>
    <n v="-10000"/>
    <n v="10000"/>
    <n v="398000"/>
  </r>
  <r>
    <s v="Angry Birds Go!"/>
    <n v="0"/>
    <n v="75793"/>
    <n v="4"/>
    <n v="4"/>
    <s v="4+"/>
    <x v="0"/>
    <s v="iOS"/>
    <n v="4.2"/>
    <n v="4"/>
    <n v="3846378"/>
    <n v="0"/>
    <s v="Everyone"/>
    <x v="16"/>
    <s v="Google"/>
    <n v="9"/>
    <n v="-10000"/>
    <n v="10000"/>
    <n v="398000"/>
  </r>
  <r>
    <s v="Ao Oni2"/>
    <n v="0"/>
    <n v="7"/>
    <n v="4"/>
    <n v="4"/>
    <s v="12+"/>
    <x v="0"/>
    <s v="iOS"/>
    <n v="4.0999999999999996"/>
    <n v="4"/>
    <n v="21223"/>
    <n v="0"/>
    <s v="Teen"/>
    <x v="41"/>
    <s v="Google"/>
    <n v="9"/>
    <n v="-10000"/>
    <n v="10000"/>
    <n v="398000"/>
  </r>
  <r>
    <s v="Bejeweled Blitz"/>
    <n v="0"/>
    <n v="221002"/>
    <n v="4"/>
    <n v="4"/>
    <s v="4+"/>
    <x v="0"/>
    <s v="iOS"/>
    <n v="4.2"/>
    <n v="4"/>
    <n v="222664"/>
    <n v="0"/>
    <s v="Everyone"/>
    <x v="12"/>
    <s v="Google"/>
    <n v="9"/>
    <n v="-10000"/>
    <n v="10000"/>
    <n v="398000"/>
  </r>
  <r>
    <s v="Boomerang from Instagram"/>
    <n v="0"/>
    <n v="2373"/>
    <n v="3.5"/>
    <n v="3.5"/>
    <s v="4+"/>
    <x v="7"/>
    <s v="iOS"/>
    <n v="4.4000000000000004"/>
    <n v="4.5"/>
    <n v="928720"/>
    <n v="0"/>
    <s v="Everyone"/>
    <x v="9"/>
    <s v="Google"/>
    <n v="9"/>
    <n v="-10000"/>
    <n v="10000"/>
    <n v="398000"/>
  </r>
  <r>
    <s v="Cartoon Wars 3"/>
    <n v="0"/>
    <n v="979"/>
    <n v="4"/>
    <n v="4"/>
    <s v="12+"/>
    <x v="0"/>
    <s v="iOS"/>
    <n v="4.0999999999999996"/>
    <n v="4"/>
    <n v="137674"/>
    <n v="0"/>
    <s v="Teen"/>
    <x v="13"/>
    <s v="Google"/>
    <n v="9"/>
    <n v="-10000"/>
    <n v="10000"/>
    <n v="398000"/>
  </r>
  <r>
    <s v="Chick-fil-A"/>
    <n v="0"/>
    <n v="5665"/>
    <n v="3.5"/>
    <n v="3.5"/>
    <s v="4+"/>
    <x v="2"/>
    <s v="iOS"/>
    <n v="4.3"/>
    <n v="4.5"/>
    <n v="28008"/>
    <n v="0"/>
    <s v="Everyone"/>
    <x v="3"/>
    <s v="Google"/>
    <n v="9"/>
    <n v="-10000"/>
    <n v="10000"/>
    <n v="398000"/>
  </r>
  <r>
    <s v="diep.io"/>
    <n v="0"/>
    <n v="9397"/>
    <n v="4"/>
    <n v="4"/>
    <s v="9+"/>
    <x v="0"/>
    <s v="iOS"/>
    <n v="4.0999999999999996"/>
    <n v="4"/>
    <n v="347883"/>
    <n v="0"/>
    <s v="Everyone"/>
    <x v="11"/>
    <s v="Google"/>
    <n v="9"/>
    <n v="-10000"/>
    <n v="10000"/>
    <n v="398000"/>
  </r>
  <r>
    <s v="Does not Commute"/>
    <n v="0"/>
    <n v="5645"/>
    <n v="4"/>
    <n v="4"/>
    <s v="4+"/>
    <x v="0"/>
    <s v="iOS"/>
    <n v="4"/>
    <n v="4"/>
    <n v="154108"/>
    <n v="0"/>
    <s v="Everyone"/>
    <x v="16"/>
    <s v="Google"/>
    <n v="9"/>
    <n v="-10000"/>
    <n v="10000"/>
    <n v="398000"/>
  </r>
  <r>
    <s v="Dr. Panda Farm"/>
    <n v="2.99"/>
    <n v="28"/>
    <n v="4"/>
    <n v="4"/>
    <s v="4+"/>
    <x v="11"/>
    <s v="iOS"/>
    <n v="4.0999999999999996"/>
    <n v="4"/>
    <n v="265"/>
    <n v="2.99"/>
    <s v="Everyone"/>
    <x v="34"/>
    <s v="Google"/>
    <n v="9"/>
    <m/>
    <m/>
    <n v="398000"/>
  </r>
  <r>
    <s v="Dr. Panda Supermarket"/>
    <n v="2.99"/>
    <n v="342"/>
    <n v="4"/>
    <n v="4"/>
    <s v="4+"/>
    <x v="11"/>
    <s v="iOS"/>
    <n v="4.2"/>
    <n v="4"/>
    <n v="1357"/>
    <n v="2.99"/>
    <s v="Everyone"/>
    <x v="33"/>
    <s v="Google"/>
    <n v="9"/>
    <m/>
    <m/>
    <n v="374000"/>
  </r>
  <r>
    <s v="DRAGON BALL Z DOKKAN BATTLE"/>
    <n v="0"/>
    <n v="5362"/>
    <n v="4"/>
    <n v="4"/>
    <s v="9+"/>
    <x v="0"/>
    <s v="iOS"/>
    <n v="4.0999999999999996"/>
    <n v="4"/>
    <n v="650114"/>
    <n v="0"/>
    <s v="Teen"/>
    <x v="11"/>
    <s v="Google"/>
    <n v="9"/>
    <n v="-10000"/>
    <n v="10000"/>
    <n v="374000"/>
  </r>
  <r>
    <s v="Driving Zone"/>
    <n v="0"/>
    <n v="298"/>
    <n v="4"/>
    <n v="4"/>
    <s v="4+"/>
    <x v="0"/>
    <s v="iOS"/>
    <n v="4.2"/>
    <n v="4"/>
    <n v="51791"/>
    <n v="0"/>
    <s v="Everyone"/>
    <x v="16"/>
    <s v="Google"/>
    <n v="9"/>
    <n v="-10000"/>
    <n v="10000"/>
    <n v="374000"/>
  </r>
  <r>
    <s v="Dropbox"/>
    <n v="0"/>
    <n v="49578"/>
    <n v="3.5"/>
    <n v="3.5"/>
    <s v="4+"/>
    <x v="6"/>
    <s v="iOS"/>
    <n v="4.4000000000000004"/>
    <n v="4.5"/>
    <n v="1861310"/>
    <n v="0"/>
    <s v="Everyone"/>
    <x v="24"/>
    <s v="Google"/>
    <n v="9"/>
    <n v="-10000"/>
    <n v="10000"/>
    <n v="374000"/>
  </r>
  <r>
    <s v="Dumb Ways to Die 2: The Games"/>
    <n v="0"/>
    <n v="11295"/>
    <n v="4"/>
    <n v="4"/>
    <s v="12+"/>
    <x v="0"/>
    <s v="iOS"/>
    <n v="4.2"/>
    <n v="4"/>
    <n v="1671658"/>
    <n v="0"/>
    <s v="Teen"/>
    <x v="0"/>
    <s v="Google"/>
    <n v="9"/>
    <n v="-10000"/>
    <n v="10000"/>
    <n v="374000"/>
  </r>
  <r>
    <s v="Fitbit"/>
    <n v="0"/>
    <n v="90496"/>
    <n v="4"/>
    <n v="4"/>
    <s v="4+"/>
    <x v="4"/>
    <s v="iOS"/>
    <n v="3.9"/>
    <n v="4"/>
    <n v="357417"/>
    <n v="0"/>
    <s v="Everyone"/>
    <x v="7"/>
    <s v="Google"/>
    <n v="9"/>
    <n v="-10000"/>
    <n v="10000"/>
    <n v="374000"/>
  </r>
  <r>
    <s v="Get 'Em"/>
    <n v="0.99"/>
    <n v="40"/>
    <n v="4"/>
    <n v="4"/>
    <s v="9+"/>
    <x v="0"/>
    <s v="iOS"/>
    <n v="4.0999999999999996"/>
    <n v="4"/>
    <n v="7904"/>
    <n v="0"/>
    <s v="Everyone 10+"/>
    <x v="11"/>
    <s v="Google"/>
    <n v="9"/>
    <m/>
    <m/>
    <n v="374000"/>
  </r>
  <r>
    <s v="Google Classroom"/>
    <n v="0"/>
    <n v="5942"/>
    <n v="4"/>
    <n v="4"/>
    <s v="4+"/>
    <x v="11"/>
    <s v="iOS"/>
    <n v="4.2"/>
    <n v="4"/>
    <n v="69493"/>
    <n v="0"/>
    <s v="Everyone"/>
    <x v="49"/>
    <s v="Google"/>
    <n v="9"/>
    <n v="-10000"/>
    <n v="10000"/>
    <n v="374000"/>
  </r>
  <r>
    <s v="Google Earth"/>
    <n v="0"/>
    <n v="446185"/>
    <n v="3.5"/>
    <n v="3.5"/>
    <s v="4+"/>
    <x v="16"/>
    <s v="iOS"/>
    <n v="4.3"/>
    <n v="4.5"/>
    <n v="2338655"/>
    <n v="0"/>
    <s v="Everyone"/>
    <x v="40"/>
    <s v="Google"/>
    <n v="9"/>
    <n v="-10000"/>
    <n v="10000"/>
    <n v="374000"/>
  </r>
  <r>
    <s v="Google Slides"/>
    <n v="0"/>
    <n v="9920"/>
    <n v="4"/>
    <n v="4"/>
    <s v="4+"/>
    <x v="6"/>
    <s v="iOS"/>
    <n v="4.2"/>
    <n v="4"/>
    <n v="244567"/>
    <n v="0"/>
    <s v="Everyone"/>
    <x v="24"/>
    <s v="Google"/>
    <n v="9"/>
    <n v="-10000"/>
    <n v="10000"/>
    <n v="374000"/>
  </r>
  <r>
    <s v="Google Street View"/>
    <n v="0"/>
    <n v="1450"/>
    <n v="4"/>
    <n v="4"/>
    <s v="4+"/>
    <x v="16"/>
    <s v="iOS"/>
    <n v="4.2"/>
    <n v="4"/>
    <n v="2129689"/>
    <n v="0"/>
    <s v="Everyone"/>
    <x v="40"/>
    <s v="Google"/>
    <n v="9"/>
    <n v="-10000"/>
    <n v="10000"/>
    <n v="350000"/>
  </r>
  <r>
    <s v="Google Translate"/>
    <n v="0"/>
    <n v="26786"/>
    <n v="3.5"/>
    <n v="3.5"/>
    <s v="4+"/>
    <x v="9"/>
    <s v="iOS"/>
    <n v="4.4000000000000004"/>
    <n v="4.5"/>
    <n v="5745093"/>
    <n v="0"/>
    <s v="Everyone"/>
    <x v="47"/>
    <s v="Google"/>
    <n v="9"/>
    <n v="-10000"/>
    <n v="10000"/>
    <n v="350000"/>
  </r>
  <r>
    <s v="Hangouts"/>
    <n v="0"/>
    <n v="36404"/>
    <n v="4"/>
    <n v="4"/>
    <s v="4+"/>
    <x v="12"/>
    <s v="iOS"/>
    <n v="4"/>
    <n v="4"/>
    <n v="3419249"/>
    <n v="0"/>
    <s v="Everyone"/>
    <x v="20"/>
    <s v="Google"/>
    <n v="9"/>
    <n v="-10000"/>
    <n v="10000"/>
    <n v="350000"/>
  </r>
  <r>
    <s v="iFunny :)"/>
    <n v="0"/>
    <n v="98344"/>
    <n v="3.5"/>
    <n v="3.5"/>
    <s v="17+"/>
    <x v="3"/>
    <s v="iOS"/>
    <n v="4.4000000000000004"/>
    <n v="4.5"/>
    <n v="503757"/>
    <n v="0"/>
    <s v="Mature 17+"/>
    <x v="28"/>
    <s v="Google"/>
    <n v="9"/>
    <n v="-10000"/>
    <n v="10000"/>
    <n v="350000"/>
  </r>
  <r>
    <s v="Infinite Painter"/>
    <n v="0"/>
    <n v="65"/>
    <n v="4"/>
    <n v="4"/>
    <s v="4+"/>
    <x v="6"/>
    <s v="iOS"/>
    <n v="4.0999999999999996"/>
    <n v="4"/>
    <n v="36815"/>
    <n v="0"/>
    <s v="Everyone"/>
    <x v="50"/>
    <s v="Google"/>
    <n v="9"/>
    <n v="-10000"/>
    <n v="10000"/>
    <n v="350000"/>
  </r>
  <r>
    <s v="Ingress"/>
    <n v="0"/>
    <n v="2739"/>
    <n v="3.5"/>
    <n v="3.5"/>
    <s v="9+"/>
    <x v="0"/>
    <s v="iOS"/>
    <n v="4.3"/>
    <n v="4.5"/>
    <n v="391325"/>
    <n v="0"/>
    <s v="Everyone"/>
    <x v="41"/>
    <s v="Google"/>
    <n v="9"/>
    <n v="-10000"/>
    <n v="10000"/>
    <n v="350000"/>
  </r>
  <r>
    <s v="King of Avalon: Dragon Warfare"/>
    <n v="0"/>
    <n v="3326"/>
    <n v="4"/>
    <n v="4"/>
    <s v="9+"/>
    <x v="0"/>
    <s v="iOS"/>
    <n v="4.2"/>
    <n v="4"/>
    <n v="306652"/>
    <n v="0"/>
    <s v="Everyone 10+"/>
    <x v="15"/>
    <s v="Google"/>
    <n v="9"/>
    <n v="-10000"/>
    <n v="10000"/>
    <n v="350000"/>
  </r>
  <r>
    <s v="LEGO Batman: DC Super Heroes"/>
    <n v="4.99"/>
    <n v="7717"/>
    <n v="4"/>
    <n v="4"/>
    <s v="9+"/>
    <x v="0"/>
    <s v="iOS"/>
    <n v="4.2"/>
    <n v="4"/>
    <n v="2557"/>
    <n v="4.99"/>
    <s v="Everyone 10+"/>
    <x v="30"/>
    <s v="Google"/>
    <n v="9"/>
    <m/>
    <m/>
    <n v="350000"/>
  </r>
  <r>
    <s v="LEGOÂ® Juniors Create &amp; Cruise"/>
    <n v="0"/>
    <n v="6152"/>
    <n v="4"/>
    <n v="4"/>
    <s v="4+"/>
    <x v="0"/>
    <s v="iOS"/>
    <n v="4.0999999999999996"/>
    <n v="4"/>
    <n v="673203"/>
    <n v="0"/>
    <s v="Everyone"/>
    <x v="51"/>
    <s v="Google"/>
    <n v="9"/>
    <n v="-10000"/>
    <n v="10000"/>
    <n v="350000"/>
  </r>
  <r>
    <s v="MARVEL Avengers Academy"/>
    <n v="0"/>
    <n v="17376"/>
    <n v="4"/>
    <n v="4"/>
    <s v="9+"/>
    <x v="0"/>
    <s v="iOS"/>
    <n v="4.2"/>
    <n v="4"/>
    <n v="304106"/>
    <n v="0"/>
    <s v="Teen"/>
    <x v="41"/>
    <s v="Google"/>
    <n v="9"/>
    <n v="-10000"/>
    <n v="10000"/>
    <n v="350000"/>
  </r>
  <r>
    <s v="My Little Pony: Harmony Quest"/>
    <n v="0"/>
    <n v="2265"/>
    <n v="4"/>
    <n v="4"/>
    <s v="4+"/>
    <x v="3"/>
    <s v="iOS"/>
    <n v="4.0999999999999996"/>
    <n v="4"/>
    <n v="148295"/>
    <n v="0"/>
    <s v="Everyone"/>
    <x v="10"/>
    <s v="Google"/>
    <n v="9"/>
    <n v="-10000"/>
    <n v="10000"/>
    <n v="350000"/>
  </r>
  <r>
    <s v="NASCAR MOBILE"/>
    <n v="0"/>
    <n v="16385"/>
    <n v="4"/>
    <n v="4"/>
    <s v="4+"/>
    <x v="19"/>
    <s v="iOS"/>
    <n v="4.2"/>
    <n v="4"/>
    <n v="80900"/>
    <n v="0"/>
    <s v="Everyone"/>
    <x v="22"/>
    <s v="Google"/>
    <n v="9"/>
    <n v="-10000"/>
    <n v="10000"/>
    <n v="350000"/>
  </r>
  <r>
    <s v="NBA"/>
    <n v="0"/>
    <n v="43682"/>
    <n v="3.5"/>
    <n v="3.5"/>
    <s v="4+"/>
    <x v="19"/>
    <s v="iOS"/>
    <n v="4.4000000000000004"/>
    <n v="4.5"/>
    <n v="108318"/>
    <n v="0"/>
    <s v="Everyone"/>
    <x v="22"/>
    <s v="Google"/>
    <n v="9"/>
    <n v="-10000"/>
    <n v="10000"/>
    <n v="326000"/>
  </r>
  <r>
    <s v="Netflix"/>
    <n v="0"/>
    <n v="308844"/>
    <n v="3.5"/>
    <n v="3.5"/>
    <s v="4+"/>
    <x v="3"/>
    <s v="iOS"/>
    <n v="4.4000000000000004"/>
    <n v="4.5"/>
    <n v="5456208"/>
    <n v="0"/>
    <s v="Teen"/>
    <x v="28"/>
    <s v="Google"/>
    <n v="9"/>
    <n v="-10000"/>
    <n v="10000"/>
    <n v="326000"/>
  </r>
  <r>
    <s v="Peggle Blast"/>
    <n v="0"/>
    <n v="11528"/>
    <n v="4"/>
    <n v="4"/>
    <s v="9+"/>
    <x v="0"/>
    <s v="iOS"/>
    <n v="4.0999999999999996"/>
    <n v="4"/>
    <n v="166251"/>
    <n v="0"/>
    <s v="Everyone"/>
    <x v="32"/>
    <s v="Google"/>
    <n v="9"/>
    <n v="-10000"/>
    <n v="10000"/>
    <n v="326000"/>
  </r>
  <r>
    <s v="Premier League - Official App"/>
    <n v="0"/>
    <n v="791"/>
    <n v="3.5"/>
    <n v="3.5"/>
    <s v="12+"/>
    <x v="19"/>
    <s v="iOS"/>
    <n v="4.3"/>
    <n v="4.5"/>
    <n v="63580"/>
    <n v="0"/>
    <s v="Everyone"/>
    <x v="22"/>
    <s v="Google"/>
    <n v="9"/>
    <n v="-10000"/>
    <n v="10000"/>
    <n v="302000"/>
  </r>
  <r>
    <s v="RISK: Global Domination"/>
    <n v="0"/>
    <n v="5217"/>
    <n v="4"/>
    <n v="4"/>
    <s v="9+"/>
    <x v="0"/>
    <s v="iOS"/>
    <n v="4"/>
    <n v="4"/>
    <n v="68559"/>
    <n v="0"/>
    <s v="Everyone"/>
    <x v="52"/>
    <s v="Google"/>
    <n v="9"/>
    <n v="-10000"/>
    <n v="10000"/>
    <n v="302000"/>
  </r>
  <r>
    <s v="slither.io"/>
    <n v="0"/>
    <n v="107817"/>
    <n v="3.5"/>
    <n v="3.5"/>
    <s v="4+"/>
    <x v="0"/>
    <s v="iOS"/>
    <n v="4.4000000000000004"/>
    <n v="4.5"/>
    <n v="5234162"/>
    <n v="0"/>
    <s v="Everyone"/>
    <x v="11"/>
    <s v="Google"/>
    <n v="9"/>
    <n v="-10000"/>
    <n v="10000"/>
    <n v="302000"/>
  </r>
  <r>
    <s v="Speedtest by Ookla"/>
    <n v="0"/>
    <n v="65016"/>
    <n v="3.5"/>
    <n v="3.5"/>
    <s v="4+"/>
    <x v="17"/>
    <s v="iOS"/>
    <n v="4.4000000000000004"/>
    <n v="4.5"/>
    <n v="1028794"/>
    <n v="0"/>
    <s v="Everyone"/>
    <x v="47"/>
    <s v="Google"/>
    <n v="9"/>
    <n v="-10000"/>
    <n v="10000"/>
    <n v="302000"/>
  </r>
  <r>
    <s v="STARZ"/>
    <n v="0"/>
    <n v="8971"/>
    <n v="3.5"/>
    <n v="3.5"/>
    <s v="17+"/>
    <x v="3"/>
    <s v="iOS"/>
    <n v="4.3"/>
    <n v="4.5"/>
    <n v="88185"/>
    <n v="0"/>
    <s v="Mature 17+"/>
    <x v="28"/>
    <s v="Google"/>
    <n v="9"/>
    <n v="-10000"/>
    <n v="10000"/>
    <n v="302000"/>
  </r>
  <r>
    <s v="Storm Shield"/>
    <n v="2.99"/>
    <n v="2516"/>
    <n v="4.5"/>
    <n v="4.5"/>
    <s v="12+"/>
    <x v="14"/>
    <s v="iOS"/>
    <n v="3.5"/>
    <n v="3.5"/>
    <n v="2000"/>
    <n v="0"/>
    <s v="Everyone"/>
    <x v="37"/>
    <s v="Google"/>
    <n v="9"/>
    <m/>
    <m/>
    <n v="278000"/>
  </r>
  <r>
    <s v="TED"/>
    <n v="0"/>
    <n v="5782"/>
    <n v="3.5"/>
    <n v="3.5"/>
    <s v="12+"/>
    <x v="11"/>
    <s v="iOS"/>
    <n v="4.5999999999999996"/>
    <n v="4.5"/>
    <n v="181893"/>
    <n v="0"/>
    <s v="Everyone 10+"/>
    <x v="49"/>
    <s v="Google"/>
    <n v="9"/>
    <n v="-10000"/>
    <n v="10000"/>
    <n v="278000"/>
  </r>
  <r>
    <s v="Tom Loves Angela"/>
    <n v="0.99"/>
    <n v="1151"/>
    <n v="4"/>
    <n v="4"/>
    <s v="4+"/>
    <x v="3"/>
    <s v="iOS"/>
    <n v="4.0999999999999996"/>
    <n v="4"/>
    <n v="1111915"/>
    <n v="0"/>
    <s v="Everyone"/>
    <x v="28"/>
    <s v="Google"/>
    <n v="9"/>
    <m/>
    <m/>
    <n v="254000"/>
  </r>
  <r>
    <s v="Tom's Love Letters"/>
    <n v="0"/>
    <n v="27711"/>
    <n v="4"/>
    <n v="4"/>
    <s v="4+"/>
    <x v="3"/>
    <s v="iOS"/>
    <n v="4.0999999999999996"/>
    <n v="4"/>
    <n v="705805"/>
    <n v="0"/>
    <s v="Everyone"/>
    <x v="28"/>
    <s v="Google"/>
    <n v="9"/>
    <n v="-10000"/>
    <n v="10000"/>
    <m/>
  </r>
  <r>
    <s v="Twitter"/>
    <n v="0"/>
    <n v="354058"/>
    <n v="3.5"/>
    <n v="3.5"/>
    <s v="17+"/>
    <x v="5"/>
    <s v="iOS"/>
    <n v="4.3"/>
    <n v="4.5"/>
    <n v="11667403"/>
    <n v="0"/>
    <s v="Mature 17+"/>
    <x v="8"/>
    <s v="Google"/>
    <n v="9"/>
    <n v="-10000"/>
    <n v="10000"/>
    <m/>
  </r>
  <r>
    <s v="UNO â„¢ &amp; Friends"/>
    <n v="0"/>
    <n v="68911"/>
    <n v="4"/>
    <n v="4"/>
    <s v="9+"/>
    <x v="0"/>
    <s v="iOS"/>
    <n v="4.0999999999999996"/>
    <n v="4"/>
    <n v="1728557"/>
    <n v="0"/>
    <s v="Everyone"/>
    <x v="32"/>
    <s v="Google"/>
    <n v="9"/>
    <n v="-10000"/>
    <n v="10000"/>
    <m/>
  </r>
  <r>
    <s v="VSCO"/>
    <n v="0"/>
    <n v="11174"/>
    <n v="3.5"/>
    <n v="3.5"/>
    <s v="12+"/>
    <x v="7"/>
    <s v="iOS"/>
    <n v="4.4000000000000004"/>
    <n v="4.5"/>
    <n v="753115"/>
    <n v="0"/>
    <s v="Everyone"/>
    <x v="9"/>
    <s v="Google"/>
    <n v="9"/>
    <n v="-10000"/>
    <n v="10000"/>
    <m/>
  </r>
  <r>
    <s v="WatchESPN"/>
    <n v="0"/>
    <n v="159735"/>
    <n v="4"/>
    <n v="4"/>
    <s v="4+"/>
    <x v="19"/>
    <s v="iOS"/>
    <n v="4.0999999999999996"/>
    <n v="4"/>
    <n v="288809"/>
    <n v="0"/>
    <s v="Everyone"/>
    <x v="22"/>
    <s v="Google"/>
    <n v="9"/>
    <n v="-10000"/>
    <n v="10000"/>
    <m/>
  </r>
  <r>
    <s v="XCOMÂ®: Enemy Within"/>
    <n v="9.99"/>
    <n v="2855"/>
    <n v="4"/>
    <n v="4"/>
    <s v="17+"/>
    <x v="0"/>
    <s v="iOS"/>
    <n v="4.2"/>
    <n v="4"/>
    <n v="13752"/>
    <n v="9.99"/>
    <s v="Mature 17+"/>
    <x v="15"/>
    <s v="Google"/>
    <n v="9"/>
    <m/>
    <m/>
    <m/>
  </r>
  <r>
    <s v="AnatomyMapp"/>
    <n v="9.99"/>
    <n v="23"/>
    <n v="3.5"/>
    <n v="3.5"/>
    <s v="4+"/>
    <x v="18"/>
    <s v="iOS"/>
    <n v="4.0999999999999996"/>
    <n v="4"/>
    <n v="80"/>
    <n v="14.99"/>
    <s v="Everyone"/>
    <x v="45"/>
    <s v="Google"/>
    <n v="8.5"/>
    <m/>
    <m/>
    <m/>
  </r>
  <r>
    <s v="Assassin's Creed Identity"/>
    <n v="4.99"/>
    <n v="3517"/>
    <n v="4"/>
    <n v="4"/>
    <s v="12+"/>
    <x v="0"/>
    <s v="iOS"/>
    <n v="3.7"/>
    <n v="3.5"/>
    <n v="42529"/>
    <n v="1.99"/>
    <s v="Teen"/>
    <x v="11"/>
    <s v="Google"/>
    <n v="8.5"/>
    <m/>
    <m/>
    <m/>
  </r>
  <r>
    <s v="Citi MobileÂ®"/>
    <n v="0"/>
    <n v="48822"/>
    <n v="3.5"/>
    <n v="3.5"/>
    <s v="4+"/>
    <x v="10"/>
    <s v="iOS"/>
    <n v="4"/>
    <n v="4"/>
    <n v="78306"/>
    <n v="0"/>
    <s v="Everyone"/>
    <x v="18"/>
    <s v="Google"/>
    <n v="8.5"/>
    <n v="-10000"/>
    <n v="10000"/>
    <m/>
  </r>
  <r>
    <s v="DB Navigator"/>
    <n v="0"/>
    <n v="512"/>
    <n v="3.5"/>
    <n v="3.5"/>
    <s v="4+"/>
    <x v="16"/>
    <s v="iOS"/>
    <n v="4"/>
    <n v="4"/>
    <n v="119685"/>
    <n v="0"/>
    <s v="Everyone"/>
    <x v="53"/>
    <s v="Google"/>
    <n v="8.5"/>
    <n v="-10000"/>
    <n v="10000"/>
    <m/>
  </r>
  <r>
    <s v="DIRECTV"/>
    <n v="0"/>
    <n v="81006"/>
    <n v="3.5"/>
    <n v="3.5"/>
    <s v="4+"/>
    <x v="3"/>
    <s v="iOS"/>
    <n v="4.0999999999999996"/>
    <n v="4"/>
    <n v="235486"/>
    <n v="0"/>
    <s v="Teen"/>
    <x v="28"/>
    <s v="Google"/>
    <n v="8.5"/>
    <n v="-10000"/>
    <n v="10000"/>
    <m/>
  </r>
  <r>
    <s v="Don't Starve: Shipwrecked"/>
    <n v="4.99"/>
    <n v="495"/>
    <n v="3.5"/>
    <n v="3.5"/>
    <s v="9+"/>
    <x v="0"/>
    <s v="iOS"/>
    <n v="4.0999999999999996"/>
    <n v="4"/>
    <n v="1468"/>
    <n v="4.99"/>
    <s v="Teen"/>
    <x v="41"/>
    <s v="Google"/>
    <n v="8.5"/>
    <m/>
    <m/>
    <m/>
  </r>
  <r>
    <s v="Edmodo"/>
    <n v="0"/>
    <n v="7197"/>
    <n v="3.5"/>
    <n v="3.5"/>
    <s v="4+"/>
    <x v="11"/>
    <s v="iOS"/>
    <n v="4.0999999999999996"/>
    <n v="4"/>
    <n v="200058"/>
    <n v="0"/>
    <s v="Everyone"/>
    <x v="49"/>
    <s v="Google"/>
    <n v="8.5"/>
    <n v="-10000"/>
    <n v="10000"/>
    <m/>
  </r>
  <r>
    <s v="Facebook"/>
    <n v="0"/>
    <n v="2974676"/>
    <n v="3.5"/>
    <n v="3.5"/>
    <s v="4+"/>
    <x v="12"/>
    <s v="iOS"/>
    <n v="4.0999999999999996"/>
    <n v="4"/>
    <n v="78158306"/>
    <n v="0"/>
    <s v="Teen"/>
    <x v="27"/>
    <s v="Google"/>
    <n v="8.5"/>
    <n v="-10000"/>
    <n v="10000"/>
    <m/>
  </r>
  <r>
    <s v="GeocachingÂ®"/>
    <n v="0"/>
    <n v="12811"/>
    <n v="3.5"/>
    <n v="3.5"/>
    <s v="4+"/>
    <x v="20"/>
    <s v="iOS"/>
    <n v="4.0999999999999996"/>
    <n v="4"/>
    <n v="62616"/>
    <n v="0"/>
    <s v="Teen"/>
    <x v="7"/>
    <s v="Google"/>
    <n v="8.5"/>
    <n v="-10000"/>
    <n v="10000"/>
    <m/>
  </r>
  <r>
    <s v="I am Bread"/>
    <n v="4.99"/>
    <n v="1394"/>
    <n v="3.5"/>
    <n v="3.5"/>
    <s v="4+"/>
    <x v="0"/>
    <s v="iOS"/>
    <n v="4"/>
    <n v="4"/>
    <n v="630"/>
    <n v="4.99"/>
    <s v="Everyone"/>
    <x v="41"/>
    <s v="Google"/>
    <n v="8.5"/>
    <m/>
    <m/>
    <m/>
  </r>
  <r>
    <s v="Just Dance Now"/>
    <n v="0"/>
    <n v="2535"/>
    <n v="3.5"/>
    <n v="3.5"/>
    <s v="4+"/>
    <x v="0"/>
    <s v="iOS"/>
    <n v="4.2"/>
    <n v="4"/>
    <n v="794058"/>
    <n v="0"/>
    <s v="Everyone"/>
    <x v="2"/>
    <s v="Google"/>
    <n v="8.5"/>
    <n v="-10000"/>
    <n v="10000"/>
    <m/>
  </r>
  <r>
    <s v="Kids A-Z"/>
    <n v="0"/>
    <n v="2887"/>
    <n v="3.5"/>
    <n v="3.5"/>
    <s v="4+"/>
    <x v="11"/>
    <s v="iOS"/>
    <n v="4.2"/>
    <n v="4"/>
    <n v="26426"/>
    <n v="0"/>
    <s v="Everyone"/>
    <x v="19"/>
    <s v="Google"/>
    <n v="8.5"/>
    <n v="-10000"/>
    <n v="10000"/>
    <m/>
  </r>
  <r>
    <s v="LinkedIn"/>
    <n v="0"/>
    <n v="71856"/>
    <n v="3.5"/>
    <n v="3.5"/>
    <s v="4+"/>
    <x v="12"/>
    <s v="iOS"/>
    <n v="4.2"/>
    <n v="4"/>
    <n v="1225339"/>
    <n v="0"/>
    <s v="Everyone"/>
    <x v="27"/>
    <s v="Google"/>
    <n v="8.5"/>
    <n v="-10000"/>
    <n v="10000"/>
    <m/>
  </r>
  <r>
    <s v="Mobile Strike"/>
    <n v="0"/>
    <n v="24935"/>
    <n v="3.5"/>
    <n v="3.5"/>
    <s v="12+"/>
    <x v="0"/>
    <s v="iOS"/>
    <n v="3.9"/>
    <n v="4"/>
    <n v="903392"/>
    <n v="0"/>
    <s v="Everyone 10+"/>
    <x v="15"/>
    <s v="Google"/>
    <n v="8.5"/>
    <n v="-10000"/>
    <n v="10000"/>
    <m/>
  </r>
  <r>
    <s v="NBC News"/>
    <n v="0"/>
    <n v="32881"/>
    <n v="3.5"/>
    <n v="3.5"/>
    <s v="12+"/>
    <x v="5"/>
    <s v="iOS"/>
    <n v="4.0999999999999996"/>
    <n v="4"/>
    <n v="63020"/>
    <n v="0"/>
    <s v="Everyone 10+"/>
    <x v="8"/>
    <s v="Google"/>
    <n v="8.5"/>
    <n v="-10000"/>
    <n v="10000"/>
    <m/>
  </r>
  <r>
    <s v="NHL"/>
    <n v="0"/>
    <n v="15554"/>
    <n v="3.5"/>
    <n v="3.5"/>
    <s v="4+"/>
    <x v="19"/>
    <s v="iOS"/>
    <n v="4"/>
    <n v="4"/>
    <n v="68935"/>
    <n v="0"/>
    <s v="Everyone"/>
    <x v="22"/>
    <s v="Google"/>
    <n v="8.5"/>
    <n v="-10000"/>
    <n v="10000"/>
    <m/>
  </r>
  <r>
    <s v="Nick"/>
    <n v="0"/>
    <n v="13237"/>
    <n v="3.5"/>
    <n v="3.5"/>
    <s v="4+"/>
    <x v="3"/>
    <s v="iOS"/>
    <n v="4.2"/>
    <n v="4"/>
    <n v="123279"/>
    <n v="0"/>
    <s v="Everyone 10+"/>
    <x v="38"/>
    <s v="Google"/>
    <n v="8.5"/>
    <n v="-10000"/>
    <n v="10000"/>
    <m/>
  </r>
  <r>
    <s v="PBS KIDS Video"/>
    <n v="0"/>
    <n v="8651"/>
    <n v="3.5"/>
    <n v="3.5"/>
    <s v="4+"/>
    <x v="11"/>
    <s v="iOS"/>
    <n v="4.2"/>
    <n v="4"/>
    <n v="36212"/>
    <n v="0"/>
    <s v="Everyone"/>
    <x v="54"/>
    <s v="Google"/>
    <n v="8.5"/>
    <n v="-10000"/>
    <n v="10000"/>
    <m/>
  </r>
  <r>
    <s v="Puffin Browser Pro"/>
    <n v="3.99"/>
    <n v="7565"/>
    <n v="3.5"/>
    <n v="3.5"/>
    <s v="17+"/>
    <x v="17"/>
    <s v="iOS"/>
    <n v="4"/>
    <n v="4"/>
    <n v="18247"/>
    <n v="3.99"/>
    <s v="Everyone"/>
    <x v="20"/>
    <s v="Google"/>
    <n v="8.5"/>
    <m/>
    <m/>
    <m/>
  </r>
  <r>
    <s v="Timehop"/>
    <n v="0"/>
    <n v="49510"/>
    <n v="3.5"/>
    <n v="3.5"/>
    <s v="4+"/>
    <x v="12"/>
    <s v="iOS"/>
    <n v="4.0999999999999996"/>
    <n v="4"/>
    <n v="161610"/>
    <n v="0"/>
    <s v="Teen"/>
    <x v="27"/>
    <s v="Google"/>
    <n v="8.5"/>
    <n v="-10000"/>
    <n v="10000"/>
    <m/>
  </r>
  <r>
    <s v="Tinder"/>
    <n v="0"/>
    <n v="143040"/>
    <n v="3.5"/>
    <n v="3.5"/>
    <s v="17+"/>
    <x v="21"/>
    <s v="iOS"/>
    <n v="4"/>
    <n v="4"/>
    <n v="2789775"/>
    <n v="0"/>
    <s v="Mature 17+"/>
    <x v="6"/>
    <s v="Google"/>
    <n v="8.5"/>
    <n v="-10000"/>
    <n v="10000"/>
    <m/>
  </r>
  <r>
    <s v="Uber Driver"/>
    <n v="0"/>
    <n v="3289"/>
    <n v="3"/>
    <n v="3"/>
    <s v="4+"/>
    <x v="15"/>
    <s v="iOS"/>
    <n v="4.4000000000000004"/>
    <n v="4.5"/>
    <n v="1254730"/>
    <n v="0"/>
    <s v="Everyone"/>
    <x v="39"/>
    <s v="Google"/>
    <n v="8.5"/>
    <n v="-10000"/>
    <n v="10000"/>
    <m/>
  </r>
  <r>
    <s v="Univision Deportes: Liga MX, MLS, FÃºtbol En Vivo"/>
    <n v="0"/>
    <n v="16683"/>
    <n v="3.5"/>
    <n v="3.5"/>
    <s v="4+"/>
    <x v="19"/>
    <s v="iOS"/>
    <n v="4.2"/>
    <n v="4"/>
    <n v="75566"/>
    <n v="0"/>
    <s v="Everyone"/>
    <x v="22"/>
    <s v="Google"/>
    <n v="8.5"/>
    <n v="-10000"/>
    <n v="10000"/>
    <m/>
  </r>
  <r>
    <s v="USA TODAY"/>
    <n v="0"/>
    <n v="61724"/>
    <n v="3.5"/>
    <n v="3.5"/>
    <s v="4+"/>
    <x v="5"/>
    <s v="iOS"/>
    <n v="4.0999999999999996"/>
    <n v="4"/>
    <n v="49259"/>
    <n v="0"/>
    <s v="Everyone 10+"/>
    <x v="8"/>
    <s v="Google"/>
    <n v="8.5"/>
    <n v="-10000"/>
    <n v="10000"/>
    <m/>
  </r>
  <r>
    <s v="Wells Fargo Mobile"/>
    <n v="0"/>
    <n v="43064"/>
    <n v="3"/>
    <n v="3"/>
    <s v="4+"/>
    <x v="10"/>
    <s v="iOS"/>
    <n v="4.4000000000000004"/>
    <n v="4.5"/>
    <n v="250706"/>
    <n v="0"/>
    <s v="Everyone"/>
    <x v="18"/>
    <s v="Google"/>
    <n v="8.5"/>
    <n v="-10000"/>
    <n v="10000"/>
    <m/>
  </r>
  <r>
    <s v="Whataburger"/>
    <n v="0"/>
    <n v="197"/>
    <n v="3"/>
    <n v="3"/>
    <s v="4+"/>
    <x v="2"/>
    <s v="iOS"/>
    <n v="4.5"/>
    <n v="4.5"/>
    <n v="5093"/>
    <n v="0"/>
    <s v="Everyone"/>
    <x v="3"/>
    <s v="Google"/>
    <n v="8.5"/>
    <n v="-10000"/>
    <n v="10000"/>
    <m/>
  </r>
  <r>
    <s v="YouNow: Live Stream Video Chat"/>
    <n v="0"/>
    <n v="12079"/>
    <n v="3.5"/>
    <n v="3.5"/>
    <s v="12+"/>
    <x v="12"/>
    <s v="iOS"/>
    <n v="4.0999999999999996"/>
    <n v="4"/>
    <n v="309872"/>
    <n v="0"/>
    <s v="Teen"/>
    <x v="27"/>
    <s v="Google"/>
    <n v="8.5"/>
    <n v="-10000"/>
    <n v="10000"/>
    <m/>
  </r>
  <r>
    <s v="Epson iPrint"/>
    <n v="0"/>
    <n v="2838"/>
    <n v="3"/>
    <n v="3"/>
    <s v="4+"/>
    <x v="7"/>
    <s v="iOS"/>
    <n v="4.0999999999999996"/>
    <n v="4"/>
    <n v="108169"/>
    <n v="0"/>
    <s v="Everyone"/>
    <x v="47"/>
    <s v="Google"/>
    <n v="8"/>
    <n v="-10000"/>
    <n v="10000"/>
    <m/>
  </r>
  <r>
    <s v="Mad Libs"/>
    <n v="0"/>
    <n v="117889"/>
    <n v="3"/>
    <n v="3"/>
    <s v="4+"/>
    <x v="3"/>
    <s v="iOS"/>
    <n v="4"/>
    <n v="4"/>
    <n v="8126"/>
    <n v="0"/>
    <s v="Everyone"/>
    <x v="55"/>
    <s v="Google"/>
    <n v="8"/>
    <n v="-10000"/>
    <n v="10000"/>
    <m/>
  </r>
  <r>
    <s v="Messenger"/>
    <n v="0"/>
    <n v="351466"/>
    <n v="3"/>
    <n v="3"/>
    <s v="4+"/>
    <x v="12"/>
    <s v="iOS"/>
    <n v="4.0999999999999996"/>
    <n v="4"/>
    <n v="68025"/>
    <n v="0"/>
    <s v="Everyone"/>
    <x v="27"/>
    <s v="Google"/>
    <n v="8"/>
    <n v="-10000"/>
    <n v="10000"/>
    <m/>
  </r>
  <r>
    <s v="PAC-MAN"/>
    <n v="0"/>
    <n v="508808"/>
    <n v="3"/>
    <n v="3"/>
    <s v="4+"/>
    <x v="0"/>
    <s v="iOS"/>
    <n v="4.2"/>
    <n v="4"/>
    <n v="685981"/>
    <n v="0"/>
    <s v="Everyone"/>
    <x v="5"/>
    <s v="Google"/>
    <n v="8"/>
    <n v="-10000"/>
    <n v="10000"/>
    <m/>
  </r>
  <r>
    <s v="PokÃ©mon GO"/>
    <n v="0"/>
    <n v="257627"/>
    <n v="3"/>
    <n v="3"/>
    <s v="9+"/>
    <x v="0"/>
    <s v="iOS"/>
    <n v="4.0999999999999996"/>
    <n v="4"/>
    <n v="10424925"/>
    <n v="0"/>
    <s v="Everyone"/>
    <x v="41"/>
    <s v="Google"/>
    <n v="8"/>
    <n v="-10000"/>
    <n v="10000"/>
    <m/>
  </r>
  <r>
    <s v="Redbox"/>
    <n v="0"/>
    <n v="60236"/>
    <n v="3"/>
    <n v="3"/>
    <s v="12+"/>
    <x v="3"/>
    <s v="iOS"/>
    <n v="4.0999999999999996"/>
    <n v="4"/>
    <n v="115033"/>
    <n v="0"/>
    <s v="Everyone"/>
    <x v="28"/>
    <s v="Google"/>
    <n v="8"/>
    <n v="-10000"/>
    <n v="10000"/>
    <m/>
  </r>
  <r>
    <s v="Sky News"/>
    <n v="0"/>
    <n v="118"/>
    <n v="3"/>
    <n v="3"/>
    <s v="12+"/>
    <x v="5"/>
    <s v="iOS"/>
    <n v="4"/>
    <n v="4"/>
    <n v="30287"/>
    <n v="0"/>
    <s v="Everyone 10+"/>
    <x v="8"/>
    <s v="Google"/>
    <n v="8"/>
    <n v="-10000"/>
    <n v="10000"/>
    <m/>
  </r>
  <r>
    <s v="Southwest Airlines"/>
    <n v="0"/>
    <n v="30552"/>
    <n v="3"/>
    <n v="3"/>
    <s v="4+"/>
    <x v="16"/>
    <s v="iOS"/>
    <n v="3.9"/>
    <n v="4"/>
    <n v="24781"/>
    <n v="0"/>
    <s v="Everyone"/>
    <x v="40"/>
    <s v="Google"/>
    <n v="8"/>
    <n v="-10000"/>
    <n v="10000"/>
    <m/>
  </r>
  <r>
    <s v="Thomas &amp; Friends: Race On!"/>
    <n v="0"/>
    <n v="89"/>
    <n v="3"/>
    <n v="3"/>
    <s v="4+"/>
    <x v="0"/>
    <s v="iOS"/>
    <n v="4.0999999999999996"/>
    <n v="4"/>
    <n v="29319"/>
    <n v="0"/>
    <s v="Everyone"/>
    <x v="10"/>
    <s v="Google"/>
    <n v="8"/>
    <n v="-10000"/>
    <n v="10000"/>
    <m/>
  </r>
  <r>
    <s v="Uber"/>
    <n v="0"/>
    <n v="49466"/>
    <n v="3"/>
    <n v="3"/>
    <s v="4+"/>
    <x v="16"/>
    <s v="iOS"/>
    <n v="4.2"/>
    <n v="4"/>
    <n v="4928420"/>
    <n v="0"/>
    <s v="Everyone"/>
    <x v="53"/>
    <s v="Google"/>
    <n v="8"/>
    <n v="-10000"/>
    <n v="10000"/>
    <m/>
  </r>
  <r>
    <s v="Battlefieldâ„¢ Companion"/>
    <n v="0"/>
    <n v="689"/>
    <n v="2.5"/>
    <n v="2.5"/>
    <s v="12+"/>
    <x v="12"/>
    <s v="iOS"/>
    <n v="4"/>
    <n v="4"/>
    <n v="263907"/>
    <n v="0"/>
    <s v="Everyone 10+"/>
    <x v="11"/>
    <s v="Google"/>
    <n v="7.5"/>
    <n v="-10000"/>
    <n v="10000"/>
    <m/>
  </r>
  <r>
    <s v="BET NOW - Watch Shows"/>
    <n v="0"/>
    <n v="967"/>
    <n v="2.5"/>
    <n v="2.5"/>
    <s v="17+"/>
    <x v="3"/>
    <s v="iOS"/>
    <n v="4.2"/>
    <n v="4"/>
    <n v="14807"/>
    <n v="0"/>
    <s v="Teen"/>
    <x v="28"/>
    <s v="Google"/>
    <n v="7.5"/>
    <n v="-10000"/>
    <n v="10000"/>
    <m/>
  </r>
  <r>
    <s v="Fly Delta"/>
    <n v="0"/>
    <n v="8094"/>
    <n v="3"/>
    <n v="3"/>
    <s v="4+"/>
    <x v="16"/>
    <s v="iOS"/>
    <n v="3.7"/>
    <n v="3.5"/>
    <n v="27560"/>
    <n v="0"/>
    <s v="Everyone"/>
    <x v="40"/>
    <s v="Google"/>
    <n v="7.5"/>
    <n v="-10000"/>
    <n v="10000"/>
    <m/>
  </r>
  <r>
    <s v="Google Play Movies &amp; TV"/>
    <n v="0"/>
    <n v="1195"/>
    <n v="3"/>
    <n v="3"/>
    <s v="12+"/>
    <x v="3"/>
    <s v="iOS"/>
    <n v="3.7"/>
    <n v="3.5"/>
    <n v="906384"/>
    <n v="0"/>
    <s v="Teen"/>
    <x v="42"/>
    <s v="Google"/>
    <n v="7.5"/>
    <n v="-10000"/>
    <n v="10000"/>
    <m/>
  </r>
  <r>
    <s v="H&amp;M"/>
    <n v="0"/>
    <n v="687"/>
    <n v="3"/>
    <n v="3"/>
    <s v="4+"/>
    <x v="1"/>
    <s v="iOS"/>
    <n v="3.7"/>
    <n v="3.5"/>
    <n v="41941"/>
    <n v="0"/>
    <s v="Everyone"/>
    <x v="6"/>
    <s v="Google"/>
    <n v="7.5"/>
    <n v="-10000"/>
    <n v="10000"/>
    <m/>
  </r>
  <r>
    <s v="MTV"/>
    <n v="0"/>
    <n v="5987"/>
    <n v="2.5"/>
    <n v="2.5"/>
    <s v="12+"/>
    <x v="3"/>
    <s v="iOS"/>
    <n v="3.8"/>
    <n v="4"/>
    <n v="35279"/>
    <n v="0"/>
    <s v="Teen"/>
    <x v="28"/>
    <s v="Google"/>
    <n v="7.5"/>
    <n v="-10000"/>
    <n v="10000"/>
    <m/>
  </r>
  <r>
    <s v="myAT&amp;T"/>
    <n v="0"/>
    <n v="108507"/>
    <n v="3"/>
    <n v="3"/>
    <s v="4+"/>
    <x v="17"/>
    <s v="iOS"/>
    <n v="3.7"/>
    <n v="3.5"/>
    <n v="80847"/>
    <n v="0"/>
    <s v="Everyone"/>
    <x v="24"/>
    <s v="Google"/>
    <n v="7.5"/>
    <n v="-10000"/>
    <n v="10000"/>
    <m/>
  </r>
  <r>
    <s v="NFL"/>
    <n v="0"/>
    <n v="27317"/>
    <n v="2.5"/>
    <n v="2.5"/>
    <s v="4+"/>
    <x v="19"/>
    <s v="iOS"/>
    <n v="4.0999999999999996"/>
    <n v="4"/>
    <n v="459795"/>
    <n v="0"/>
    <s v="Everyone"/>
    <x v="22"/>
    <s v="Google"/>
    <n v="7.5"/>
    <n v="-10000"/>
    <n v="10000"/>
    <m/>
  </r>
  <r>
    <s v="SHOWTIME"/>
    <n v="0"/>
    <n v="1214"/>
    <n v="2.5"/>
    <n v="2.5"/>
    <s v="17+"/>
    <x v="3"/>
    <s v="iOS"/>
    <n v="4.2"/>
    <n v="4"/>
    <n v="12398"/>
    <n v="0"/>
    <s v="Teen"/>
    <x v="28"/>
    <s v="Google"/>
    <n v="7.5"/>
    <n v="-10000"/>
    <n v="10000"/>
    <m/>
  </r>
  <r>
    <s v="Snapchat"/>
    <n v="0"/>
    <n v="323905"/>
    <n v="2.5"/>
    <n v="2.5"/>
    <s v="12+"/>
    <x v="7"/>
    <s v="iOS"/>
    <n v="4"/>
    <n v="4"/>
    <n v="17014787"/>
    <n v="0"/>
    <s v="Teen"/>
    <x v="27"/>
    <s v="Google"/>
    <n v="7.5"/>
    <n v="-10000"/>
    <n v="10000"/>
    <m/>
  </r>
  <r>
    <s v="T-Mobile Tuesdays"/>
    <n v="0"/>
    <n v="3213"/>
    <n v="2.5"/>
    <n v="2.5"/>
    <s v="17+"/>
    <x v="21"/>
    <s v="iOS"/>
    <n v="4"/>
    <n v="4"/>
    <n v="53144"/>
    <n v="0"/>
    <s v="Everyone"/>
    <x v="6"/>
    <s v="Google"/>
    <n v="7.5"/>
    <n v="-10000"/>
    <n v="10000"/>
    <m/>
  </r>
  <r>
    <s v="U by BB&amp;T"/>
    <n v="0"/>
    <n v="790"/>
    <n v="2"/>
    <n v="2"/>
    <s v="4+"/>
    <x v="10"/>
    <s v="iOS"/>
    <n v="4.3"/>
    <n v="4.5"/>
    <n v="16600"/>
    <n v="0"/>
    <s v="Everyone"/>
    <x v="18"/>
    <s v="Google"/>
    <n v="7.5"/>
    <n v="-10000"/>
    <n v="10000"/>
    <m/>
  </r>
  <r>
    <s v="NCAA Sports"/>
    <n v="0"/>
    <n v="636"/>
    <n v="2"/>
    <n v="2"/>
    <s v="4+"/>
    <x v="19"/>
    <s v="iOS"/>
    <n v="3.9"/>
    <n v="4"/>
    <n v="4272"/>
    <n v="0"/>
    <s v="Everyone"/>
    <x v="22"/>
    <s v="Google"/>
    <n v="7"/>
    <n v="-10000"/>
    <n v="10000"/>
    <m/>
  </r>
  <r>
    <s v="Peppa Pig: Party Time"/>
    <n v="0.99"/>
    <n v="9"/>
    <n v="2"/>
    <n v="2"/>
    <s v="4+"/>
    <x v="11"/>
    <s v="iOS"/>
    <n v="3.8"/>
    <n v="4"/>
    <n v="52"/>
    <n v="2.99"/>
    <s v="Everyone"/>
    <x v="33"/>
    <s v="Google"/>
    <n v="7"/>
    <m/>
    <m/>
    <m/>
  </r>
  <r>
    <s v="Super Mario Run"/>
    <n v="0"/>
    <n v="87958"/>
    <n v="2.5"/>
    <n v="2.5"/>
    <s v="4+"/>
    <x v="0"/>
    <s v="iOS"/>
    <n v="3.7"/>
    <n v="3.5"/>
    <n v="1221896"/>
    <n v="0"/>
    <s v="Everyone"/>
    <x v="11"/>
    <s v="Google"/>
    <n v="7"/>
    <n v="-10000"/>
    <n v="10000"/>
    <m/>
  </r>
  <r>
    <s v="United Airlines"/>
    <n v="0"/>
    <n v="5748"/>
    <n v="2.5"/>
    <n v="2.5"/>
    <s v="4+"/>
    <x v="16"/>
    <s v="iOS"/>
    <n v="3.5"/>
    <n v="3.5"/>
    <n v="30447"/>
    <n v="0"/>
    <s v="Everyone"/>
    <x v="40"/>
    <s v="Google"/>
    <n v="7"/>
    <n v="-10000"/>
    <n v="10000"/>
    <m/>
  </r>
  <r>
    <s v="AirWatch Agent"/>
    <n v="0"/>
    <n v="1150"/>
    <n v="2.5"/>
    <n v="2.5"/>
    <s v="4+"/>
    <x v="15"/>
    <s v="iOS"/>
    <n v="3.1"/>
    <n v="3"/>
    <n v="20973"/>
    <n v="0"/>
    <s v="Everyone"/>
    <x v="39"/>
    <s v="Google"/>
    <n v="6.5"/>
    <n v="-10000"/>
    <n v="10000"/>
    <m/>
  </r>
  <r>
    <s v="McDonald's"/>
    <n v="0"/>
    <n v="4050"/>
    <n v="2"/>
    <n v="2"/>
    <s v="4+"/>
    <x v="2"/>
    <s v="iOS"/>
    <n v="3.6"/>
    <n v="3.5"/>
    <n v="145323"/>
    <n v="0"/>
    <s v="Everyone"/>
    <x v="3"/>
    <s v="Google"/>
    <n v="6.5"/>
    <n v="-10000"/>
    <n v="10000"/>
    <m/>
  </r>
  <r>
    <s v="My College Bookstore"/>
    <n v="0"/>
    <n v="225"/>
    <n v="2.5"/>
    <n v="2.5"/>
    <s v="4+"/>
    <x v="1"/>
    <s v="iOS"/>
    <n v="3.2"/>
    <n v="3"/>
    <n v="661"/>
    <n v="0"/>
    <s v="Everyone"/>
    <x v="1"/>
    <s v="Google"/>
    <n v="6.5"/>
    <n v="-10000"/>
    <n v="10000"/>
    <m/>
  </r>
  <r>
    <s v="myChevrolet"/>
    <n v="0"/>
    <n v="1083"/>
    <n v="2"/>
    <n v="2"/>
    <s v="17+"/>
    <x v="21"/>
    <s v="iOS"/>
    <n v="3.5"/>
    <n v="3.5"/>
    <n v="6747"/>
    <n v="0"/>
    <s v="Everyone"/>
    <x v="6"/>
    <s v="Google"/>
    <n v="6.5"/>
    <n v="-10000"/>
    <n v="10000"/>
    <m/>
  </r>
  <r>
    <s v="NBC Sports"/>
    <n v="0"/>
    <n v="47172"/>
    <n v="2.5"/>
    <n v="2.5"/>
    <s v="4+"/>
    <x v="19"/>
    <s v="iOS"/>
    <n v="3.1"/>
    <n v="3"/>
    <n v="78442"/>
    <n v="0"/>
    <s v="Everyone"/>
    <x v="22"/>
    <s v="Google"/>
    <n v="6.5"/>
    <n v="-10000"/>
    <n v="10000"/>
    <m/>
  </r>
  <r>
    <s v="AMC"/>
    <n v="0"/>
    <n v="3105"/>
    <n v="2"/>
    <n v="2"/>
    <s v="12+"/>
    <x v="3"/>
    <s v="iOS"/>
    <n v="3.2"/>
    <n v="3"/>
    <n v="20843"/>
    <n v="0"/>
    <s v="Teen"/>
    <x v="28"/>
    <s v="Google"/>
    <n v="6"/>
    <n v="-10000"/>
    <n v="10000"/>
    <m/>
  </r>
  <r>
    <s v="SNCF"/>
    <n v="0"/>
    <n v="7"/>
    <n v="1.5"/>
    <n v="1.5"/>
    <s v="4+"/>
    <x v="16"/>
    <s v="iOS"/>
    <n v="3.4"/>
    <n v="3.5"/>
    <n v="15750"/>
    <n v="0"/>
    <s v="Everyone"/>
    <x v="40"/>
    <s v="Google"/>
    <n v="6"/>
    <n v="-10000"/>
    <n v="10000"/>
    <m/>
  </r>
  <r>
    <s v="Philips Hue"/>
    <n v="0"/>
    <n v="1999"/>
    <n v="1.5"/>
    <n v="1.5"/>
    <s v="4+"/>
    <x v="21"/>
    <s v="iOS"/>
    <n v="3.1"/>
    <n v="3"/>
    <n v="10006"/>
    <n v="0"/>
    <s v="Everyone"/>
    <x v="6"/>
    <s v="Google"/>
    <n v="5.5"/>
    <n v="-10000"/>
    <n v="10000"/>
    <m/>
  </r>
  <r>
    <m/>
    <m/>
    <m/>
    <m/>
    <m/>
    <m/>
    <x v="22"/>
    <m/>
    <m/>
    <m/>
    <m/>
    <m/>
    <m/>
    <x v="5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E60AB-D6EF-4D81-AA01-116B244B320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axis="axisRow" showAll="0">
      <items count="24">
        <item sd="0" x="8"/>
        <item sd="0" x="15"/>
        <item sd="0" x="13"/>
        <item sd="0" x="11"/>
        <item sd="0" x="3"/>
        <item sd="0" x="10"/>
        <item sd="0" x="2"/>
        <item sd="0" x="0"/>
        <item sd="0" x="4"/>
        <item sd="0" x="21"/>
        <item sd="0" x="18"/>
        <item sd="0" x="20"/>
        <item sd="0" x="5"/>
        <item sd="0" x="7"/>
        <item sd="0" x="6"/>
        <item sd="0" x="9"/>
        <item sd="0" x="1"/>
        <item sd="0" x="12"/>
        <item sd="0" x="19"/>
        <item sd="0" x="16"/>
        <item sd="0" x="17"/>
        <item sd="0" x="14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8">
        <item x="11"/>
        <item x="29"/>
        <item x="41"/>
        <item x="30"/>
        <item x="5"/>
        <item x="21"/>
        <item x="50"/>
        <item x="31"/>
        <item x="52"/>
        <item x="36"/>
        <item x="17"/>
        <item x="39"/>
        <item x="32"/>
        <item x="0"/>
        <item x="10"/>
        <item x="14"/>
        <item x="20"/>
        <item x="49"/>
        <item x="48"/>
        <item x="19"/>
        <item x="54"/>
        <item x="34"/>
        <item x="51"/>
        <item x="33"/>
        <item x="28"/>
        <item x="55"/>
        <item x="38"/>
        <item x="18"/>
        <item x="3"/>
        <item x="7"/>
        <item x="6"/>
        <item x="53"/>
        <item x="45"/>
        <item x="2"/>
        <item x="8"/>
        <item x="9"/>
        <item x="24"/>
        <item x="12"/>
        <item x="23"/>
        <item x="26"/>
        <item x="16"/>
        <item x="25"/>
        <item x="13"/>
        <item x="1"/>
        <item x="4"/>
        <item x="43"/>
        <item x="44"/>
        <item x="27"/>
        <item x="22"/>
        <item x="46"/>
        <item x="15"/>
        <item x="47"/>
        <item x="40"/>
        <item x="35"/>
        <item x="42"/>
        <item x="37"/>
        <item x="56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r="1">
      <x v="56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29"/>
  <sheetViews>
    <sheetView tabSelected="1" topLeftCell="H1" workbookViewId="0">
      <selection activeCell="G1" sqref="G1"/>
    </sheetView>
  </sheetViews>
  <sheetFormatPr defaultRowHeight="15" x14ac:dyDescent="0.25"/>
  <cols>
    <col min="1" max="1" width="40.7109375" customWidth="1"/>
    <col min="7" max="7" width="16.7109375" customWidth="1"/>
    <col min="11" max="11" width="15.7109375" customWidth="1"/>
    <col min="13" max="13" width="13.7109375" customWidth="1"/>
    <col min="14" max="14" width="25.7109375" customWidth="1"/>
    <col min="15" max="15" width="13.85546875" customWidth="1"/>
    <col min="16" max="16" width="17.42578125" customWidth="1"/>
    <col min="17" max="18" width="16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418</v>
      </c>
      <c r="F1" t="s">
        <v>4</v>
      </c>
      <c r="G1" t="s">
        <v>5</v>
      </c>
      <c r="H1" t="s">
        <v>6</v>
      </c>
      <c r="I1" t="s">
        <v>7</v>
      </c>
      <c r="J1" t="s">
        <v>419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417</v>
      </c>
      <c r="Q1" t="s">
        <v>420</v>
      </c>
      <c r="R1" t="s">
        <v>421</v>
      </c>
      <c r="S1" t="s">
        <v>422</v>
      </c>
    </row>
    <row r="2" spans="1:19" x14ac:dyDescent="0.25">
      <c r="A2" t="s">
        <v>298</v>
      </c>
      <c r="B2" s="1">
        <v>0</v>
      </c>
      <c r="C2">
        <v>90851</v>
      </c>
      <c r="D2">
        <v>5</v>
      </c>
      <c r="E2">
        <f t="shared" ref="E2:E65" si="0">MROUND(D2,0.5)</f>
        <v>5</v>
      </c>
      <c r="F2" t="s">
        <v>93</v>
      </c>
      <c r="G2" t="s">
        <v>90</v>
      </c>
      <c r="H2" t="s">
        <v>16</v>
      </c>
      <c r="I2">
        <v>4.8</v>
      </c>
      <c r="J2">
        <f t="shared" ref="J2:J65" si="1">MROUND(I2,0.5)</f>
        <v>5</v>
      </c>
      <c r="K2">
        <v>1499466</v>
      </c>
      <c r="L2" s="1">
        <v>0</v>
      </c>
      <c r="M2" t="s">
        <v>48</v>
      </c>
      <c r="N2" t="s">
        <v>96</v>
      </c>
      <c r="O2" t="s">
        <v>18</v>
      </c>
      <c r="P2">
        <f t="shared" ref="P2:P65" si="2">((E2+J2)/2)/0.5+1</f>
        <v>11</v>
      </c>
      <c r="Q2">
        <v>-10000</v>
      </c>
      <c r="R2" s="2">
        <v>10000</v>
      </c>
      <c r="S2">
        <v>518000</v>
      </c>
    </row>
    <row r="3" spans="1:19" x14ac:dyDescent="0.25">
      <c r="A3" t="s">
        <v>211</v>
      </c>
      <c r="B3" s="1">
        <v>0</v>
      </c>
      <c r="C3">
        <v>9725</v>
      </c>
      <c r="D3">
        <v>5</v>
      </c>
      <c r="E3">
        <f t="shared" si="0"/>
        <v>5</v>
      </c>
      <c r="F3" t="s">
        <v>14</v>
      </c>
      <c r="G3" t="s">
        <v>87</v>
      </c>
      <c r="H3" t="s">
        <v>16</v>
      </c>
      <c r="I3">
        <v>4.7</v>
      </c>
      <c r="J3">
        <f t="shared" si="1"/>
        <v>4.5</v>
      </c>
      <c r="K3">
        <v>181798</v>
      </c>
      <c r="L3" s="1">
        <v>0</v>
      </c>
      <c r="M3" t="s">
        <v>17</v>
      </c>
      <c r="N3" t="s">
        <v>87</v>
      </c>
      <c r="O3" t="s">
        <v>18</v>
      </c>
      <c r="P3">
        <f t="shared" si="2"/>
        <v>10.5</v>
      </c>
      <c r="Q3">
        <v>-10000</v>
      </c>
      <c r="R3" s="2">
        <v>10000</v>
      </c>
      <c r="S3">
        <v>494000</v>
      </c>
    </row>
    <row r="4" spans="1:19" hidden="1" x14ac:dyDescent="0.25">
      <c r="A4" t="s">
        <v>350</v>
      </c>
      <c r="B4" s="1">
        <v>1.99</v>
      </c>
      <c r="C4">
        <v>7925</v>
      </c>
      <c r="D4">
        <v>5</v>
      </c>
      <c r="E4">
        <f t="shared" si="0"/>
        <v>5</v>
      </c>
      <c r="F4" t="s">
        <v>14</v>
      </c>
      <c r="G4" t="s">
        <v>90</v>
      </c>
      <c r="H4" t="s">
        <v>16</v>
      </c>
      <c r="I4">
        <v>4.7</v>
      </c>
      <c r="J4">
        <f t="shared" si="1"/>
        <v>4.5</v>
      </c>
      <c r="K4">
        <v>541732</v>
      </c>
      <c r="L4" s="1">
        <v>0</v>
      </c>
      <c r="M4" t="s">
        <v>17</v>
      </c>
      <c r="N4" t="s">
        <v>351</v>
      </c>
      <c r="O4" t="s">
        <v>18</v>
      </c>
      <c r="P4">
        <f t="shared" si="2"/>
        <v>10.5</v>
      </c>
      <c r="S4">
        <v>494000</v>
      </c>
    </row>
    <row r="5" spans="1:19" x14ac:dyDescent="0.25">
      <c r="A5" t="s">
        <v>75</v>
      </c>
      <c r="B5" s="1">
        <v>0</v>
      </c>
      <c r="C5">
        <v>258624</v>
      </c>
      <c r="D5">
        <v>5</v>
      </c>
      <c r="E5">
        <f t="shared" si="0"/>
        <v>5</v>
      </c>
      <c r="F5" t="s">
        <v>14</v>
      </c>
      <c r="G5" t="s">
        <v>72</v>
      </c>
      <c r="H5" t="s">
        <v>16</v>
      </c>
      <c r="I5">
        <v>4.7</v>
      </c>
      <c r="J5">
        <f t="shared" si="1"/>
        <v>4.5</v>
      </c>
      <c r="K5">
        <v>1032935</v>
      </c>
      <c r="L5" s="1">
        <v>0</v>
      </c>
      <c r="M5" t="s">
        <v>17</v>
      </c>
      <c r="N5" t="s">
        <v>72</v>
      </c>
      <c r="O5" t="s">
        <v>18</v>
      </c>
      <c r="P5">
        <f t="shared" si="2"/>
        <v>10.5</v>
      </c>
      <c r="Q5">
        <v>-10000</v>
      </c>
      <c r="R5" s="2">
        <v>10000</v>
      </c>
      <c r="S5">
        <v>494000</v>
      </c>
    </row>
    <row r="6" spans="1:19" x14ac:dyDescent="0.25">
      <c r="A6" t="s">
        <v>319</v>
      </c>
      <c r="B6" s="1">
        <v>0</v>
      </c>
      <c r="C6">
        <v>79074</v>
      </c>
      <c r="D6">
        <v>5</v>
      </c>
      <c r="E6">
        <f t="shared" si="0"/>
        <v>5</v>
      </c>
      <c r="F6" t="s">
        <v>14</v>
      </c>
      <c r="G6" t="s">
        <v>90</v>
      </c>
      <c r="H6" t="s">
        <v>16</v>
      </c>
      <c r="I6">
        <v>4.7</v>
      </c>
      <c r="J6">
        <f t="shared" si="1"/>
        <v>4.5</v>
      </c>
      <c r="K6">
        <v>580160</v>
      </c>
      <c r="L6" s="1">
        <v>0</v>
      </c>
      <c r="M6" t="s">
        <v>17</v>
      </c>
      <c r="N6" t="s">
        <v>135</v>
      </c>
      <c r="O6" t="s">
        <v>18</v>
      </c>
      <c r="P6">
        <f t="shared" si="2"/>
        <v>10.5</v>
      </c>
      <c r="Q6">
        <v>-10000</v>
      </c>
      <c r="R6" s="2">
        <v>10000</v>
      </c>
      <c r="S6">
        <v>494000</v>
      </c>
    </row>
    <row r="7" spans="1:19" x14ac:dyDescent="0.25">
      <c r="A7" t="s">
        <v>393</v>
      </c>
      <c r="B7" s="1">
        <v>0</v>
      </c>
      <c r="C7">
        <v>2886</v>
      </c>
      <c r="D7">
        <v>4.5</v>
      </c>
      <c r="E7">
        <f t="shared" si="0"/>
        <v>4.5</v>
      </c>
      <c r="F7" t="s">
        <v>93</v>
      </c>
      <c r="G7" t="s">
        <v>90</v>
      </c>
      <c r="H7" t="s">
        <v>16</v>
      </c>
      <c r="I7">
        <v>4.8</v>
      </c>
      <c r="J7">
        <f t="shared" si="1"/>
        <v>5</v>
      </c>
      <c r="K7">
        <v>526595</v>
      </c>
      <c r="L7" s="1">
        <v>0</v>
      </c>
      <c r="M7" t="s">
        <v>37</v>
      </c>
      <c r="N7" t="s">
        <v>94</v>
      </c>
      <c r="O7" t="s">
        <v>18</v>
      </c>
      <c r="P7">
        <f t="shared" si="2"/>
        <v>10.5</v>
      </c>
      <c r="Q7">
        <v>-10000</v>
      </c>
      <c r="R7" s="2">
        <v>10000</v>
      </c>
      <c r="S7">
        <v>494000</v>
      </c>
    </row>
    <row r="8" spans="1:19" x14ac:dyDescent="0.25">
      <c r="A8" t="s">
        <v>283</v>
      </c>
      <c r="B8" s="1">
        <v>0</v>
      </c>
      <c r="C8">
        <v>370370</v>
      </c>
      <c r="D8">
        <v>5</v>
      </c>
      <c r="E8">
        <f t="shared" si="0"/>
        <v>5</v>
      </c>
      <c r="F8" t="s">
        <v>14</v>
      </c>
      <c r="G8" t="s">
        <v>90</v>
      </c>
      <c r="H8" t="s">
        <v>16</v>
      </c>
      <c r="I8">
        <v>4.5</v>
      </c>
      <c r="J8">
        <f t="shared" si="1"/>
        <v>4.5</v>
      </c>
      <c r="K8">
        <v>6181640</v>
      </c>
      <c r="L8" s="1">
        <v>0</v>
      </c>
      <c r="M8" t="s">
        <v>17</v>
      </c>
      <c r="N8" t="s">
        <v>94</v>
      </c>
      <c r="O8" t="s">
        <v>18</v>
      </c>
      <c r="P8">
        <f t="shared" si="2"/>
        <v>10.5</v>
      </c>
      <c r="Q8">
        <v>-10000</v>
      </c>
      <c r="R8" s="2">
        <v>10000</v>
      </c>
      <c r="S8">
        <v>494000</v>
      </c>
    </row>
    <row r="9" spans="1:19" hidden="1" x14ac:dyDescent="0.25">
      <c r="A9" t="s">
        <v>284</v>
      </c>
      <c r="B9" s="1">
        <v>1.99</v>
      </c>
      <c r="C9">
        <v>55</v>
      </c>
      <c r="D9">
        <v>4.5</v>
      </c>
      <c r="E9">
        <f t="shared" si="0"/>
        <v>4.5</v>
      </c>
      <c r="F9" t="s">
        <v>26</v>
      </c>
      <c r="G9" t="s">
        <v>47</v>
      </c>
      <c r="H9" t="s">
        <v>16</v>
      </c>
      <c r="I9">
        <v>4.9000000000000004</v>
      </c>
      <c r="J9">
        <f t="shared" si="1"/>
        <v>5</v>
      </c>
      <c r="K9">
        <v>145</v>
      </c>
      <c r="L9" s="1">
        <v>1.99</v>
      </c>
      <c r="M9" t="s">
        <v>56</v>
      </c>
      <c r="N9" t="s">
        <v>88</v>
      </c>
      <c r="O9" t="s">
        <v>18</v>
      </c>
      <c r="P9">
        <f t="shared" si="2"/>
        <v>10.5</v>
      </c>
      <c r="S9">
        <v>470000</v>
      </c>
    </row>
    <row r="10" spans="1:19" hidden="1" x14ac:dyDescent="0.25">
      <c r="A10" t="s">
        <v>397</v>
      </c>
      <c r="B10" s="1">
        <v>6.99</v>
      </c>
      <c r="C10">
        <v>247</v>
      </c>
      <c r="D10">
        <v>5</v>
      </c>
      <c r="E10">
        <f t="shared" si="0"/>
        <v>5</v>
      </c>
      <c r="F10" t="s">
        <v>14</v>
      </c>
      <c r="G10" t="s">
        <v>81</v>
      </c>
      <c r="H10" t="s">
        <v>16</v>
      </c>
      <c r="I10">
        <v>4.7</v>
      </c>
      <c r="J10">
        <f t="shared" si="1"/>
        <v>4.5</v>
      </c>
      <c r="K10">
        <v>416</v>
      </c>
      <c r="L10" s="1">
        <v>6.99</v>
      </c>
      <c r="M10" t="s">
        <v>17</v>
      </c>
      <c r="N10" t="s">
        <v>81</v>
      </c>
      <c r="O10" t="s">
        <v>18</v>
      </c>
      <c r="P10">
        <f t="shared" si="2"/>
        <v>10.5</v>
      </c>
      <c r="S10">
        <v>470000</v>
      </c>
    </row>
    <row r="11" spans="1:19" x14ac:dyDescent="0.25">
      <c r="A11" t="s">
        <v>289</v>
      </c>
      <c r="B11" s="1">
        <v>0</v>
      </c>
      <c r="C11">
        <v>8176</v>
      </c>
      <c r="D11">
        <v>5</v>
      </c>
      <c r="E11">
        <f t="shared" si="0"/>
        <v>5</v>
      </c>
      <c r="F11" t="s">
        <v>29</v>
      </c>
      <c r="G11" t="s">
        <v>252</v>
      </c>
      <c r="H11" t="s">
        <v>16</v>
      </c>
      <c r="I11">
        <v>4.7</v>
      </c>
      <c r="J11">
        <f t="shared" si="1"/>
        <v>4.5</v>
      </c>
      <c r="K11">
        <v>247992</v>
      </c>
      <c r="L11" s="1">
        <v>0</v>
      </c>
      <c r="M11" t="s">
        <v>48</v>
      </c>
      <c r="N11" t="s">
        <v>253</v>
      </c>
      <c r="O11" t="s">
        <v>18</v>
      </c>
      <c r="P11">
        <f t="shared" si="2"/>
        <v>10.5</v>
      </c>
      <c r="Q11">
        <v>-10000</v>
      </c>
      <c r="R11" s="2">
        <v>10000</v>
      </c>
      <c r="S11">
        <v>470000</v>
      </c>
    </row>
    <row r="12" spans="1:19" x14ac:dyDescent="0.25">
      <c r="A12" t="s">
        <v>309</v>
      </c>
      <c r="B12" s="1">
        <v>0</v>
      </c>
      <c r="C12">
        <v>3215</v>
      </c>
      <c r="D12">
        <v>4.5</v>
      </c>
      <c r="E12">
        <f t="shared" si="0"/>
        <v>4.5</v>
      </c>
      <c r="F12" t="s">
        <v>14</v>
      </c>
      <c r="G12" t="s">
        <v>32</v>
      </c>
      <c r="H12" t="s">
        <v>16</v>
      </c>
      <c r="I12">
        <v>4.4000000000000004</v>
      </c>
      <c r="J12">
        <f t="shared" si="1"/>
        <v>4.5</v>
      </c>
      <c r="K12">
        <v>65766</v>
      </c>
      <c r="L12" s="1">
        <v>0</v>
      </c>
      <c r="M12" t="s">
        <v>17</v>
      </c>
      <c r="N12" t="s">
        <v>213</v>
      </c>
      <c r="O12" t="s">
        <v>18</v>
      </c>
      <c r="P12">
        <f t="shared" si="2"/>
        <v>10</v>
      </c>
      <c r="Q12">
        <v>-10000</v>
      </c>
      <c r="R12" s="2">
        <v>10000</v>
      </c>
      <c r="S12">
        <v>470000</v>
      </c>
    </row>
    <row r="13" spans="1:19" hidden="1" x14ac:dyDescent="0.25">
      <c r="A13" t="s">
        <v>308</v>
      </c>
      <c r="B13" s="1">
        <v>0.99</v>
      </c>
      <c r="C13">
        <v>14057</v>
      </c>
      <c r="D13">
        <v>4.5</v>
      </c>
      <c r="E13">
        <f t="shared" si="0"/>
        <v>4.5</v>
      </c>
      <c r="F13" t="s">
        <v>14</v>
      </c>
      <c r="G13" t="s">
        <v>202</v>
      </c>
      <c r="H13" t="s">
        <v>16</v>
      </c>
      <c r="I13">
        <v>4.3</v>
      </c>
      <c r="J13">
        <f t="shared" si="1"/>
        <v>4.5</v>
      </c>
      <c r="K13">
        <v>50893</v>
      </c>
      <c r="L13" s="1">
        <v>0</v>
      </c>
      <c r="M13" t="s">
        <v>17</v>
      </c>
      <c r="N13" t="s">
        <v>213</v>
      </c>
      <c r="O13" t="s">
        <v>18</v>
      </c>
      <c r="P13">
        <f t="shared" si="2"/>
        <v>10</v>
      </c>
      <c r="S13">
        <v>470000</v>
      </c>
    </row>
    <row r="14" spans="1:19" hidden="1" x14ac:dyDescent="0.25">
      <c r="A14" t="s">
        <v>310</v>
      </c>
      <c r="B14" s="1">
        <v>1.99</v>
      </c>
      <c r="C14">
        <v>834</v>
      </c>
      <c r="D14">
        <v>4.5</v>
      </c>
      <c r="E14">
        <f t="shared" si="0"/>
        <v>4.5</v>
      </c>
      <c r="F14" t="s">
        <v>14</v>
      </c>
      <c r="G14" t="s">
        <v>90</v>
      </c>
      <c r="H14" t="s">
        <v>16</v>
      </c>
      <c r="I14">
        <v>4.4000000000000004</v>
      </c>
      <c r="J14">
        <f t="shared" si="1"/>
        <v>4.5</v>
      </c>
      <c r="K14">
        <v>2975</v>
      </c>
      <c r="L14" s="1">
        <v>1.99</v>
      </c>
      <c r="M14" t="s">
        <v>17</v>
      </c>
      <c r="N14" t="s">
        <v>94</v>
      </c>
      <c r="O14" t="s">
        <v>18</v>
      </c>
      <c r="P14">
        <f t="shared" si="2"/>
        <v>10</v>
      </c>
      <c r="S14">
        <v>470000</v>
      </c>
    </row>
    <row r="15" spans="1:19" hidden="1" x14ac:dyDescent="0.25">
      <c r="A15" t="s">
        <v>184</v>
      </c>
      <c r="B15" s="1">
        <v>2.99</v>
      </c>
      <c r="C15">
        <v>14</v>
      </c>
      <c r="D15">
        <v>4.5</v>
      </c>
      <c r="E15">
        <f t="shared" si="0"/>
        <v>4.5</v>
      </c>
      <c r="F15" t="s">
        <v>14</v>
      </c>
      <c r="G15" t="s">
        <v>185</v>
      </c>
      <c r="H15" t="s">
        <v>16</v>
      </c>
      <c r="I15">
        <v>4.5</v>
      </c>
      <c r="J15">
        <f t="shared" si="1"/>
        <v>4.5</v>
      </c>
      <c r="K15">
        <v>197</v>
      </c>
      <c r="L15" s="1">
        <v>2.99</v>
      </c>
      <c r="M15" t="s">
        <v>17</v>
      </c>
      <c r="N15" t="s">
        <v>167</v>
      </c>
      <c r="O15" t="s">
        <v>18</v>
      </c>
      <c r="P15">
        <f t="shared" si="2"/>
        <v>10</v>
      </c>
      <c r="S15">
        <v>470000</v>
      </c>
    </row>
    <row r="16" spans="1:19" hidden="1" x14ac:dyDescent="0.25">
      <c r="A16" t="s">
        <v>153</v>
      </c>
      <c r="B16" s="1">
        <v>4.99</v>
      </c>
      <c r="C16">
        <v>7824</v>
      </c>
      <c r="D16">
        <v>4.5</v>
      </c>
      <c r="E16">
        <f t="shared" si="0"/>
        <v>4.5</v>
      </c>
      <c r="F16" t="s">
        <v>93</v>
      </c>
      <c r="G16" t="s">
        <v>90</v>
      </c>
      <c r="H16" t="s">
        <v>16</v>
      </c>
      <c r="I16">
        <v>4.5999999999999996</v>
      </c>
      <c r="J16">
        <f t="shared" si="1"/>
        <v>4.5</v>
      </c>
      <c r="K16">
        <v>515657</v>
      </c>
      <c r="L16" s="1">
        <v>0</v>
      </c>
      <c r="M16" t="s">
        <v>17</v>
      </c>
      <c r="N16" t="s">
        <v>100</v>
      </c>
      <c r="O16" t="s">
        <v>18</v>
      </c>
      <c r="P16">
        <f t="shared" si="2"/>
        <v>10</v>
      </c>
      <c r="S16">
        <v>470000</v>
      </c>
    </row>
    <row r="17" spans="1:19" x14ac:dyDescent="0.25">
      <c r="A17" t="s">
        <v>300</v>
      </c>
      <c r="B17" s="1">
        <v>0</v>
      </c>
      <c r="C17">
        <v>24878</v>
      </c>
      <c r="D17">
        <v>4.5</v>
      </c>
      <c r="E17">
        <f t="shared" si="0"/>
        <v>4.5</v>
      </c>
      <c r="F17" t="s">
        <v>14</v>
      </c>
      <c r="G17" t="s">
        <v>90</v>
      </c>
      <c r="H17" t="s">
        <v>16</v>
      </c>
      <c r="I17">
        <v>4.5999999999999996</v>
      </c>
      <c r="J17">
        <f t="shared" si="1"/>
        <v>4.5</v>
      </c>
      <c r="K17">
        <v>253115</v>
      </c>
      <c r="L17" s="1">
        <v>0</v>
      </c>
      <c r="M17" t="s">
        <v>17</v>
      </c>
      <c r="N17" t="s">
        <v>111</v>
      </c>
      <c r="O17" t="s">
        <v>18</v>
      </c>
      <c r="P17">
        <f t="shared" si="2"/>
        <v>10</v>
      </c>
      <c r="Q17">
        <v>-10000</v>
      </c>
      <c r="R17" s="2">
        <v>10000</v>
      </c>
      <c r="S17">
        <v>470000</v>
      </c>
    </row>
    <row r="18" spans="1:19" x14ac:dyDescent="0.25">
      <c r="A18" t="s">
        <v>301</v>
      </c>
      <c r="B18" s="1">
        <v>0</v>
      </c>
      <c r="C18">
        <v>84680</v>
      </c>
      <c r="D18">
        <v>4.5</v>
      </c>
      <c r="E18">
        <f t="shared" si="0"/>
        <v>4.5</v>
      </c>
      <c r="F18" t="s">
        <v>14</v>
      </c>
      <c r="G18" t="s">
        <v>90</v>
      </c>
      <c r="H18" t="s">
        <v>16</v>
      </c>
      <c r="I18">
        <v>4.5</v>
      </c>
      <c r="J18">
        <f t="shared" si="1"/>
        <v>4.5</v>
      </c>
      <c r="K18">
        <v>2634605</v>
      </c>
      <c r="L18" s="1">
        <v>0</v>
      </c>
      <c r="M18" t="s">
        <v>17</v>
      </c>
      <c r="N18" t="s">
        <v>145</v>
      </c>
      <c r="O18" t="s">
        <v>18</v>
      </c>
      <c r="P18">
        <f t="shared" si="2"/>
        <v>10</v>
      </c>
      <c r="Q18">
        <v>-10000</v>
      </c>
      <c r="R18" s="2">
        <v>10000</v>
      </c>
      <c r="S18">
        <v>470000</v>
      </c>
    </row>
    <row r="19" spans="1:19" x14ac:dyDescent="0.25">
      <c r="A19" t="s">
        <v>105</v>
      </c>
      <c r="B19" s="1">
        <v>0</v>
      </c>
      <c r="C19">
        <v>170843</v>
      </c>
      <c r="D19">
        <v>4.5</v>
      </c>
      <c r="E19">
        <f t="shared" si="0"/>
        <v>4.5</v>
      </c>
      <c r="F19" t="s">
        <v>14</v>
      </c>
      <c r="G19" t="s">
        <v>90</v>
      </c>
      <c r="H19" t="s">
        <v>16</v>
      </c>
      <c r="I19">
        <v>4.4000000000000004</v>
      </c>
      <c r="J19">
        <f t="shared" si="1"/>
        <v>4.5</v>
      </c>
      <c r="K19">
        <v>2610526</v>
      </c>
      <c r="L19" s="1">
        <v>0</v>
      </c>
      <c r="M19" t="s">
        <v>17</v>
      </c>
      <c r="N19" t="s">
        <v>94</v>
      </c>
      <c r="O19" t="s">
        <v>18</v>
      </c>
      <c r="P19">
        <f t="shared" si="2"/>
        <v>10</v>
      </c>
      <c r="Q19">
        <v>-10000</v>
      </c>
      <c r="R19" s="2">
        <v>10000</v>
      </c>
      <c r="S19">
        <v>470000</v>
      </c>
    </row>
    <row r="20" spans="1:19" x14ac:dyDescent="0.25">
      <c r="A20" t="s">
        <v>304</v>
      </c>
      <c r="B20" s="1">
        <v>0</v>
      </c>
      <c r="C20">
        <v>34138</v>
      </c>
      <c r="D20">
        <v>4.5</v>
      </c>
      <c r="E20">
        <f t="shared" si="0"/>
        <v>4.5</v>
      </c>
      <c r="F20" t="s">
        <v>14</v>
      </c>
      <c r="G20" t="s">
        <v>90</v>
      </c>
      <c r="H20" t="s">
        <v>16</v>
      </c>
      <c r="I20">
        <v>4.3</v>
      </c>
      <c r="J20">
        <f t="shared" si="1"/>
        <v>4.5</v>
      </c>
      <c r="K20">
        <v>1218055</v>
      </c>
      <c r="L20" s="1">
        <v>0</v>
      </c>
      <c r="M20" t="s">
        <v>17</v>
      </c>
      <c r="N20" t="s">
        <v>94</v>
      </c>
      <c r="O20" t="s">
        <v>18</v>
      </c>
      <c r="P20">
        <f t="shared" si="2"/>
        <v>10</v>
      </c>
      <c r="Q20">
        <v>-10000</v>
      </c>
      <c r="R20" s="2">
        <v>10000</v>
      </c>
      <c r="S20">
        <v>470000</v>
      </c>
    </row>
    <row r="21" spans="1:19" x14ac:dyDescent="0.25">
      <c r="A21" t="s">
        <v>194</v>
      </c>
      <c r="B21" s="1">
        <v>0</v>
      </c>
      <c r="C21">
        <v>26990</v>
      </c>
      <c r="D21">
        <v>4.5</v>
      </c>
      <c r="E21">
        <f t="shared" si="0"/>
        <v>4.5</v>
      </c>
      <c r="F21" t="s">
        <v>93</v>
      </c>
      <c r="G21" t="s">
        <v>90</v>
      </c>
      <c r="H21" t="s">
        <v>16</v>
      </c>
      <c r="I21">
        <v>4.5999999999999996</v>
      </c>
      <c r="J21">
        <f t="shared" si="1"/>
        <v>4.5</v>
      </c>
      <c r="K21">
        <v>361970</v>
      </c>
      <c r="L21" s="1">
        <v>0</v>
      </c>
      <c r="M21" t="s">
        <v>17</v>
      </c>
      <c r="N21" t="s">
        <v>183</v>
      </c>
      <c r="O21" t="s">
        <v>18</v>
      </c>
      <c r="P21">
        <f t="shared" si="2"/>
        <v>10</v>
      </c>
      <c r="Q21">
        <v>-10000</v>
      </c>
      <c r="R21" s="2">
        <v>10000</v>
      </c>
      <c r="S21">
        <v>470000</v>
      </c>
    </row>
    <row r="22" spans="1:19" x14ac:dyDescent="0.25">
      <c r="A22" t="s">
        <v>352</v>
      </c>
      <c r="B22" s="1">
        <v>0</v>
      </c>
      <c r="C22">
        <v>1235</v>
      </c>
      <c r="D22">
        <v>4.5</v>
      </c>
      <c r="E22">
        <f t="shared" si="0"/>
        <v>4.5</v>
      </c>
      <c r="F22" t="s">
        <v>29</v>
      </c>
      <c r="G22" t="s">
        <v>90</v>
      </c>
      <c r="H22" t="s">
        <v>16</v>
      </c>
      <c r="I22">
        <v>4.5</v>
      </c>
      <c r="J22">
        <f t="shared" si="1"/>
        <v>4.5</v>
      </c>
      <c r="K22">
        <v>85015</v>
      </c>
      <c r="L22" s="1">
        <v>0</v>
      </c>
      <c r="M22" t="s">
        <v>37</v>
      </c>
      <c r="N22" t="s">
        <v>102</v>
      </c>
      <c r="O22" t="s">
        <v>18</v>
      </c>
      <c r="P22">
        <f t="shared" si="2"/>
        <v>10</v>
      </c>
      <c r="Q22">
        <v>-10000</v>
      </c>
      <c r="R22" s="2">
        <v>10000</v>
      </c>
      <c r="S22">
        <v>470000</v>
      </c>
    </row>
    <row r="23" spans="1:19" x14ac:dyDescent="0.25">
      <c r="A23" t="s">
        <v>267</v>
      </c>
      <c r="B23" s="1">
        <v>0</v>
      </c>
      <c r="C23">
        <v>188568</v>
      </c>
      <c r="D23">
        <v>4.5</v>
      </c>
      <c r="E23">
        <f t="shared" si="0"/>
        <v>4.5</v>
      </c>
      <c r="F23" t="s">
        <v>29</v>
      </c>
      <c r="G23" t="s">
        <v>90</v>
      </c>
      <c r="H23" t="s">
        <v>16</v>
      </c>
      <c r="I23">
        <v>4.5</v>
      </c>
      <c r="J23">
        <f t="shared" si="1"/>
        <v>4.5</v>
      </c>
      <c r="K23">
        <v>8389714</v>
      </c>
      <c r="L23" s="1">
        <v>0</v>
      </c>
      <c r="M23" t="s">
        <v>48</v>
      </c>
      <c r="N23" t="s">
        <v>116</v>
      </c>
      <c r="O23" t="s">
        <v>18</v>
      </c>
      <c r="P23">
        <f t="shared" si="2"/>
        <v>10</v>
      </c>
      <c r="Q23">
        <v>-10000</v>
      </c>
      <c r="R23" s="2">
        <v>10000</v>
      </c>
      <c r="S23">
        <v>470000</v>
      </c>
    </row>
    <row r="24" spans="1:19" x14ac:dyDescent="0.25">
      <c r="A24" t="s">
        <v>279</v>
      </c>
      <c r="B24" s="1">
        <v>0</v>
      </c>
      <c r="C24">
        <v>26259</v>
      </c>
      <c r="D24">
        <v>4.5</v>
      </c>
      <c r="E24">
        <f t="shared" si="0"/>
        <v>4.5</v>
      </c>
      <c r="F24" t="s">
        <v>14</v>
      </c>
      <c r="G24" t="s">
        <v>90</v>
      </c>
      <c r="H24" t="s">
        <v>16</v>
      </c>
      <c r="I24">
        <v>4.3</v>
      </c>
      <c r="J24">
        <f t="shared" si="1"/>
        <v>4.5</v>
      </c>
      <c r="K24">
        <v>1168959</v>
      </c>
      <c r="L24" s="1">
        <v>0</v>
      </c>
      <c r="M24" t="s">
        <v>17</v>
      </c>
      <c r="N24" t="s">
        <v>111</v>
      </c>
      <c r="O24" t="s">
        <v>18</v>
      </c>
      <c r="P24">
        <f t="shared" si="2"/>
        <v>10</v>
      </c>
      <c r="Q24">
        <v>-10000</v>
      </c>
      <c r="R24" s="2">
        <v>10000</v>
      </c>
      <c r="S24">
        <v>470000</v>
      </c>
    </row>
    <row r="25" spans="1:19" x14ac:dyDescent="0.25">
      <c r="A25" t="s">
        <v>390</v>
      </c>
      <c r="B25" s="1">
        <v>0</v>
      </c>
      <c r="C25">
        <v>19018</v>
      </c>
      <c r="D25">
        <v>4.5</v>
      </c>
      <c r="E25">
        <f t="shared" si="0"/>
        <v>4.5</v>
      </c>
      <c r="F25" t="s">
        <v>14</v>
      </c>
      <c r="G25" t="s">
        <v>90</v>
      </c>
      <c r="H25" t="s">
        <v>16</v>
      </c>
      <c r="I25">
        <v>4.4000000000000004</v>
      </c>
      <c r="J25">
        <f t="shared" si="1"/>
        <v>4.5</v>
      </c>
      <c r="K25">
        <v>764967</v>
      </c>
      <c r="L25" s="1">
        <v>0</v>
      </c>
      <c r="M25" t="s">
        <v>17</v>
      </c>
      <c r="N25" t="s">
        <v>111</v>
      </c>
      <c r="O25" t="s">
        <v>18</v>
      </c>
      <c r="P25">
        <f t="shared" si="2"/>
        <v>10</v>
      </c>
      <c r="Q25">
        <v>-10000</v>
      </c>
      <c r="R25" s="2">
        <v>10000</v>
      </c>
      <c r="S25">
        <v>470000</v>
      </c>
    </row>
    <row r="26" spans="1:19" hidden="1" x14ac:dyDescent="0.25">
      <c r="A26" t="s">
        <v>332</v>
      </c>
      <c r="B26" s="1">
        <v>4.99</v>
      </c>
      <c r="C26">
        <v>3376</v>
      </c>
      <c r="D26">
        <v>4.5</v>
      </c>
      <c r="E26">
        <f t="shared" si="0"/>
        <v>4.5</v>
      </c>
      <c r="F26" t="s">
        <v>29</v>
      </c>
      <c r="G26" t="s">
        <v>90</v>
      </c>
      <c r="H26" t="s">
        <v>16</v>
      </c>
      <c r="I26">
        <v>4.5999999999999996</v>
      </c>
      <c r="J26">
        <f t="shared" si="1"/>
        <v>4.5</v>
      </c>
      <c r="K26">
        <v>7420</v>
      </c>
      <c r="L26" s="1">
        <v>4.99</v>
      </c>
      <c r="M26" t="s">
        <v>48</v>
      </c>
      <c r="N26" t="s">
        <v>145</v>
      </c>
      <c r="O26" t="s">
        <v>18</v>
      </c>
      <c r="P26">
        <f t="shared" si="2"/>
        <v>10</v>
      </c>
      <c r="S26">
        <v>470000</v>
      </c>
    </row>
    <row r="27" spans="1:19" x14ac:dyDescent="0.25">
      <c r="A27" t="s">
        <v>383</v>
      </c>
      <c r="B27" s="1">
        <v>0</v>
      </c>
      <c r="C27">
        <v>183259</v>
      </c>
      <c r="D27">
        <v>4.5</v>
      </c>
      <c r="E27">
        <f t="shared" si="0"/>
        <v>4.5</v>
      </c>
      <c r="F27" t="s">
        <v>14</v>
      </c>
      <c r="G27" t="s">
        <v>90</v>
      </c>
      <c r="H27" t="s">
        <v>16</v>
      </c>
      <c r="I27">
        <v>4.4000000000000004</v>
      </c>
      <c r="J27">
        <f t="shared" si="1"/>
        <v>4.5</v>
      </c>
      <c r="K27">
        <v>203101</v>
      </c>
      <c r="L27" s="1">
        <v>0</v>
      </c>
      <c r="M27" t="s">
        <v>17</v>
      </c>
      <c r="N27" t="s">
        <v>96</v>
      </c>
      <c r="O27" t="s">
        <v>18</v>
      </c>
      <c r="P27">
        <f t="shared" si="2"/>
        <v>10</v>
      </c>
      <c r="Q27">
        <v>-10000</v>
      </c>
      <c r="R27" s="2">
        <v>10000</v>
      </c>
      <c r="S27">
        <v>470000</v>
      </c>
    </row>
    <row r="28" spans="1:19" x14ac:dyDescent="0.25">
      <c r="A28" t="s">
        <v>269</v>
      </c>
      <c r="B28" s="1">
        <v>0</v>
      </c>
      <c r="C28">
        <v>985920</v>
      </c>
      <c r="D28">
        <v>4.5</v>
      </c>
      <c r="E28">
        <f t="shared" si="0"/>
        <v>4.5</v>
      </c>
      <c r="F28" t="s">
        <v>14</v>
      </c>
      <c r="G28" t="s">
        <v>237</v>
      </c>
      <c r="H28" t="s">
        <v>16</v>
      </c>
      <c r="I28">
        <v>4.7</v>
      </c>
      <c r="J28">
        <f t="shared" si="1"/>
        <v>4.5</v>
      </c>
      <c r="K28">
        <v>2440695</v>
      </c>
      <c r="L28" s="1">
        <v>0</v>
      </c>
      <c r="M28" t="s">
        <v>48</v>
      </c>
      <c r="N28" t="s">
        <v>270</v>
      </c>
      <c r="O28" t="s">
        <v>18</v>
      </c>
      <c r="P28">
        <f t="shared" si="2"/>
        <v>10</v>
      </c>
      <c r="Q28">
        <v>-10000</v>
      </c>
      <c r="R28" s="2">
        <v>10000</v>
      </c>
      <c r="S28">
        <v>470000</v>
      </c>
    </row>
    <row r="29" spans="1:19" hidden="1" x14ac:dyDescent="0.25">
      <c r="A29" t="s">
        <v>373</v>
      </c>
      <c r="B29" s="1">
        <v>2.99</v>
      </c>
      <c r="C29">
        <v>42078</v>
      </c>
      <c r="D29">
        <v>4.5</v>
      </c>
      <c r="E29">
        <f t="shared" si="0"/>
        <v>4.5</v>
      </c>
      <c r="F29" t="s">
        <v>93</v>
      </c>
      <c r="G29" t="s">
        <v>90</v>
      </c>
      <c r="H29" t="s">
        <v>16</v>
      </c>
      <c r="I29">
        <v>4.5999999999999996</v>
      </c>
      <c r="J29">
        <f t="shared" si="1"/>
        <v>4.5</v>
      </c>
      <c r="K29">
        <v>190086</v>
      </c>
      <c r="L29" s="1">
        <v>2.99</v>
      </c>
      <c r="M29" t="s">
        <v>17</v>
      </c>
      <c r="N29" t="s">
        <v>102</v>
      </c>
      <c r="O29" t="s">
        <v>18</v>
      </c>
      <c r="P29">
        <f t="shared" si="2"/>
        <v>10</v>
      </c>
      <c r="S29">
        <v>470000</v>
      </c>
    </row>
    <row r="30" spans="1:19" x14ac:dyDescent="0.25">
      <c r="A30" t="s">
        <v>334</v>
      </c>
      <c r="B30" s="1">
        <v>0</v>
      </c>
      <c r="C30">
        <v>241929</v>
      </c>
      <c r="D30">
        <v>4.5</v>
      </c>
      <c r="E30">
        <f t="shared" si="0"/>
        <v>4.5</v>
      </c>
      <c r="F30" t="s">
        <v>93</v>
      </c>
      <c r="G30" t="s">
        <v>90</v>
      </c>
      <c r="H30" t="s">
        <v>16</v>
      </c>
      <c r="I30">
        <v>4.5</v>
      </c>
      <c r="J30">
        <f t="shared" si="1"/>
        <v>4.5</v>
      </c>
      <c r="K30">
        <v>5591653</v>
      </c>
      <c r="L30" s="1">
        <v>0</v>
      </c>
      <c r="M30" t="s">
        <v>37</v>
      </c>
      <c r="N30" t="s">
        <v>102</v>
      </c>
      <c r="O30" t="s">
        <v>18</v>
      </c>
      <c r="P30">
        <f t="shared" si="2"/>
        <v>10</v>
      </c>
      <c r="Q30">
        <v>-10000</v>
      </c>
      <c r="R30" s="2">
        <v>10000</v>
      </c>
      <c r="S30">
        <v>470000</v>
      </c>
    </row>
    <row r="31" spans="1:19" x14ac:dyDescent="0.25">
      <c r="A31" t="s">
        <v>330</v>
      </c>
      <c r="B31" s="1">
        <v>0</v>
      </c>
      <c r="C31">
        <v>9289</v>
      </c>
      <c r="D31">
        <v>4.5</v>
      </c>
      <c r="E31">
        <f t="shared" si="0"/>
        <v>4.5</v>
      </c>
      <c r="F31" t="s">
        <v>26</v>
      </c>
      <c r="G31" t="s">
        <v>90</v>
      </c>
      <c r="H31" t="s">
        <v>16</v>
      </c>
      <c r="I31">
        <v>4.5</v>
      </c>
      <c r="J31">
        <f t="shared" si="1"/>
        <v>4.5</v>
      </c>
      <c r="K31">
        <v>634159</v>
      </c>
      <c r="L31" s="1">
        <v>0</v>
      </c>
      <c r="M31" t="s">
        <v>48</v>
      </c>
      <c r="N31" t="s">
        <v>100</v>
      </c>
      <c r="O31" t="s">
        <v>18</v>
      </c>
      <c r="P31">
        <f t="shared" si="2"/>
        <v>10</v>
      </c>
      <c r="Q31">
        <v>-10000</v>
      </c>
      <c r="R31" s="2">
        <v>10000</v>
      </c>
      <c r="S31">
        <v>470000</v>
      </c>
    </row>
    <row r="32" spans="1:19" x14ac:dyDescent="0.25">
      <c r="A32" t="s">
        <v>325</v>
      </c>
      <c r="B32" s="1">
        <v>0</v>
      </c>
      <c r="C32">
        <v>179416</v>
      </c>
      <c r="D32">
        <v>4.5</v>
      </c>
      <c r="E32">
        <f t="shared" si="0"/>
        <v>4.5</v>
      </c>
      <c r="F32" t="s">
        <v>29</v>
      </c>
      <c r="G32" t="s">
        <v>90</v>
      </c>
      <c r="H32" t="s">
        <v>16</v>
      </c>
      <c r="I32">
        <v>4.4000000000000004</v>
      </c>
      <c r="J32">
        <f t="shared" si="1"/>
        <v>4.5</v>
      </c>
      <c r="K32">
        <v>1604146</v>
      </c>
      <c r="L32" s="1">
        <v>0</v>
      </c>
      <c r="M32" t="s">
        <v>48</v>
      </c>
      <c r="N32" t="s">
        <v>100</v>
      </c>
      <c r="O32" t="s">
        <v>18</v>
      </c>
      <c r="P32">
        <f t="shared" si="2"/>
        <v>10</v>
      </c>
      <c r="Q32">
        <v>-10000</v>
      </c>
      <c r="R32" s="2">
        <v>10000</v>
      </c>
      <c r="S32">
        <v>470000</v>
      </c>
    </row>
    <row r="33" spans="1:19" x14ac:dyDescent="0.25">
      <c r="A33" t="s">
        <v>95</v>
      </c>
      <c r="B33" s="1">
        <v>0</v>
      </c>
      <c r="C33">
        <v>961794</v>
      </c>
      <c r="D33">
        <v>4.5</v>
      </c>
      <c r="E33">
        <f t="shared" si="0"/>
        <v>4.5</v>
      </c>
      <c r="F33" t="s">
        <v>14</v>
      </c>
      <c r="G33" t="s">
        <v>90</v>
      </c>
      <c r="H33" t="s">
        <v>16</v>
      </c>
      <c r="I33">
        <v>4.4000000000000004</v>
      </c>
      <c r="J33">
        <f t="shared" si="1"/>
        <v>4.5</v>
      </c>
      <c r="K33">
        <v>22426677</v>
      </c>
      <c r="L33" s="1">
        <v>0</v>
      </c>
      <c r="M33" t="s">
        <v>17</v>
      </c>
      <c r="N33" t="s">
        <v>96</v>
      </c>
      <c r="O33" t="s">
        <v>18</v>
      </c>
      <c r="P33">
        <f t="shared" si="2"/>
        <v>10</v>
      </c>
      <c r="Q33">
        <v>-10000</v>
      </c>
      <c r="R33" s="2">
        <v>10000</v>
      </c>
      <c r="S33">
        <v>470000</v>
      </c>
    </row>
    <row r="34" spans="1:19" x14ac:dyDescent="0.25">
      <c r="A34" t="s">
        <v>107</v>
      </c>
      <c r="B34" s="1">
        <v>0</v>
      </c>
      <c r="C34">
        <v>133394</v>
      </c>
      <c r="D34">
        <v>4.5</v>
      </c>
      <c r="E34">
        <f t="shared" si="0"/>
        <v>4.5</v>
      </c>
      <c r="F34" t="s">
        <v>14</v>
      </c>
      <c r="G34" t="s">
        <v>90</v>
      </c>
      <c r="H34" t="s">
        <v>16</v>
      </c>
      <c r="I34">
        <v>4.4000000000000004</v>
      </c>
      <c r="J34">
        <f t="shared" si="1"/>
        <v>4.5</v>
      </c>
      <c r="K34">
        <v>6198563</v>
      </c>
      <c r="L34" s="1">
        <v>0</v>
      </c>
      <c r="M34" t="s">
        <v>17</v>
      </c>
      <c r="N34" t="s">
        <v>96</v>
      </c>
      <c r="O34" t="s">
        <v>18</v>
      </c>
      <c r="P34">
        <f t="shared" si="2"/>
        <v>10</v>
      </c>
      <c r="Q34">
        <v>-10000</v>
      </c>
      <c r="R34" s="2">
        <v>10000</v>
      </c>
      <c r="S34">
        <v>470000</v>
      </c>
    </row>
    <row r="35" spans="1:19" x14ac:dyDescent="0.25">
      <c r="A35" t="s">
        <v>70</v>
      </c>
      <c r="B35" s="1">
        <v>0</v>
      </c>
      <c r="C35">
        <v>34322</v>
      </c>
      <c r="D35">
        <v>4.5</v>
      </c>
      <c r="E35">
        <f t="shared" si="0"/>
        <v>4.5</v>
      </c>
      <c r="F35" t="s">
        <v>14</v>
      </c>
      <c r="G35" t="s">
        <v>66</v>
      </c>
      <c r="H35" t="s">
        <v>16</v>
      </c>
      <c r="I35">
        <v>4.5999999999999996</v>
      </c>
      <c r="J35">
        <f t="shared" si="1"/>
        <v>4.5</v>
      </c>
      <c r="K35">
        <v>1374549</v>
      </c>
      <c r="L35" s="1">
        <v>0</v>
      </c>
      <c r="M35" t="s">
        <v>17</v>
      </c>
      <c r="N35" t="s">
        <v>66</v>
      </c>
      <c r="O35" t="s">
        <v>18</v>
      </c>
      <c r="P35">
        <f t="shared" si="2"/>
        <v>10</v>
      </c>
      <c r="Q35">
        <v>-10000</v>
      </c>
      <c r="R35" s="2">
        <v>10000</v>
      </c>
      <c r="S35">
        <v>470000</v>
      </c>
    </row>
    <row r="36" spans="1:19" x14ac:dyDescent="0.25">
      <c r="A36" t="s">
        <v>143</v>
      </c>
      <c r="B36" s="1">
        <v>0</v>
      </c>
      <c r="C36">
        <v>33698</v>
      </c>
      <c r="D36">
        <v>4.5</v>
      </c>
      <c r="E36">
        <f t="shared" si="0"/>
        <v>4.5</v>
      </c>
      <c r="F36" t="s">
        <v>29</v>
      </c>
      <c r="G36" t="s">
        <v>90</v>
      </c>
      <c r="H36" t="s">
        <v>16</v>
      </c>
      <c r="I36">
        <v>4.5999999999999996</v>
      </c>
      <c r="J36">
        <f t="shared" si="1"/>
        <v>4.5</v>
      </c>
      <c r="K36">
        <v>807338</v>
      </c>
      <c r="L36" s="1">
        <v>0</v>
      </c>
      <c r="M36" t="s">
        <v>48</v>
      </c>
      <c r="N36" t="s">
        <v>135</v>
      </c>
      <c r="O36" t="s">
        <v>18</v>
      </c>
      <c r="P36">
        <f t="shared" si="2"/>
        <v>10</v>
      </c>
      <c r="Q36">
        <v>-10000</v>
      </c>
      <c r="R36" s="2">
        <v>10000</v>
      </c>
      <c r="S36">
        <v>470000</v>
      </c>
    </row>
    <row r="37" spans="1:19" x14ac:dyDescent="0.25">
      <c r="A37" t="s">
        <v>108</v>
      </c>
      <c r="B37" s="1">
        <v>0</v>
      </c>
      <c r="C37">
        <v>2130805</v>
      </c>
      <c r="D37">
        <v>4.5</v>
      </c>
      <c r="E37">
        <f t="shared" si="0"/>
        <v>4.5</v>
      </c>
      <c r="F37" t="s">
        <v>93</v>
      </c>
      <c r="G37" t="s">
        <v>90</v>
      </c>
      <c r="H37" t="s">
        <v>16</v>
      </c>
      <c r="I37">
        <v>4.5999999999999996</v>
      </c>
      <c r="J37">
        <f t="shared" si="1"/>
        <v>4.5</v>
      </c>
      <c r="K37">
        <v>44891723</v>
      </c>
      <c r="L37" s="1">
        <v>0</v>
      </c>
      <c r="M37" t="s">
        <v>37</v>
      </c>
      <c r="N37" t="s">
        <v>102</v>
      </c>
      <c r="O37" t="s">
        <v>18</v>
      </c>
      <c r="P37">
        <f t="shared" si="2"/>
        <v>10</v>
      </c>
      <c r="Q37">
        <v>-10000</v>
      </c>
      <c r="R37" s="2">
        <v>10000</v>
      </c>
      <c r="S37">
        <v>470000</v>
      </c>
    </row>
    <row r="38" spans="1:19" x14ac:dyDescent="0.25">
      <c r="A38" t="s">
        <v>101</v>
      </c>
      <c r="B38" s="1">
        <v>0</v>
      </c>
      <c r="C38">
        <v>266921</v>
      </c>
      <c r="D38">
        <v>4.5</v>
      </c>
      <c r="E38">
        <f t="shared" si="0"/>
        <v>4.5</v>
      </c>
      <c r="F38" t="s">
        <v>93</v>
      </c>
      <c r="G38" t="s">
        <v>90</v>
      </c>
      <c r="H38" t="s">
        <v>16</v>
      </c>
      <c r="I38">
        <v>4.5999999999999996</v>
      </c>
      <c r="J38">
        <f t="shared" si="1"/>
        <v>4.5</v>
      </c>
      <c r="K38">
        <v>23133508</v>
      </c>
      <c r="L38" s="1">
        <v>0</v>
      </c>
      <c r="M38" t="s">
        <v>37</v>
      </c>
      <c r="N38" t="s">
        <v>102</v>
      </c>
      <c r="O38" t="s">
        <v>18</v>
      </c>
      <c r="P38">
        <f t="shared" si="2"/>
        <v>10</v>
      </c>
      <c r="Q38">
        <v>-10000</v>
      </c>
      <c r="R38" s="2">
        <v>10000</v>
      </c>
      <c r="S38">
        <v>470000</v>
      </c>
    </row>
    <row r="39" spans="1:19" x14ac:dyDescent="0.25">
      <c r="A39" t="s">
        <v>42</v>
      </c>
      <c r="B39" s="1">
        <v>0</v>
      </c>
      <c r="C39">
        <v>35440</v>
      </c>
      <c r="D39">
        <v>4.5</v>
      </c>
      <c r="E39">
        <f t="shared" si="0"/>
        <v>4.5</v>
      </c>
      <c r="F39" t="s">
        <v>14</v>
      </c>
      <c r="G39" t="s">
        <v>36</v>
      </c>
      <c r="H39" t="s">
        <v>16</v>
      </c>
      <c r="I39">
        <v>4.4000000000000004</v>
      </c>
      <c r="J39">
        <f t="shared" si="1"/>
        <v>4.5</v>
      </c>
      <c r="K39">
        <v>148550</v>
      </c>
      <c r="L39" s="1">
        <v>0</v>
      </c>
      <c r="M39" t="s">
        <v>17</v>
      </c>
      <c r="N39" t="s">
        <v>43</v>
      </c>
      <c r="O39" t="s">
        <v>18</v>
      </c>
      <c r="P39">
        <f t="shared" si="2"/>
        <v>10</v>
      </c>
      <c r="Q39">
        <v>-10000</v>
      </c>
      <c r="R39" s="2">
        <v>10000</v>
      </c>
      <c r="S39">
        <v>470000</v>
      </c>
    </row>
    <row r="40" spans="1:19" x14ac:dyDescent="0.25">
      <c r="A40" t="s">
        <v>121</v>
      </c>
      <c r="B40" s="1">
        <v>0</v>
      </c>
      <c r="C40">
        <v>107797</v>
      </c>
      <c r="D40">
        <v>4.5</v>
      </c>
      <c r="E40">
        <f t="shared" si="0"/>
        <v>4.5</v>
      </c>
      <c r="F40" t="s">
        <v>14</v>
      </c>
      <c r="G40" t="s">
        <v>90</v>
      </c>
      <c r="H40" t="s">
        <v>16</v>
      </c>
      <c r="I40">
        <v>4.5</v>
      </c>
      <c r="J40">
        <f t="shared" si="1"/>
        <v>4.5</v>
      </c>
      <c r="K40">
        <v>3197865</v>
      </c>
      <c r="L40" s="1">
        <v>0</v>
      </c>
      <c r="M40" t="s">
        <v>17</v>
      </c>
      <c r="N40" t="s">
        <v>94</v>
      </c>
      <c r="O40" t="s">
        <v>18</v>
      </c>
      <c r="P40">
        <f t="shared" si="2"/>
        <v>10</v>
      </c>
      <c r="Q40">
        <v>-10000</v>
      </c>
      <c r="R40" s="2">
        <v>10000</v>
      </c>
      <c r="S40">
        <v>470000</v>
      </c>
    </row>
    <row r="41" spans="1:19" x14ac:dyDescent="0.25">
      <c r="A41" t="s">
        <v>402</v>
      </c>
      <c r="B41" s="1">
        <v>0</v>
      </c>
      <c r="C41">
        <v>23298</v>
      </c>
      <c r="D41">
        <v>4.5</v>
      </c>
      <c r="E41">
        <f t="shared" si="0"/>
        <v>4.5</v>
      </c>
      <c r="F41" t="s">
        <v>14</v>
      </c>
      <c r="G41" t="s">
        <v>90</v>
      </c>
      <c r="H41" t="s">
        <v>16</v>
      </c>
      <c r="I41">
        <v>4.4000000000000004</v>
      </c>
      <c r="J41">
        <f t="shared" si="1"/>
        <v>4.5</v>
      </c>
      <c r="K41">
        <v>539931</v>
      </c>
      <c r="L41" s="1">
        <v>0</v>
      </c>
      <c r="M41" t="s">
        <v>17</v>
      </c>
      <c r="N41" t="s">
        <v>135</v>
      </c>
      <c r="O41" t="s">
        <v>18</v>
      </c>
      <c r="P41">
        <f t="shared" si="2"/>
        <v>10</v>
      </c>
      <c r="Q41">
        <v>-10000</v>
      </c>
      <c r="R41" s="2">
        <v>10000</v>
      </c>
      <c r="S41">
        <v>470000</v>
      </c>
    </row>
    <row r="42" spans="1:19" x14ac:dyDescent="0.25">
      <c r="A42" t="s">
        <v>274</v>
      </c>
      <c r="B42" s="1">
        <v>0</v>
      </c>
      <c r="C42">
        <v>9152</v>
      </c>
      <c r="D42">
        <v>4.5</v>
      </c>
      <c r="E42">
        <f t="shared" si="0"/>
        <v>4.5</v>
      </c>
      <c r="F42" t="s">
        <v>14</v>
      </c>
      <c r="G42" t="s">
        <v>22</v>
      </c>
      <c r="H42" t="s">
        <v>16</v>
      </c>
      <c r="I42">
        <v>4.5</v>
      </c>
      <c r="J42">
        <f t="shared" si="1"/>
        <v>4.5</v>
      </c>
      <c r="K42">
        <v>305347</v>
      </c>
      <c r="L42" s="1">
        <v>0</v>
      </c>
      <c r="M42" t="s">
        <v>48</v>
      </c>
      <c r="N42" t="s">
        <v>23</v>
      </c>
      <c r="O42" t="s">
        <v>18</v>
      </c>
      <c r="P42">
        <f t="shared" si="2"/>
        <v>10</v>
      </c>
      <c r="Q42">
        <v>-10000</v>
      </c>
      <c r="R42" s="2">
        <v>10000</v>
      </c>
      <c r="S42">
        <v>470000</v>
      </c>
    </row>
    <row r="43" spans="1:19" x14ac:dyDescent="0.25">
      <c r="A43" t="s">
        <v>174</v>
      </c>
      <c r="B43" s="1">
        <v>0</v>
      </c>
      <c r="C43">
        <v>38571</v>
      </c>
      <c r="D43">
        <v>4.5</v>
      </c>
      <c r="E43">
        <f t="shared" si="0"/>
        <v>4.5</v>
      </c>
      <c r="F43" t="s">
        <v>14</v>
      </c>
      <c r="G43" t="s">
        <v>90</v>
      </c>
      <c r="H43" t="s">
        <v>16</v>
      </c>
      <c r="I43">
        <v>4.5</v>
      </c>
      <c r="J43">
        <f t="shared" si="1"/>
        <v>4.5</v>
      </c>
      <c r="K43">
        <v>514088</v>
      </c>
      <c r="L43" s="1">
        <v>0</v>
      </c>
      <c r="M43" t="s">
        <v>17</v>
      </c>
      <c r="N43" t="s">
        <v>175</v>
      </c>
      <c r="O43" t="s">
        <v>18</v>
      </c>
      <c r="P43">
        <f t="shared" si="2"/>
        <v>10</v>
      </c>
      <c r="Q43">
        <v>-10000</v>
      </c>
      <c r="R43" s="2">
        <v>10000</v>
      </c>
      <c r="S43">
        <v>470000</v>
      </c>
    </row>
    <row r="44" spans="1:19" hidden="1" x14ac:dyDescent="0.25">
      <c r="A44" t="s">
        <v>147</v>
      </c>
      <c r="B44" s="1">
        <v>0.99</v>
      </c>
      <c r="C44">
        <v>395261</v>
      </c>
      <c r="D44">
        <v>4.5</v>
      </c>
      <c r="E44">
        <f t="shared" si="0"/>
        <v>4.5</v>
      </c>
      <c r="F44" t="s">
        <v>14</v>
      </c>
      <c r="G44" t="s">
        <v>90</v>
      </c>
      <c r="H44" t="s">
        <v>16</v>
      </c>
      <c r="I44">
        <v>4.3</v>
      </c>
      <c r="J44">
        <f t="shared" si="1"/>
        <v>4.5</v>
      </c>
      <c r="K44">
        <v>1083571</v>
      </c>
      <c r="L44" s="1">
        <v>0</v>
      </c>
      <c r="M44" t="s">
        <v>17</v>
      </c>
      <c r="N44" t="s">
        <v>94</v>
      </c>
      <c r="O44" t="s">
        <v>18</v>
      </c>
      <c r="P44">
        <f t="shared" si="2"/>
        <v>10</v>
      </c>
      <c r="S44">
        <v>470000</v>
      </c>
    </row>
    <row r="45" spans="1:19" x14ac:dyDescent="0.25">
      <c r="A45" t="s">
        <v>79</v>
      </c>
      <c r="B45" s="1">
        <v>0</v>
      </c>
      <c r="C45">
        <v>25947</v>
      </c>
      <c r="D45">
        <v>4.5</v>
      </c>
      <c r="E45">
        <f t="shared" si="0"/>
        <v>4.5</v>
      </c>
      <c r="F45" t="s">
        <v>14</v>
      </c>
      <c r="G45" t="s">
        <v>72</v>
      </c>
      <c r="H45" t="s">
        <v>16</v>
      </c>
      <c r="I45">
        <v>4.5</v>
      </c>
      <c r="J45">
        <f t="shared" si="1"/>
        <v>4.5</v>
      </c>
      <c r="K45">
        <v>104504</v>
      </c>
      <c r="L45" s="1">
        <v>0</v>
      </c>
      <c r="M45" t="s">
        <v>17</v>
      </c>
      <c r="N45" t="s">
        <v>72</v>
      </c>
      <c r="O45" t="s">
        <v>18</v>
      </c>
      <c r="P45">
        <f t="shared" si="2"/>
        <v>10</v>
      </c>
      <c r="Q45">
        <v>-10000</v>
      </c>
      <c r="R45" s="2">
        <v>10000</v>
      </c>
      <c r="S45">
        <v>470000</v>
      </c>
    </row>
    <row r="46" spans="1:19" hidden="1" x14ac:dyDescent="0.25">
      <c r="A46" t="s">
        <v>191</v>
      </c>
      <c r="B46" s="1">
        <v>3.99</v>
      </c>
      <c r="C46">
        <v>455</v>
      </c>
      <c r="D46">
        <v>4.5</v>
      </c>
      <c r="E46">
        <f t="shared" si="0"/>
        <v>4.5</v>
      </c>
      <c r="F46" t="s">
        <v>14</v>
      </c>
      <c r="G46" t="s">
        <v>47</v>
      </c>
      <c r="H46" t="s">
        <v>16</v>
      </c>
      <c r="I46">
        <v>4.4000000000000004</v>
      </c>
      <c r="J46">
        <f t="shared" si="1"/>
        <v>4.5</v>
      </c>
      <c r="K46">
        <v>3396</v>
      </c>
      <c r="L46" s="1">
        <v>3.99</v>
      </c>
      <c r="M46" t="s">
        <v>17</v>
      </c>
      <c r="N46" t="s">
        <v>183</v>
      </c>
      <c r="O46" t="s">
        <v>18</v>
      </c>
      <c r="P46">
        <f t="shared" si="2"/>
        <v>10</v>
      </c>
      <c r="S46">
        <v>470000</v>
      </c>
    </row>
    <row r="47" spans="1:19" hidden="1" x14ac:dyDescent="0.25">
      <c r="A47" t="s">
        <v>156</v>
      </c>
      <c r="B47" s="1">
        <v>1.99</v>
      </c>
      <c r="C47">
        <v>5508</v>
      </c>
      <c r="D47">
        <v>4.5</v>
      </c>
      <c r="E47">
        <f t="shared" si="0"/>
        <v>4.5</v>
      </c>
      <c r="F47" t="s">
        <v>93</v>
      </c>
      <c r="G47" t="s">
        <v>90</v>
      </c>
      <c r="H47" t="s">
        <v>16</v>
      </c>
      <c r="I47">
        <v>4.5</v>
      </c>
      <c r="J47">
        <f t="shared" si="1"/>
        <v>4.5</v>
      </c>
      <c r="K47">
        <v>354373</v>
      </c>
      <c r="L47" s="1">
        <v>0</v>
      </c>
      <c r="M47" t="s">
        <v>37</v>
      </c>
      <c r="N47" t="s">
        <v>100</v>
      </c>
      <c r="O47" t="s">
        <v>18</v>
      </c>
      <c r="P47">
        <f t="shared" si="2"/>
        <v>10</v>
      </c>
      <c r="S47">
        <v>470000</v>
      </c>
    </row>
    <row r="48" spans="1:19" hidden="1" x14ac:dyDescent="0.25">
      <c r="A48" t="s">
        <v>367</v>
      </c>
      <c r="B48" s="1">
        <v>0.99</v>
      </c>
      <c r="C48">
        <v>9763</v>
      </c>
      <c r="D48">
        <v>4.5</v>
      </c>
      <c r="E48">
        <f t="shared" si="0"/>
        <v>4.5</v>
      </c>
      <c r="F48" t="s">
        <v>14</v>
      </c>
      <c r="G48" t="s">
        <v>90</v>
      </c>
      <c r="H48" t="s">
        <v>16</v>
      </c>
      <c r="I48">
        <v>4.5</v>
      </c>
      <c r="J48">
        <f t="shared" si="1"/>
        <v>4.5</v>
      </c>
      <c r="K48">
        <v>97</v>
      </c>
      <c r="L48" s="1">
        <v>0</v>
      </c>
      <c r="M48" t="s">
        <v>17</v>
      </c>
      <c r="N48" t="s">
        <v>123</v>
      </c>
      <c r="O48" t="s">
        <v>18</v>
      </c>
      <c r="P48">
        <f t="shared" si="2"/>
        <v>10</v>
      </c>
      <c r="S48">
        <v>470000</v>
      </c>
    </row>
    <row r="49" spans="1:19" x14ac:dyDescent="0.25">
      <c r="A49" t="s">
        <v>151</v>
      </c>
      <c r="B49" s="1">
        <v>0</v>
      </c>
      <c r="C49">
        <v>28361</v>
      </c>
      <c r="D49">
        <v>4.5</v>
      </c>
      <c r="E49">
        <f t="shared" si="0"/>
        <v>4.5</v>
      </c>
      <c r="F49" t="s">
        <v>14</v>
      </c>
      <c r="G49" t="s">
        <v>90</v>
      </c>
      <c r="H49" t="s">
        <v>16</v>
      </c>
      <c r="I49">
        <v>4.5</v>
      </c>
      <c r="J49">
        <f t="shared" si="1"/>
        <v>4.5</v>
      </c>
      <c r="K49">
        <v>401425</v>
      </c>
      <c r="L49" s="1">
        <v>0</v>
      </c>
      <c r="M49" t="s">
        <v>17</v>
      </c>
      <c r="N49" t="s">
        <v>100</v>
      </c>
      <c r="O49" t="s">
        <v>18</v>
      </c>
      <c r="P49">
        <f t="shared" si="2"/>
        <v>10</v>
      </c>
      <c r="Q49">
        <v>-10000</v>
      </c>
      <c r="R49" s="2">
        <v>10000</v>
      </c>
      <c r="S49">
        <v>470000</v>
      </c>
    </row>
    <row r="50" spans="1:19" hidden="1" x14ac:dyDescent="0.25">
      <c r="A50" t="s">
        <v>149</v>
      </c>
      <c r="B50" s="1">
        <v>1.99</v>
      </c>
      <c r="C50">
        <v>3072</v>
      </c>
      <c r="D50">
        <v>4.5</v>
      </c>
      <c r="E50">
        <f t="shared" si="0"/>
        <v>4.5</v>
      </c>
      <c r="F50" t="s">
        <v>29</v>
      </c>
      <c r="G50" t="s">
        <v>90</v>
      </c>
      <c r="H50" t="s">
        <v>16</v>
      </c>
      <c r="I50">
        <v>4.5999999999999996</v>
      </c>
      <c r="J50">
        <f t="shared" si="1"/>
        <v>4.5</v>
      </c>
      <c r="K50">
        <v>1327265</v>
      </c>
      <c r="L50" s="1">
        <v>0</v>
      </c>
      <c r="M50" t="s">
        <v>48</v>
      </c>
      <c r="N50" t="s">
        <v>116</v>
      </c>
      <c r="O50" t="s">
        <v>18</v>
      </c>
      <c r="P50">
        <f t="shared" si="2"/>
        <v>10</v>
      </c>
      <c r="S50">
        <v>470000</v>
      </c>
    </row>
    <row r="51" spans="1:19" x14ac:dyDescent="0.25">
      <c r="A51" t="s">
        <v>134</v>
      </c>
      <c r="B51" s="1">
        <v>0</v>
      </c>
      <c r="C51">
        <v>155903</v>
      </c>
      <c r="D51">
        <v>4.5</v>
      </c>
      <c r="E51">
        <f t="shared" si="0"/>
        <v>4.5</v>
      </c>
      <c r="F51" t="s">
        <v>29</v>
      </c>
      <c r="G51" t="s">
        <v>90</v>
      </c>
      <c r="H51" t="s">
        <v>16</v>
      </c>
      <c r="I51">
        <v>4.3</v>
      </c>
      <c r="J51">
        <f t="shared" si="1"/>
        <v>4.5</v>
      </c>
      <c r="K51">
        <v>1841061</v>
      </c>
      <c r="L51" s="1">
        <v>0</v>
      </c>
      <c r="M51" t="s">
        <v>48</v>
      </c>
      <c r="N51" t="s">
        <v>135</v>
      </c>
      <c r="O51" t="s">
        <v>18</v>
      </c>
      <c r="P51">
        <f t="shared" si="2"/>
        <v>10</v>
      </c>
      <c r="Q51">
        <v>-10000</v>
      </c>
      <c r="R51" s="2">
        <v>10000</v>
      </c>
      <c r="S51">
        <v>470000</v>
      </c>
    </row>
    <row r="52" spans="1:19" x14ac:dyDescent="0.25">
      <c r="A52" t="s">
        <v>140</v>
      </c>
      <c r="B52" s="1">
        <v>0</v>
      </c>
      <c r="C52">
        <v>199396</v>
      </c>
      <c r="D52">
        <v>4.5</v>
      </c>
      <c r="E52">
        <f t="shared" si="0"/>
        <v>4.5</v>
      </c>
      <c r="F52" t="s">
        <v>29</v>
      </c>
      <c r="G52" t="s">
        <v>90</v>
      </c>
      <c r="H52" t="s">
        <v>16</v>
      </c>
      <c r="I52">
        <v>4.5999999999999996</v>
      </c>
      <c r="J52">
        <f t="shared" si="1"/>
        <v>4.5</v>
      </c>
      <c r="K52">
        <v>2719142</v>
      </c>
      <c r="L52" s="1">
        <v>0</v>
      </c>
      <c r="M52" t="s">
        <v>48</v>
      </c>
      <c r="N52" t="s">
        <v>135</v>
      </c>
      <c r="O52" t="s">
        <v>18</v>
      </c>
      <c r="P52">
        <f t="shared" si="2"/>
        <v>10</v>
      </c>
      <c r="Q52">
        <v>-10000</v>
      </c>
      <c r="R52" s="2">
        <v>10000</v>
      </c>
      <c r="S52">
        <v>470000</v>
      </c>
    </row>
    <row r="53" spans="1:19" x14ac:dyDescent="0.25">
      <c r="A53" t="s">
        <v>118</v>
      </c>
      <c r="B53" s="1">
        <v>0</v>
      </c>
      <c r="C53">
        <v>187579</v>
      </c>
      <c r="D53">
        <v>4.5</v>
      </c>
      <c r="E53">
        <f t="shared" si="0"/>
        <v>4.5</v>
      </c>
      <c r="F53" t="s">
        <v>14</v>
      </c>
      <c r="G53" t="s">
        <v>90</v>
      </c>
      <c r="H53" t="s">
        <v>16</v>
      </c>
      <c r="I53">
        <v>4.4000000000000004</v>
      </c>
      <c r="J53">
        <f t="shared" si="1"/>
        <v>4.5</v>
      </c>
      <c r="K53">
        <v>7614130</v>
      </c>
      <c r="L53" s="1">
        <v>0</v>
      </c>
      <c r="M53" t="s">
        <v>17</v>
      </c>
      <c r="N53" t="s">
        <v>96</v>
      </c>
      <c r="O53" t="s">
        <v>18</v>
      </c>
      <c r="P53">
        <f t="shared" si="2"/>
        <v>10</v>
      </c>
      <c r="Q53">
        <v>-10000</v>
      </c>
      <c r="R53" s="2">
        <v>10000</v>
      </c>
      <c r="S53">
        <v>470000</v>
      </c>
    </row>
    <row r="54" spans="1:19" x14ac:dyDescent="0.25">
      <c r="A54" t="s">
        <v>146</v>
      </c>
      <c r="B54" s="1">
        <v>0</v>
      </c>
      <c r="C54">
        <v>28187</v>
      </c>
      <c r="D54">
        <v>4.5</v>
      </c>
      <c r="E54">
        <f t="shared" si="0"/>
        <v>4.5</v>
      </c>
      <c r="F54" t="s">
        <v>29</v>
      </c>
      <c r="G54" t="s">
        <v>90</v>
      </c>
      <c r="H54" t="s">
        <v>16</v>
      </c>
      <c r="I54">
        <v>4.5999999999999996</v>
      </c>
      <c r="J54">
        <f t="shared" si="1"/>
        <v>4.5</v>
      </c>
      <c r="K54">
        <v>745684</v>
      </c>
      <c r="L54" s="1">
        <v>0</v>
      </c>
      <c r="M54" t="s">
        <v>48</v>
      </c>
      <c r="N54" t="s">
        <v>145</v>
      </c>
      <c r="O54" t="s">
        <v>18</v>
      </c>
      <c r="P54">
        <f t="shared" si="2"/>
        <v>10</v>
      </c>
      <c r="Q54">
        <v>-10000</v>
      </c>
      <c r="R54" s="2">
        <v>10000</v>
      </c>
      <c r="S54">
        <v>470000</v>
      </c>
    </row>
    <row r="55" spans="1:19" hidden="1" x14ac:dyDescent="0.25">
      <c r="A55" t="s">
        <v>297</v>
      </c>
      <c r="B55" s="1">
        <v>14.99</v>
      </c>
      <c r="C55">
        <v>1808</v>
      </c>
      <c r="D55">
        <v>4.5</v>
      </c>
      <c r="E55">
        <f t="shared" si="0"/>
        <v>4.5</v>
      </c>
      <c r="F55" t="s">
        <v>93</v>
      </c>
      <c r="G55" t="s">
        <v>90</v>
      </c>
      <c r="H55" t="s">
        <v>16</v>
      </c>
      <c r="I55">
        <v>4.5</v>
      </c>
      <c r="J55">
        <f t="shared" si="1"/>
        <v>4.5</v>
      </c>
      <c r="K55">
        <v>15924</v>
      </c>
      <c r="L55" s="1">
        <v>7.99</v>
      </c>
      <c r="M55" t="s">
        <v>48</v>
      </c>
      <c r="N55" t="s">
        <v>145</v>
      </c>
      <c r="O55" t="s">
        <v>18</v>
      </c>
      <c r="P55">
        <f t="shared" si="2"/>
        <v>10</v>
      </c>
      <c r="S55">
        <v>470000</v>
      </c>
    </row>
    <row r="56" spans="1:19" x14ac:dyDescent="0.25">
      <c r="A56" t="s">
        <v>112</v>
      </c>
      <c r="B56" s="1">
        <v>0</v>
      </c>
      <c r="C56">
        <v>39217</v>
      </c>
      <c r="D56">
        <v>4.5</v>
      </c>
      <c r="E56">
        <f t="shared" si="0"/>
        <v>4.5</v>
      </c>
      <c r="F56" t="s">
        <v>14</v>
      </c>
      <c r="G56" t="s">
        <v>90</v>
      </c>
      <c r="H56" t="s">
        <v>16</v>
      </c>
      <c r="I56">
        <v>4.5999999999999996</v>
      </c>
      <c r="J56">
        <f t="shared" si="1"/>
        <v>4.5</v>
      </c>
      <c r="K56">
        <v>2157930</v>
      </c>
      <c r="L56" s="1">
        <v>0</v>
      </c>
      <c r="M56" t="s">
        <v>17</v>
      </c>
      <c r="N56" t="s">
        <v>111</v>
      </c>
      <c r="O56" t="s">
        <v>18</v>
      </c>
      <c r="P56">
        <f t="shared" si="2"/>
        <v>10</v>
      </c>
      <c r="Q56">
        <v>-10000</v>
      </c>
      <c r="R56" s="2">
        <v>10000</v>
      </c>
      <c r="S56">
        <v>470000</v>
      </c>
    </row>
    <row r="57" spans="1:19" hidden="1" x14ac:dyDescent="0.25">
      <c r="A57" t="s">
        <v>321</v>
      </c>
      <c r="B57" s="1">
        <v>2.99</v>
      </c>
      <c r="C57">
        <v>27388</v>
      </c>
      <c r="D57">
        <v>4.5</v>
      </c>
      <c r="E57">
        <f t="shared" si="0"/>
        <v>4.5</v>
      </c>
      <c r="F57" t="s">
        <v>29</v>
      </c>
      <c r="G57" t="s">
        <v>90</v>
      </c>
      <c r="H57" t="s">
        <v>16</v>
      </c>
      <c r="I57">
        <v>4.5999999999999996</v>
      </c>
      <c r="J57">
        <f t="shared" si="1"/>
        <v>4.5</v>
      </c>
      <c r="K57">
        <v>100805</v>
      </c>
      <c r="L57" s="1">
        <v>2.99</v>
      </c>
      <c r="M57" t="s">
        <v>48</v>
      </c>
      <c r="N57" t="s">
        <v>100</v>
      </c>
      <c r="O57" t="s">
        <v>18</v>
      </c>
      <c r="P57">
        <f t="shared" si="2"/>
        <v>10</v>
      </c>
      <c r="S57">
        <v>470000</v>
      </c>
    </row>
    <row r="58" spans="1:19" hidden="1" x14ac:dyDescent="0.25">
      <c r="A58" t="s">
        <v>320</v>
      </c>
      <c r="B58" s="1">
        <v>2.99</v>
      </c>
      <c r="C58">
        <v>18107</v>
      </c>
      <c r="D58">
        <v>4.5</v>
      </c>
      <c r="E58">
        <f t="shared" si="0"/>
        <v>4.5</v>
      </c>
      <c r="F58" t="s">
        <v>29</v>
      </c>
      <c r="G58" t="s">
        <v>90</v>
      </c>
      <c r="H58" t="s">
        <v>16</v>
      </c>
      <c r="I58">
        <v>4.5999999999999996</v>
      </c>
      <c r="J58">
        <f t="shared" si="1"/>
        <v>4.5</v>
      </c>
      <c r="K58">
        <v>73919</v>
      </c>
      <c r="L58" s="1">
        <v>2.99</v>
      </c>
      <c r="M58" t="s">
        <v>48</v>
      </c>
      <c r="N58" t="s">
        <v>102</v>
      </c>
      <c r="O58" t="s">
        <v>18</v>
      </c>
      <c r="P58">
        <f t="shared" si="2"/>
        <v>10</v>
      </c>
      <c r="S58">
        <v>470000</v>
      </c>
    </row>
    <row r="59" spans="1:19" hidden="1" x14ac:dyDescent="0.25">
      <c r="A59" t="s">
        <v>323</v>
      </c>
      <c r="B59" s="1">
        <v>2.99</v>
      </c>
      <c r="C59">
        <v>9876</v>
      </c>
      <c r="D59">
        <v>4.5</v>
      </c>
      <c r="E59">
        <f t="shared" si="0"/>
        <v>4.5</v>
      </c>
      <c r="F59" t="s">
        <v>29</v>
      </c>
      <c r="G59" t="s">
        <v>90</v>
      </c>
      <c r="H59" t="s">
        <v>16</v>
      </c>
      <c r="I59">
        <v>4.7</v>
      </c>
      <c r="J59">
        <f t="shared" si="1"/>
        <v>4.5</v>
      </c>
      <c r="K59">
        <v>27856</v>
      </c>
      <c r="L59" s="1">
        <v>2.99</v>
      </c>
      <c r="M59" t="s">
        <v>48</v>
      </c>
      <c r="N59" t="s">
        <v>100</v>
      </c>
      <c r="O59" t="s">
        <v>18</v>
      </c>
      <c r="P59">
        <f t="shared" si="2"/>
        <v>10</v>
      </c>
      <c r="S59">
        <v>470000</v>
      </c>
    </row>
    <row r="60" spans="1:19" x14ac:dyDescent="0.25">
      <c r="A60" t="s">
        <v>110</v>
      </c>
      <c r="B60" s="1">
        <v>0</v>
      </c>
      <c r="C60">
        <v>373857</v>
      </c>
      <c r="D60">
        <v>4.5</v>
      </c>
      <c r="E60">
        <f t="shared" si="0"/>
        <v>4.5</v>
      </c>
      <c r="F60" t="s">
        <v>14</v>
      </c>
      <c r="G60" t="s">
        <v>90</v>
      </c>
      <c r="H60" t="s">
        <v>16</v>
      </c>
      <c r="I60">
        <v>4.3</v>
      </c>
      <c r="J60">
        <f t="shared" si="1"/>
        <v>4.5</v>
      </c>
      <c r="K60">
        <v>1295557</v>
      </c>
      <c r="L60" s="1">
        <v>0</v>
      </c>
      <c r="M60" t="s">
        <v>17</v>
      </c>
      <c r="N60" t="s">
        <v>111</v>
      </c>
      <c r="O60" t="s">
        <v>18</v>
      </c>
      <c r="P60">
        <f t="shared" si="2"/>
        <v>10</v>
      </c>
      <c r="Q60">
        <v>-10000</v>
      </c>
      <c r="R60" s="2">
        <v>10000</v>
      </c>
      <c r="S60">
        <v>470000</v>
      </c>
    </row>
    <row r="61" spans="1:19" x14ac:dyDescent="0.25">
      <c r="A61" t="s">
        <v>178</v>
      </c>
      <c r="B61" s="1">
        <v>0</v>
      </c>
      <c r="C61">
        <v>50593</v>
      </c>
      <c r="D61">
        <v>4.5</v>
      </c>
      <c r="E61">
        <f t="shared" si="0"/>
        <v>4.5</v>
      </c>
      <c r="F61" t="s">
        <v>14</v>
      </c>
      <c r="G61" t="s">
        <v>90</v>
      </c>
      <c r="H61" t="s">
        <v>16</v>
      </c>
      <c r="I61">
        <v>4.3</v>
      </c>
      <c r="J61">
        <f t="shared" si="1"/>
        <v>4.5</v>
      </c>
      <c r="K61">
        <v>1574197</v>
      </c>
      <c r="L61" s="1">
        <v>0</v>
      </c>
      <c r="M61" t="s">
        <v>17</v>
      </c>
      <c r="N61" t="s">
        <v>172</v>
      </c>
      <c r="O61" t="s">
        <v>18</v>
      </c>
      <c r="P61">
        <f t="shared" si="2"/>
        <v>10</v>
      </c>
      <c r="Q61">
        <v>-10000</v>
      </c>
      <c r="R61" s="2">
        <v>10000</v>
      </c>
      <c r="S61">
        <v>470000</v>
      </c>
    </row>
    <row r="62" spans="1:19" hidden="1" x14ac:dyDescent="0.25">
      <c r="A62" t="s">
        <v>410</v>
      </c>
      <c r="B62" s="1">
        <v>1.99</v>
      </c>
      <c r="C62">
        <v>698516</v>
      </c>
      <c r="D62">
        <v>4.5</v>
      </c>
      <c r="E62">
        <f t="shared" si="0"/>
        <v>4.5</v>
      </c>
      <c r="F62" t="s">
        <v>14</v>
      </c>
      <c r="G62" t="s">
        <v>90</v>
      </c>
      <c r="H62" t="s">
        <v>16</v>
      </c>
      <c r="I62">
        <v>4.3</v>
      </c>
      <c r="J62">
        <f t="shared" si="1"/>
        <v>4.5</v>
      </c>
      <c r="K62">
        <v>85468</v>
      </c>
      <c r="L62" s="1">
        <v>0.99</v>
      </c>
      <c r="M62" t="s">
        <v>17</v>
      </c>
      <c r="N62" t="s">
        <v>94</v>
      </c>
      <c r="O62" t="s">
        <v>18</v>
      </c>
      <c r="P62">
        <f t="shared" si="2"/>
        <v>10</v>
      </c>
      <c r="S62">
        <v>470000</v>
      </c>
    </row>
    <row r="63" spans="1:19" x14ac:dyDescent="0.25">
      <c r="A63" t="s">
        <v>276</v>
      </c>
      <c r="B63" s="1">
        <v>0</v>
      </c>
      <c r="C63">
        <v>327025</v>
      </c>
      <c r="D63">
        <v>4.5</v>
      </c>
      <c r="E63">
        <f t="shared" si="0"/>
        <v>4.5</v>
      </c>
      <c r="F63" t="s">
        <v>14</v>
      </c>
      <c r="G63" t="s">
        <v>90</v>
      </c>
      <c r="H63" t="s">
        <v>16</v>
      </c>
      <c r="I63">
        <v>4.3</v>
      </c>
      <c r="J63">
        <f t="shared" si="1"/>
        <v>4.5</v>
      </c>
      <c r="K63">
        <v>5091448</v>
      </c>
      <c r="L63" s="1">
        <v>0</v>
      </c>
      <c r="M63" t="s">
        <v>17</v>
      </c>
      <c r="N63" t="s">
        <v>94</v>
      </c>
      <c r="O63" t="s">
        <v>18</v>
      </c>
      <c r="P63">
        <f t="shared" si="2"/>
        <v>10</v>
      </c>
      <c r="Q63">
        <v>-10000</v>
      </c>
      <c r="R63" s="2">
        <v>10000</v>
      </c>
      <c r="S63">
        <v>470000</v>
      </c>
    </row>
    <row r="64" spans="1:19" hidden="1" x14ac:dyDescent="0.25">
      <c r="A64" t="s">
        <v>282</v>
      </c>
      <c r="B64" s="1">
        <v>4.99</v>
      </c>
      <c r="C64">
        <v>6403</v>
      </c>
      <c r="D64">
        <v>4.5</v>
      </c>
      <c r="E64">
        <f t="shared" si="0"/>
        <v>4.5</v>
      </c>
      <c r="F64" t="s">
        <v>14</v>
      </c>
      <c r="G64" t="s">
        <v>90</v>
      </c>
      <c r="H64" t="s">
        <v>16</v>
      </c>
      <c r="I64">
        <v>4.4000000000000004</v>
      </c>
      <c r="J64">
        <f t="shared" si="1"/>
        <v>4.5</v>
      </c>
      <c r="K64">
        <v>5427</v>
      </c>
      <c r="L64" s="1">
        <v>4.99</v>
      </c>
      <c r="M64" t="s">
        <v>17</v>
      </c>
      <c r="N64" t="s">
        <v>135</v>
      </c>
      <c r="O64" t="s">
        <v>18</v>
      </c>
      <c r="P64">
        <f t="shared" si="2"/>
        <v>10</v>
      </c>
      <c r="S64">
        <v>470000</v>
      </c>
    </row>
    <row r="65" spans="1:19" x14ac:dyDescent="0.25">
      <c r="A65" t="s">
        <v>412</v>
      </c>
      <c r="B65" s="1">
        <v>0</v>
      </c>
      <c r="C65">
        <v>2249</v>
      </c>
      <c r="D65">
        <v>4.5</v>
      </c>
      <c r="E65">
        <f t="shared" si="0"/>
        <v>4.5</v>
      </c>
      <c r="F65" t="s">
        <v>14</v>
      </c>
      <c r="G65" t="s">
        <v>87</v>
      </c>
      <c r="H65" t="s">
        <v>16</v>
      </c>
      <c r="I65">
        <v>4.5999999999999996</v>
      </c>
      <c r="J65">
        <f t="shared" si="1"/>
        <v>4.5</v>
      </c>
      <c r="K65">
        <v>32433</v>
      </c>
      <c r="L65" s="1">
        <v>0</v>
      </c>
      <c r="M65" t="s">
        <v>17</v>
      </c>
      <c r="N65" t="s">
        <v>88</v>
      </c>
      <c r="O65" t="s">
        <v>18</v>
      </c>
      <c r="P65">
        <f t="shared" si="2"/>
        <v>10</v>
      </c>
      <c r="Q65">
        <v>-10000</v>
      </c>
      <c r="R65" s="2">
        <v>10000</v>
      </c>
      <c r="S65">
        <v>470000</v>
      </c>
    </row>
    <row r="66" spans="1:19" x14ac:dyDescent="0.25">
      <c r="A66" t="s">
        <v>388</v>
      </c>
      <c r="B66" s="1">
        <v>0</v>
      </c>
      <c r="C66">
        <v>2793</v>
      </c>
      <c r="D66">
        <v>4.5</v>
      </c>
      <c r="E66">
        <f t="shared" ref="E66:E129" si="3">MROUND(D66,0.5)</f>
        <v>4.5</v>
      </c>
      <c r="F66" t="s">
        <v>14</v>
      </c>
      <c r="G66" t="s">
        <v>90</v>
      </c>
      <c r="H66" t="s">
        <v>16</v>
      </c>
      <c r="I66">
        <v>4.4000000000000004</v>
      </c>
      <c r="J66">
        <f t="shared" ref="J66:J129" si="4">MROUND(I66,0.5)</f>
        <v>4.5</v>
      </c>
      <c r="K66">
        <v>140658</v>
      </c>
      <c r="L66" s="1">
        <v>0</v>
      </c>
      <c r="M66" t="s">
        <v>17</v>
      </c>
      <c r="N66" t="s">
        <v>116</v>
      </c>
      <c r="O66" t="s">
        <v>18</v>
      </c>
      <c r="P66">
        <f t="shared" ref="P66:P129" si="5">((E66+J66)/2)/0.5+1</f>
        <v>10</v>
      </c>
      <c r="Q66">
        <v>-10000</v>
      </c>
      <c r="R66" s="2">
        <v>10000</v>
      </c>
      <c r="S66">
        <v>470000</v>
      </c>
    </row>
    <row r="67" spans="1:19" x14ac:dyDescent="0.25">
      <c r="A67" t="s">
        <v>277</v>
      </c>
      <c r="B67" s="1">
        <v>0</v>
      </c>
      <c r="C67">
        <v>117470</v>
      </c>
      <c r="D67">
        <v>4.5</v>
      </c>
      <c r="E67">
        <f t="shared" si="3"/>
        <v>4.5</v>
      </c>
      <c r="F67" t="s">
        <v>14</v>
      </c>
      <c r="G67" t="s">
        <v>90</v>
      </c>
      <c r="H67" t="s">
        <v>16</v>
      </c>
      <c r="I67">
        <v>4.5999999999999996</v>
      </c>
      <c r="J67">
        <f t="shared" si="4"/>
        <v>4.5</v>
      </c>
      <c r="K67">
        <v>1591129</v>
      </c>
      <c r="L67" s="1">
        <v>0</v>
      </c>
      <c r="M67" t="s">
        <v>17</v>
      </c>
      <c r="N67" t="s">
        <v>94</v>
      </c>
      <c r="O67" t="s">
        <v>18</v>
      </c>
      <c r="P67">
        <f t="shared" si="5"/>
        <v>10</v>
      </c>
      <c r="Q67">
        <v>-10000</v>
      </c>
      <c r="R67" s="2">
        <v>10000</v>
      </c>
      <c r="S67">
        <v>470000</v>
      </c>
    </row>
    <row r="68" spans="1:19" x14ac:dyDescent="0.25">
      <c r="A68" t="s">
        <v>119</v>
      </c>
      <c r="B68" s="1">
        <v>0</v>
      </c>
      <c r="C68">
        <v>5114</v>
      </c>
      <c r="D68">
        <v>4.5</v>
      </c>
      <c r="E68">
        <f t="shared" si="3"/>
        <v>4.5</v>
      </c>
      <c r="F68" t="s">
        <v>14</v>
      </c>
      <c r="G68" t="s">
        <v>90</v>
      </c>
      <c r="H68" t="s">
        <v>16</v>
      </c>
      <c r="I68">
        <v>4.5999999999999996</v>
      </c>
      <c r="J68">
        <f t="shared" si="4"/>
        <v>4.5</v>
      </c>
      <c r="K68">
        <v>760628</v>
      </c>
      <c r="L68" s="1">
        <v>0</v>
      </c>
      <c r="M68" t="s">
        <v>17</v>
      </c>
      <c r="N68" t="s">
        <v>94</v>
      </c>
      <c r="O68" t="s">
        <v>18</v>
      </c>
      <c r="P68">
        <f t="shared" si="5"/>
        <v>10</v>
      </c>
      <c r="Q68">
        <v>-10000</v>
      </c>
      <c r="R68" s="2">
        <v>10000</v>
      </c>
      <c r="S68">
        <v>470000</v>
      </c>
    </row>
    <row r="69" spans="1:19" x14ac:dyDescent="0.25">
      <c r="A69" t="s">
        <v>31</v>
      </c>
      <c r="B69" s="1">
        <v>0</v>
      </c>
      <c r="C69">
        <v>102</v>
      </c>
      <c r="D69">
        <v>4.5</v>
      </c>
      <c r="E69">
        <f t="shared" si="3"/>
        <v>4.5</v>
      </c>
      <c r="F69" t="s">
        <v>14</v>
      </c>
      <c r="G69" t="s">
        <v>32</v>
      </c>
      <c r="H69" t="s">
        <v>16</v>
      </c>
      <c r="I69">
        <v>4.3</v>
      </c>
      <c r="J69">
        <f t="shared" si="4"/>
        <v>4.5</v>
      </c>
      <c r="K69">
        <v>258556</v>
      </c>
      <c r="L69" s="1">
        <v>0</v>
      </c>
      <c r="M69" t="s">
        <v>17</v>
      </c>
      <c r="N69" t="s">
        <v>23</v>
      </c>
      <c r="O69" t="s">
        <v>18</v>
      </c>
      <c r="P69">
        <f t="shared" si="5"/>
        <v>10</v>
      </c>
      <c r="Q69">
        <v>-10000</v>
      </c>
      <c r="R69" s="2">
        <v>10000</v>
      </c>
      <c r="S69">
        <v>470000</v>
      </c>
    </row>
    <row r="70" spans="1:19" x14ac:dyDescent="0.25">
      <c r="A70" t="s">
        <v>244</v>
      </c>
      <c r="B70" s="1">
        <v>0</v>
      </c>
      <c r="C70">
        <v>64259</v>
      </c>
      <c r="D70">
        <v>4.5</v>
      </c>
      <c r="E70">
        <f t="shared" si="3"/>
        <v>4.5</v>
      </c>
      <c r="F70" t="s">
        <v>14</v>
      </c>
      <c r="G70" t="s">
        <v>32</v>
      </c>
      <c r="H70" t="s">
        <v>16</v>
      </c>
      <c r="I70">
        <v>4.3</v>
      </c>
      <c r="J70">
        <f t="shared" si="4"/>
        <v>4.5</v>
      </c>
      <c r="K70">
        <v>815981</v>
      </c>
      <c r="L70" s="1">
        <v>0</v>
      </c>
      <c r="M70" t="s">
        <v>17</v>
      </c>
      <c r="N70" t="s">
        <v>32</v>
      </c>
      <c r="O70" t="s">
        <v>18</v>
      </c>
      <c r="P70">
        <f t="shared" si="5"/>
        <v>10</v>
      </c>
      <c r="Q70">
        <v>-10000</v>
      </c>
      <c r="R70" s="2">
        <v>10000</v>
      </c>
      <c r="S70">
        <v>470000</v>
      </c>
    </row>
    <row r="71" spans="1:19" x14ac:dyDescent="0.25">
      <c r="A71" t="s">
        <v>249</v>
      </c>
      <c r="B71" s="1">
        <v>0</v>
      </c>
      <c r="C71">
        <v>24602</v>
      </c>
      <c r="D71">
        <v>4.5</v>
      </c>
      <c r="E71">
        <f t="shared" si="3"/>
        <v>4.5</v>
      </c>
      <c r="F71" t="s">
        <v>14</v>
      </c>
      <c r="G71" t="s">
        <v>32</v>
      </c>
      <c r="H71" t="s">
        <v>16</v>
      </c>
      <c r="I71">
        <v>4.3</v>
      </c>
      <c r="J71">
        <f t="shared" si="4"/>
        <v>4.5</v>
      </c>
      <c r="K71">
        <v>496399</v>
      </c>
      <c r="L71" s="1">
        <v>0</v>
      </c>
      <c r="M71" t="s">
        <v>17</v>
      </c>
      <c r="N71" t="s">
        <v>32</v>
      </c>
      <c r="O71" t="s">
        <v>18</v>
      </c>
      <c r="P71">
        <f t="shared" si="5"/>
        <v>10</v>
      </c>
      <c r="Q71">
        <v>-10000</v>
      </c>
      <c r="R71" s="2">
        <v>10000</v>
      </c>
      <c r="S71">
        <v>470000</v>
      </c>
    </row>
    <row r="72" spans="1:19" x14ac:dyDescent="0.25">
      <c r="A72" t="s">
        <v>33</v>
      </c>
      <c r="B72" s="1">
        <v>0</v>
      </c>
      <c r="C72">
        <v>28260</v>
      </c>
      <c r="D72">
        <v>4.5</v>
      </c>
      <c r="E72">
        <f t="shared" si="3"/>
        <v>4.5</v>
      </c>
      <c r="F72" t="s">
        <v>14</v>
      </c>
      <c r="G72" t="s">
        <v>22</v>
      </c>
      <c r="H72" t="s">
        <v>16</v>
      </c>
      <c r="I72">
        <v>4.5</v>
      </c>
      <c r="J72">
        <f t="shared" si="4"/>
        <v>4.5</v>
      </c>
      <c r="K72">
        <v>330761</v>
      </c>
      <c r="L72" s="1">
        <v>0</v>
      </c>
      <c r="M72" t="s">
        <v>17</v>
      </c>
      <c r="N72" t="s">
        <v>23</v>
      </c>
      <c r="O72" t="s">
        <v>18</v>
      </c>
      <c r="P72">
        <f t="shared" si="5"/>
        <v>10</v>
      </c>
      <c r="Q72">
        <v>-10000</v>
      </c>
      <c r="R72" s="2">
        <v>10000</v>
      </c>
      <c r="S72">
        <v>470000</v>
      </c>
    </row>
    <row r="73" spans="1:19" x14ac:dyDescent="0.25">
      <c r="A73" t="s">
        <v>272</v>
      </c>
      <c r="B73" s="1">
        <v>0</v>
      </c>
      <c r="C73">
        <v>567344</v>
      </c>
      <c r="D73">
        <v>4.5</v>
      </c>
      <c r="E73">
        <f t="shared" si="3"/>
        <v>4.5</v>
      </c>
      <c r="F73" t="s">
        <v>14</v>
      </c>
      <c r="G73" t="s">
        <v>90</v>
      </c>
      <c r="H73" t="s">
        <v>16</v>
      </c>
      <c r="I73">
        <v>4.5</v>
      </c>
      <c r="J73">
        <f t="shared" si="4"/>
        <v>4.5</v>
      </c>
      <c r="K73">
        <v>10053186</v>
      </c>
      <c r="L73" s="1">
        <v>0</v>
      </c>
      <c r="M73" t="s">
        <v>17</v>
      </c>
      <c r="N73" t="s">
        <v>96</v>
      </c>
      <c r="O73" t="s">
        <v>18</v>
      </c>
      <c r="P73">
        <f t="shared" si="5"/>
        <v>10</v>
      </c>
      <c r="Q73">
        <v>-10000</v>
      </c>
      <c r="R73" s="2">
        <v>10000</v>
      </c>
      <c r="S73">
        <v>470000</v>
      </c>
    </row>
    <row r="74" spans="1:19" x14ac:dyDescent="0.25">
      <c r="A74" t="s">
        <v>115</v>
      </c>
      <c r="B74" s="1">
        <v>0</v>
      </c>
      <c r="C74">
        <v>108183</v>
      </c>
      <c r="D74">
        <v>4.5</v>
      </c>
      <c r="E74">
        <f t="shared" si="3"/>
        <v>4.5</v>
      </c>
      <c r="F74" t="s">
        <v>93</v>
      </c>
      <c r="G74" t="s">
        <v>90</v>
      </c>
      <c r="H74" t="s">
        <v>16</v>
      </c>
      <c r="I74">
        <v>4.4000000000000004</v>
      </c>
      <c r="J74">
        <f t="shared" si="4"/>
        <v>4.5</v>
      </c>
      <c r="K74">
        <v>8923587</v>
      </c>
      <c r="L74" s="1">
        <v>0</v>
      </c>
      <c r="M74" t="s">
        <v>17</v>
      </c>
      <c r="N74" t="s">
        <v>116</v>
      </c>
      <c r="O74" t="s">
        <v>18</v>
      </c>
      <c r="P74">
        <f t="shared" si="5"/>
        <v>10</v>
      </c>
      <c r="Q74">
        <v>-10000</v>
      </c>
      <c r="R74" s="2">
        <v>10000</v>
      </c>
      <c r="S74">
        <v>470000</v>
      </c>
    </row>
    <row r="75" spans="1:19" x14ac:dyDescent="0.25">
      <c r="A75" t="s">
        <v>127</v>
      </c>
      <c r="B75" s="1">
        <v>0</v>
      </c>
      <c r="C75">
        <v>33854</v>
      </c>
      <c r="D75">
        <v>4.5</v>
      </c>
      <c r="E75">
        <f t="shared" si="3"/>
        <v>4.5</v>
      </c>
      <c r="F75" t="s">
        <v>93</v>
      </c>
      <c r="G75" t="s">
        <v>90</v>
      </c>
      <c r="H75" t="s">
        <v>16</v>
      </c>
      <c r="I75">
        <v>4.5999999999999996</v>
      </c>
      <c r="J75">
        <f t="shared" si="4"/>
        <v>4.5</v>
      </c>
      <c r="K75">
        <v>2750410</v>
      </c>
      <c r="L75" s="1">
        <v>0</v>
      </c>
      <c r="M75" t="s">
        <v>17</v>
      </c>
      <c r="N75" t="s">
        <v>116</v>
      </c>
      <c r="O75" t="s">
        <v>18</v>
      </c>
      <c r="P75">
        <f t="shared" si="5"/>
        <v>10</v>
      </c>
      <c r="Q75">
        <v>-10000</v>
      </c>
      <c r="R75" s="2">
        <v>10000</v>
      </c>
      <c r="S75">
        <v>470000</v>
      </c>
    </row>
    <row r="76" spans="1:19" hidden="1" x14ac:dyDescent="0.25">
      <c r="A76" t="s">
        <v>340</v>
      </c>
      <c r="B76" s="1">
        <v>4.99</v>
      </c>
      <c r="C76">
        <v>8673</v>
      </c>
      <c r="D76">
        <v>4.5</v>
      </c>
      <c r="E76">
        <f t="shared" si="3"/>
        <v>4.5</v>
      </c>
      <c r="F76" t="s">
        <v>93</v>
      </c>
      <c r="G76" t="s">
        <v>90</v>
      </c>
      <c r="H76" t="s">
        <v>16</v>
      </c>
      <c r="I76">
        <v>4.5999999999999996</v>
      </c>
      <c r="J76">
        <f t="shared" si="4"/>
        <v>4.5</v>
      </c>
      <c r="K76">
        <v>84114</v>
      </c>
      <c r="L76" s="1">
        <v>0.99</v>
      </c>
      <c r="M76" t="s">
        <v>37</v>
      </c>
      <c r="N76" t="s">
        <v>111</v>
      </c>
      <c r="O76" t="s">
        <v>18</v>
      </c>
      <c r="P76">
        <f t="shared" si="5"/>
        <v>10</v>
      </c>
      <c r="S76">
        <v>470000</v>
      </c>
    </row>
    <row r="77" spans="1:19" hidden="1" x14ac:dyDescent="0.25">
      <c r="A77" t="s">
        <v>275</v>
      </c>
      <c r="B77" s="1">
        <v>0.99</v>
      </c>
      <c r="C77">
        <v>8452</v>
      </c>
      <c r="D77">
        <v>4.5</v>
      </c>
      <c r="E77">
        <f t="shared" si="3"/>
        <v>4.5</v>
      </c>
      <c r="F77" t="s">
        <v>26</v>
      </c>
      <c r="G77" t="s">
        <v>90</v>
      </c>
      <c r="H77" t="s">
        <v>16</v>
      </c>
      <c r="I77">
        <v>4.5999999999999996</v>
      </c>
      <c r="J77">
        <f t="shared" si="4"/>
        <v>4.5</v>
      </c>
      <c r="K77">
        <v>408292</v>
      </c>
      <c r="L77" s="1">
        <v>0.99</v>
      </c>
      <c r="M77" t="s">
        <v>56</v>
      </c>
      <c r="N77" t="s">
        <v>100</v>
      </c>
      <c r="O77" t="s">
        <v>18</v>
      </c>
      <c r="P77">
        <f t="shared" si="5"/>
        <v>10</v>
      </c>
      <c r="S77">
        <v>470000</v>
      </c>
    </row>
    <row r="78" spans="1:19" x14ac:dyDescent="0.25">
      <c r="A78" t="s">
        <v>164</v>
      </c>
      <c r="B78" s="1">
        <v>0</v>
      </c>
      <c r="C78">
        <v>3141</v>
      </c>
      <c r="D78">
        <v>4.5</v>
      </c>
      <c r="E78">
        <f t="shared" si="3"/>
        <v>4.5</v>
      </c>
      <c r="F78" t="s">
        <v>14</v>
      </c>
      <c r="G78" t="s">
        <v>90</v>
      </c>
      <c r="H78" t="s">
        <v>16</v>
      </c>
      <c r="I78">
        <v>4.5</v>
      </c>
      <c r="J78">
        <f t="shared" si="4"/>
        <v>4.5</v>
      </c>
      <c r="K78">
        <v>520609</v>
      </c>
      <c r="L78" s="1">
        <v>0</v>
      </c>
      <c r="M78" t="s">
        <v>17</v>
      </c>
      <c r="N78" t="s">
        <v>165</v>
      </c>
      <c r="O78" t="s">
        <v>18</v>
      </c>
      <c r="P78">
        <f t="shared" si="5"/>
        <v>10</v>
      </c>
      <c r="Q78">
        <v>-10000</v>
      </c>
      <c r="R78" s="2">
        <v>10000</v>
      </c>
      <c r="S78">
        <v>470000</v>
      </c>
    </row>
    <row r="79" spans="1:19" x14ac:dyDescent="0.25">
      <c r="A79" t="s">
        <v>128</v>
      </c>
      <c r="B79" s="1">
        <v>0</v>
      </c>
      <c r="C79">
        <v>83784</v>
      </c>
      <c r="D79">
        <v>4.5</v>
      </c>
      <c r="E79">
        <f t="shared" si="3"/>
        <v>4.5</v>
      </c>
      <c r="F79" t="s">
        <v>29</v>
      </c>
      <c r="G79" t="s">
        <v>90</v>
      </c>
      <c r="H79" t="s">
        <v>16</v>
      </c>
      <c r="I79">
        <v>4.5</v>
      </c>
      <c r="J79">
        <f t="shared" si="4"/>
        <v>4.5</v>
      </c>
      <c r="K79">
        <v>6074334</v>
      </c>
      <c r="L79" s="1">
        <v>0</v>
      </c>
      <c r="M79" t="s">
        <v>48</v>
      </c>
      <c r="N79" t="s">
        <v>94</v>
      </c>
      <c r="O79" t="s">
        <v>18</v>
      </c>
      <c r="P79">
        <f t="shared" si="5"/>
        <v>10</v>
      </c>
      <c r="Q79">
        <v>-10000</v>
      </c>
      <c r="R79" s="2">
        <v>10000</v>
      </c>
      <c r="S79">
        <v>470000</v>
      </c>
    </row>
    <row r="80" spans="1:19" x14ac:dyDescent="0.25">
      <c r="A80" t="s">
        <v>150</v>
      </c>
      <c r="B80" s="1">
        <v>0</v>
      </c>
      <c r="C80">
        <v>24057</v>
      </c>
      <c r="D80">
        <v>4.5</v>
      </c>
      <c r="E80">
        <f t="shared" si="3"/>
        <v>4.5</v>
      </c>
      <c r="F80" t="s">
        <v>29</v>
      </c>
      <c r="G80" t="s">
        <v>90</v>
      </c>
      <c r="H80" t="s">
        <v>16</v>
      </c>
      <c r="I80">
        <v>4.5</v>
      </c>
      <c r="J80">
        <f t="shared" si="4"/>
        <v>4.5</v>
      </c>
      <c r="K80">
        <v>1242855</v>
      </c>
      <c r="L80" s="1">
        <v>0</v>
      </c>
      <c r="M80" t="s">
        <v>48</v>
      </c>
      <c r="N80" t="s">
        <v>100</v>
      </c>
      <c r="O80" t="s">
        <v>18</v>
      </c>
      <c r="P80">
        <f t="shared" si="5"/>
        <v>10</v>
      </c>
      <c r="Q80">
        <v>-10000</v>
      </c>
      <c r="R80" s="2">
        <v>10000</v>
      </c>
      <c r="S80">
        <v>470000</v>
      </c>
    </row>
    <row r="81" spans="1:19" x14ac:dyDescent="0.25">
      <c r="A81" t="s">
        <v>356</v>
      </c>
      <c r="B81" s="1">
        <v>0</v>
      </c>
      <c r="C81">
        <v>612532</v>
      </c>
      <c r="D81">
        <v>4.5</v>
      </c>
      <c r="E81">
        <f t="shared" si="3"/>
        <v>4.5</v>
      </c>
      <c r="F81" t="s">
        <v>29</v>
      </c>
      <c r="G81" t="s">
        <v>90</v>
      </c>
      <c r="H81" t="s">
        <v>16</v>
      </c>
      <c r="I81">
        <v>4.4000000000000004</v>
      </c>
      <c r="J81">
        <f t="shared" si="4"/>
        <v>4.5</v>
      </c>
      <c r="K81">
        <v>2440877</v>
      </c>
      <c r="L81" s="1">
        <v>0</v>
      </c>
      <c r="M81" t="s">
        <v>48</v>
      </c>
      <c r="N81" t="s">
        <v>100</v>
      </c>
      <c r="O81" t="s">
        <v>18</v>
      </c>
      <c r="P81">
        <f t="shared" si="5"/>
        <v>10</v>
      </c>
      <c r="Q81">
        <v>-10000</v>
      </c>
      <c r="R81" s="2">
        <v>10000</v>
      </c>
      <c r="S81">
        <v>470000</v>
      </c>
    </row>
    <row r="82" spans="1:19" x14ac:dyDescent="0.25">
      <c r="A82" t="s">
        <v>176</v>
      </c>
      <c r="B82" s="1">
        <v>0</v>
      </c>
      <c r="C82">
        <v>21881</v>
      </c>
      <c r="D82">
        <v>4.5</v>
      </c>
      <c r="E82">
        <f t="shared" si="3"/>
        <v>4.5</v>
      </c>
      <c r="F82" t="s">
        <v>14</v>
      </c>
      <c r="G82" t="s">
        <v>90</v>
      </c>
      <c r="H82" t="s">
        <v>16</v>
      </c>
      <c r="I82">
        <v>4.4000000000000004</v>
      </c>
      <c r="J82">
        <f t="shared" si="4"/>
        <v>4.5</v>
      </c>
      <c r="K82">
        <v>623398</v>
      </c>
      <c r="L82" s="1">
        <v>0</v>
      </c>
      <c r="M82" t="s">
        <v>17</v>
      </c>
      <c r="N82" t="s">
        <v>177</v>
      </c>
      <c r="O82" t="s">
        <v>18</v>
      </c>
      <c r="P82">
        <f t="shared" si="5"/>
        <v>10</v>
      </c>
      <c r="Q82">
        <v>-10000</v>
      </c>
      <c r="R82" s="2">
        <v>10000</v>
      </c>
      <c r="S82">
        <v>470000</v>
      </c>
    </row>
    <row r="83" spans="1:19" x14ac:dyDescent="0.25">
      <c r="A83" t="s">
        <v>201</v>
      </c>
      <c r="B83" s="1">
        <v>0</v>
      </c>
      <c r="C83">
        <v>2161558</v>
      </c>
      <c r="D83">
        <v>4.5</v>
      </c>
      <c r="E83">
        <f t="shared" si="3"/>
        <v>4.5</v>
      </c>
      <c r="F83" t="s">
        <v>29</v>
      </c>
      <c r="G83" t="s">
        <v>202</v>
      </c>
      <c r="H83" t="s">
        <v>16</v>
      </c>
      <c r="I83">
        <v>4.5</v>
      </c>
      <c r="J83">
        <f t="shared" si="4"/>
        <v>4.5</v>
      </c>
      <c r="K83">
        <v>66577313</v>
      </c>
      <c r="L83" s="1">
        <v>0</v>
      </c>
      <c r="M83" t="s">
        <v>48</v>
      </c>
      <c r="N83" t="s">
        <v>200</v>
      </c>
      <c r="O83" t="s">
        <v>18</v>
      </c>
      <c r="P83">
        <f t="shared" si="5"/>
        <v>10</v>
      </c>
      <c r="Q83">
        <v>-10000</v>
      </c>
      <c r="R83" s="2">
        <v>10000</v>
      </c>
      <c r="S83">
        <v>470000</v>
      </c>
    </row>
    <row r="84" spans="1:19" x14ac:dyDescent="0.25">
      <c r="A84" t="s">
        <v>159</v>
      </c>
      <c r="B84" s="1">
        <v>0</v>
      </c>
      <c r="C84">
        <v>405647</v>
      </c>
      <c r="D84">
        <v>4.5</v>
      </c>
      <c r="E84">
        <f t="shared" si="3"/>
        <v>4.5</v>
      </c>
      <c r="F84" t="s">
        <v>93</v>
      </c>
      <c r="G84" t="s">
        <v>90</v>
      </c>
      <c r="H84" t="s">
        <v>16</v>
      </c>
      <c r="I84">
        <v>4.4000000000000004</v>
      </c>
      <c r="J84">
        <f t="shared" si="4"/>
        <v>4.5</v>
      </c>
      <c r="K84">
        <v>4638163</v>
      </c>
      <c r="L84" s="1">
        <v>0</v>
      </c>
      <c r="M84" t="s">
        <v>37</v>
      </c>
      <c r="N84" t="s">
        <v>94</v>
      </c>
      <c r="O84" t="s">
        <v>18</v>
      </c>
      <c r="P84">
        <f t="shared" si="5"/>
        <v>10</v>
      </c>
      <c r="Q84">
        <v>-10000</v>
      </c>
      <c r="R84" s="2">
        <v>10000</v>
      </c>
      <c r="S84">
        <v>470000</v>
      </c>
    </row>
    <row r="85" spans="1:19" x14ac:dyDescent="0.25">
      <c r="A85" t="s">
        <v>142</v>
      </c>
      <c r="B85" s="1">
        <v>0</v>
      </c>
      <c r="C85">
        <v>233599</v>
      </c>
      <c r="D85">
        <v>4.5</v>
      </c>
      <c r="E85">
        <f t="shared" si="3"/>
        <v>4.5</v>
      </c>
      <c r="F85" t="s">
        <v>29</v>
      </c>
      <c r="G85" t="s">
        <v>90</v>
      </c>
      <c r="H85" t="s">
        <v>16</v>
      </c>
      <c r="I85">
        <v>4.3</v>
      </c>
      <c r="J85">
        <f t="shared" si="4"/>
        <v>4.5</v>
      </c>
      <c r="K85">
        <v>2468063</v>
      </c>
      <c r="L85" s="1">
        <v>0</v>
      </c>
      <c r="M85" t="s">
        <v>48</v>
      </c>
      <c r="N85" t="s">
        <v>100</v>
      </c>
      <c r="O85" t="s">
        <v>18</v>
      </c>
      <c r="P85">
        <f t="shared" si="5"/>
        <v>10</v>
      </c>
      <c r="Q85">
        <v>-10000</v>
      </c>
      <c r="R85" s="2">
        <v>10000</v>
      </c>
      <c r="S85">
        <v>470000</v>
      </c>
    </row>
    <row r="86" spans="1:19" x14ac:dyDescent="0.25">
      <c r="A86" t="s">
        <v>359</v>
      </c>
      <c r="B86" s="1">
        <v>0</v>
      </c>
      <c r="C86">
        <v>20906</v>
      </c>
      <c r="D86">
        <v>4.5</v>
      </c>
      <c r="E86">
        <f t="shared" si="3"/>
        <v>4.5</v>
      </c>
      <c r="F86" t="s">
        <v>93</v>
      </c>
      <c r="G86" t="s">
        <v>90</v>
      </c>
      <c r="H86" t="s">
        <v>16</v>
      </c>
      <c r="I86">
        <v>4.5999999999999996</v>
      </c>
      <c r="J86">
        <f t="shared" si="4"/>
        <v>4.5</v>
      </c>
      <c r="K86">
        <v>2354042</v>
      </c>
      <c r="L86" s="1">
        <v>0</v>
      </c>
      <c r="M86" t="s">
        <v>37</v>
      </c>
      <c r="N86" t="s">
        <v>145</v>
      </c>
      <c r="O86" t="s">
        <v>18</v>
      </c>
      <c r="P86">
        <f t="shared" si="5"/>
        <v>10</v>
      </c>
      <c r="Q86">
        <v>-10000</v>
      </c>
      <c r="R86" s="2">
        <v>10000</v>
      </c>
      <c r="S86">
        <v>470000</v>
      </c>
    </row>
    <row r="87" spans="1:19" x14ac:dyDescent="0.25">
      <c r="A87" t="s">
        <v>241</v>
      </c>
      <c r="B87" s="1">
        <v>0</v>
      </c>
      <c r="C87">
        <v>24430</v>
      </c>
      <c r="D87">
        <v>4.5</v>
      </c>
      <c r="E87">
        <f t="shared" si="3"/>
        <v>4.5</v>
      </c>
      <c r="F87" t="s">
        <v>14</v>
      </c>
      <c r="G87" t="s">
        <v>32</v>
      </c>
      <c r="H87" t="s">
        <v>16</v>
      </c>
      <c r="I87">
        <v>4.5</v>
      </c>
      <c r="J87">
        <f t="shared" si="4"/>
        <v>4.5</v>
      </c>
      <c r="K87">
        <v>1079491</v>
      </c>
      <c r="L87" s="1">
        <v>0</v>
      </c>
      <c r="M87" t="s">
        <v>17</v>
      </c>
      <c r="N87" t="s">
        <v>32</v>
      </c>
      <c r="O87" t="s">
        <v>18</v>
      </c>
      <c r="P87">
        <f t="shared" si="5"/>
        <v>10</v>
      </c>
      <c r="Q87">
        <v>-10000</v>
      </c>
      <c r="R87" s="2">
        <v>10000</v>
      </c>
      <c r="S87">
        <v>470000</v>
      </c>
    </row>
    <row r="88" spans="1:19" x14ac:dyDescent="0.25">
      <c r="A88" t="s">
        <v>242</v>
      </c>
      <c r="B88" s="1">
        <v>0</v>
      </c>
      <c r="C88">
        <v>39638</v>
      </c>
      <c r="D88">
        <v>4.5</v>
      </c>
      <c r="E88">
        <f t="shared" si="3"/>
        <v>4.5</v>
      </c>
      <c r="F88" t="s">
        <v>14</v>
      </c>
      <c r="G88" t="s">
        <v>32</v>
      </c>
      <c r="H88" t="s">
        <v>16</v>
      </c>
      <c r="I88">
        <v>4.4000000000000004</v>
      </c>
      <c r="J88">
        <f t="shared" si="4"/>
        <v>4.5</v>
      </c>
      <c r="K88">
        <v>480643</v>
      </c>
      <c r="L88" s="1">
        <v>0</v>
      </c>
      <c r="M88" t="s">
        <v>17</v>
      </c>
      <c r="N88" t="s">
        <v>32</v>
      </c>
      <c r="O88" t="s">
        <v>18</v>
      </c>
      <c r="P88">
        <f t="shared" si="5"/>
        <v>10</v>
      </c>
      <c r="Q88">
        <v>-10000</v>
      </c>
      <c r="R88" s="2">
        <v>10000</v>
      </c>
      <c r="S88">
        <v>470000</v>
      </c>
    </row>
    <row r="89" spans="1:19" x14ac:dyDescent="0.25">
      <c r="A89" t="s">
        <v>240</v>
      </c>
      <c r="B89" s="1">
        <v>0</v>
      </c>
      <c r="C89">
        <v>47999</v>
      </c>
      <c r="D89">
        <v>4.5</v>
      </c>
      <c r="E89">
        <f t="shared" si="3"/>
        <v>4.5</v>
      </c>
      <c r="F89" t="s">
        <v>14</v>
      </c>
      <c r="G89" t="s">
        <v>32</v>
      </c>
      <c r="H89" t="s">
        <v>16</v>
      </c>
      <c r="I89">
        <v>4.5</v>
      </c>
      <c r="J89">
        <f t="shared" si="4"/>
        <v>4.5</v>
      </c>
      <c r="K89">
        <v>2084126</v>
      </c>
      <c r="L89" s="1">
        <v>0</v>
      </c>
      <c r="M89" t="s">
        <v>17</v>
      </c>
      <c r="N89" t="s">
        <v>32</v>
      </c>
      <c r="O89" t="s">
        <v>18</v>
      </c>
      <c r="P89">
        <f t="shared" si="5"/>
        <v>10</v>
      </c>
      <c r="Q89">
        <v>-10000</v>
      </c>
      <c r="R89" s="2">
        <v>10000</v>
      </c>
      <c r="S89">
        <v>470000</v>
      </c>
    </row>
    <row r="90" spans="1:19" x14ac:dyDescent="0.25">
      <c r="A90" t="s">
        <v>271</v>
      </c>
      <c r="B90" s="1">
        <v>0</v>
      </c>
      <c r="C90">
        <v>114475</v>
      </c>
      <c r="D90">
        <v>4.5</v>
      </c>
      <c r="E90">
        <f t="shared" si="3"/>
        <v>4.5</v>
      </c>
      <c r="F90" t="s">
        <v>26</v>
      </c>
      <c r="G90" t="s">
        <v>90</v>
      </c>
      <c r="H90" t="s">
        <v>16</v>
      </c>
      <c r="I90">
        <v>4.4000000000000004</v>
      </c>
      <c r="J90">
        <f t="shared" si="4"/>
        <v>4.5</v>
      </c>
      <c r="K90">
        <v>3039889</v>
      </c>
      <c r="L90" s="1">
        <v>0</v>
      </c>
      <c r="M90" t="s">
        <v>56</v>
      </c>
      <c r="N90" t="s">
        <v>100</v>
      </c>
      <c r="O90" t="s">
        <v>18</v>
      </c>
      <c r="P90">
        <f t="shared" si="5"/>
        <v>10</v>
      </c>
      <c r="Q90">
        <v>-10000</v>
      </c>
      <c r="R90" s="2">
        <v>10000</v>
      </c>
      <c r="S90">
        <v>470000</v>
      </c>
    </row>
    <row r="91" spans="1:19" x14ac:dyDescent="0.25">
      <c r="A91" t="s">
        <v>314</v>
      </c>
      <c r="B91" s="1">
        <v>0</v>
      </c>
      <c r="C91">
        <v>293857</v>
      </c>
      <c r="D91">
        <v>4.5</v>
      </c>
      <c r="E91">
        <f t="shared" si="3"/>
        <v>4.5</v>
      </c>
      <c r="F91" t="s">
        <v>14</v>
      </c>
      <c r="G91" t="s">
        <v>90</v>
      </c>
      <c r="H91" t="s">
        <v>16</v>
      </c>
      <c r="I91">
        <v>4.5</v>
      </c>
      <c r="J91">
        <f t="shared" si="4"/>
        <v>4.5</v>
      </c>
      <c r="K91">
        <v>1333338</v>
      </c>
      <c r="L91" s="1">
        <v>0</v>
      </c>
      <c r="M91" t="s">
        <v>17</v>
      </c>
      <c r="N91" t="s">
        <v>96</v>
      </c>
      <c r="O91" t="s">
        <v>18</v>
      </c>
      <c r="P91">
        <f t="shared" si="5"/>
        <v>10</v>
      </c>
      <c r="Q91">
        <v>-10000</v>
      </c>
      <c r="R91" s="2">
        <v>10000</v>
      </c>
      <c r="S91">
        <v>470000</v>
      </c>
    </row>
    <row r="92" spans="1:19" hidden="1" x14ac:dyDescent="0.25">
      <c r="A92" t="s">
        <v>343</v>
      </c>
      <c r="B92" s="1">
        <v>7.99</v>
      </c>
      <c r="C92">
        <v>1309</v>
      </c>
      <c r="D92">
        <v>4.5</v>
      </c>
      <c r="E92">
        <f t="shared" si="3"/>
        <v>4.5</v>
      </c>
      <c r="F92" t="s">
        <v>29</v>
      </c>
      <c r="G92" t="s">
        <v>344</v>
      </c>
      <c r="H92" t="s">
        <v>16</v>
      </c>
      <c r="I92">
        <v>4.5999999999999996</v>
      </c>
      <c r="J92">
        <f t="shared" si="4"/>
        <v>4.5</v>
      </c>
      <c r="K92">
        <v>6477</v>
      </c>
      <c r="L92" s="1">
        <v>7.99</v>
      </c>
      <c r="M92" t="s">
        <v>17</v>
      </c>
      <c r="N92" t="s">
        <v>88</v>
      </c>
      <c r="O92" t="s">
        <v>18</v>
      </c>
      <c r="P92">
        <f t="shared" si="5"/>
        <v>10</v>
      </c>
      <c r="S92">
        <v>470000</v>
      </c>
    </row>
    <row r="93" spans="1:19" x14ac:dyDescent="0.25">
      <c r="A93" t="s">
        <v>120</v>
      </c>
      <c r="B93" s="1">
        <v>0</v>
      </c>
      <c r="C93">
        <v>54549</v>
      </c>
      <c r="D93">
        <v>4.5</v>
      </c>
      <c r="E93">
        <f t="shared" si="3"/>
        <v>4.5</v>
      </c>
      <c r="F93" t="s">
        <v>14</v>
      </c>
      <c r="G93" t="s">
        <v>90</v>
      </c>
      <c r="H93" t="s">
        <v>16</v>
      </c>
      <c r="I93">
        <v>4.5</v>
      </c>
      <c r="J93">
        <f t="shared" si="4"/>
        <v>4.5</v>
      </c>
      <c r="K93">
        <v>9881829</v>
      </c>
      <c r="L93" s="1">
        <v>0</v>
      </c>
      <c r="M93" t="s">
        <v>17</v>
      </c>
      <c r="N93" t="s">
        <v>96</v>
      </c>
      <c r="O93" t="s">
        <v>18</v>
      </c>
      <c r="P93">
        <f t="shared" si="5"/>
        <v>10</v>
      </c>
      <c r="Q93">
        <v>-10000</v>
      </c>
      <c r="R93" s="2">
        <v>10000</v>
      </c>
      <c r="S93">
        <v>470000</v>
      </c>
    </row>
    <row r="94" spans="1:19" hidden="1" x14ac:dyDescent="0.25">
      <c r="A94" t="s">
        <v>64</v>
      </c>
      <c r="B94" s="1">
        <v>1.99</v>
      </c>
      <c r="C94">
        <v>9035</v>
      </c>
      <c r="D94">
        <v>4.5</v>
      </c>
      <c r="E94">
        <f t="shared" si="3"/>
        <v>4.5</v>
      </c>
      <c r="F94" t="s">
        <v>14</v>
      </c>
      <c r="G94" t="s">
        <v>47</v>
      </c>
      <c r="H94" t="s">
        <v>16</v>
      </c>
      <c r="I94">
        <v>4.5999999999999996</v>
      </c>
      <c r="J94">
        <f t="shared" si="4"/>
        <v>4.5</v>
      </c>
      <c r="K94">
        <v>6238</v>
      </c>
      <c r="L94" s="1">
        <v>4.99</v>
      </c>
      <c r="M94" t="s">
        <v>17</v>
      </c>
      <c r="N94" t="s">
        <v>47</v>
      </c>
      <c r="O94" t="s">
        <v>18</v>
      </c>
      <c r="P94">
        <f t="shared" si="5"/>
        <v>10</v>
      </c>
      <c r="S94">
        <v>470000</v>
      </c>
    </row>
    <row r="95" spans="1:19" x14ac:dyDescent="0.25">
      <c r="A95" t="s">
        <v>125</v>
      </c>
      <c r="B95" s="1">
        <v>0</v>
      </c>
      <c r="C95">
        <v>123859</v>
      </c>
      <c r="D95">
        <v>4.5</v>
      </c>
      <c r="E95">
        <f t="shared" si="3"/>
        <v>4.5</v>
      </c>
      <c r="F95" t="s">
        <v>14</v>
      </c>
      <c r="G95" t="s">
        <v>90</v>
      </c>
      <c r="H95" t="s">
        <v>16</v>
      </c>
      <c r="I95">
        <v>4.5</v>
      </c>
      <c r="J95">
        <f t="shared" si="4"/>
        <v>4.5</v>
      </c>
      <c r="K95">
        <v>14891223</v>
      </c>
      <c r="L95" s="1">
        <v>0</v>
      </c>
      <c r="M95" t="s">
        <v>17</v>
      </c>
      <c r="N95" t="s">
        <v>96</v>
      </c>
      <c r="O95" t="s">
        <v>18</v>
      </c>
      <c r="P95">
        <f t="shared" si="5"/>
        <v>10</v>
      </c>
      <c r="Q95">
        <v>-10000</v>
      </c>
      <c r="R95" s="2">
        <v>10000</v>
      </c>
      <c r="S95">
        <v>470000</v>
      </c>
    </row>
    <row r="96" spans="1:19" x14ac:dyDescent="0.25">
      <c r="A96" t="s">
        <v>394</v>
      </c>
      <c r="B96" s="1">
        <v>0</v>
      </c>
      <c r="C96">
        <v>4490</v>
      </c>
      <c r="D96">
        <v>4.5</v>
      </c>
      <c r="E96">
        <f t="shared" si="3"/>
        <v>4.5</v>
      </c>
      <c r="F96" t="s">
        <v>29</v>
      </c>
      <c r="G96" t="s">
        <v>90</v>
      </c>
      <c r="H96" t="s">
        <v>16</v>
      </c>
      <c r="I96">
        <v>4.7</v>
      </c>
      <c r="J96">
        <f t="shared" si="4"/>
        <v>4.5</v>
      </c>
      <c r="K96">
        <v>244797</v>
      </c>
      <c r="L96" s="1">
        <v>0</v>
      </c>
      <c r="M96" t="s">
        <v>48</v>
      </c>
      <c r="N96" t="s">
        <v>102</v>
      </c>
      <c r="O96" t="s">
        <v>18</v>
      </c>
      <c r="P96">
        <f t="shared" si="5"/>
        <v>10</v>
      </c>
      <c r="Q96">
        <v>-10000</v>
      </c>
      <c r="R96" s="2">
        <v>10000</v>
      </c>
      <c r="S96">
        <v>470000</v>
      </c>
    </row>
    <row r="97" spans="1:19" x14ac:dyDescent="0.25">
      <c r="A97" t="s">
        <v>379</v>
      </c>
      <c r="B97" s="1">
        <v>0</v>
      </c>
      <c r="C97">
        <v>34998</v>
      </c>
      <c r="D97">
        <v>4.5</v>
      </c>
      <c r="E97">
        <f t="shared" si="3"/>
        <v>4.5</v>
      </c>
      <c r="F97" t="s">
        <v>14</v>
      </c>
      <c r="G97" t="s">
        <v>90</v>
      </c>
      <c r="H97" t="s">
        <v>16</v>
      </c>
      <c r="I97">
        <v>4.4000000000000004</v>
      </c>
      <c r="J97">
        <f t="shared" si="4"/>
        <v>4.5</v>
      </c>
      <c r="K97">
        <v>3344300</v>
      </c>
      <c r="L97" s="1">
        <v>0</v>
      </c>
      <c r="M97" t="s">
        <v>37</v>
      </c>
      <c r="N97" t="s">
        <v>116</v>
      </c>
      <c r="O97" t="s">
        <v>18</v>
      </c>
      <c r="P97">
        <f t="shared" si="5"/>
        <v>10</v>
      </c>
      <c r="Q97">
        <v>-10000</v>
      </c>
      <c r="R97" s="2">
        <v>10000</v>
      </c>
      <c r="S97">
        <v>470000</v>
      </c>
    </row>
    <row r="98" spans="1:19" x14ac:dyDescent="0.25">
      <c r="A98" t="s">
        <v>364</v>
      </c>
      <c r="B98" s="1">
        <v>0</v>
      </c>
      <c r="C98">
        <v>76392</v>
      </c>
      <c r="D98">
        <v>4.5</v>
      </c>
      <c r="E98">
        <f t="shared" si="3"/>
        <v>4.5</v>
      </c>
      <c r="F98" t="s">
        <v>14</v>
      </c>
      <c r="G98" t="s">
        <v>90</v>
      </c>
      <c r="H98" t="s">
        <v>16</v>
      </c>
      <c r="I98">
        <v>4.5</v>
      </c>
      <c r="J98">
        <f t="shared" si="4"/>
        <v>4.5</v>
      </c>
      <c r="K98">
        <v>371318</v>
      </c>
      <c r="L98" s="1">
        <v>0</v>
      </c>
      <c r="M98" t="s">
        <v>37</v>
      </c>
      <c r="N98" t="s">
        <v>94</v>
      </c>
      <c r="O98" t="s">
        <v>18</v>
      </c>
      <c r="P98">
        <f t="shared" si="5"/>
        <v>10</v>
      </c>
      <c r="Q98">
        <v>-10000</v>
      </c>
      <c r="R98" s="2">
        <v>10000</v>
      </c>
      <c r="S98">
        <v>470000</v>
      </c>
    </row>
    <row r="99" spans="1:19" x14ac:dyDescent="0.25">
      <c r="A99" t="s">
        <v>327</v>
      </c>
      <c r="B99" s="1">
        <v>0</v>
      </c>
      <c r="C99">
        <v>430</v>
      </c>
      <c r="D99">
        <v>4.5</v>
      </c>
      <c r="E99">
        <f t="shared" si="3"/>
        <v>4.5</v>
      </c>
      <c r="F99" t="s">
        <v>93</v>
      </c>
      <c r="G99" t="s">
        <v>90</v>
      </c>
      <c r="H99" t="s">
        <v>16</v>
      </c>
      <c r="I99">
        <v>4.5</v>
      </c>
      <c r="J99">
        <f t="shared" si="4"/>
        <v>4.5</v>
      </c>
      <c r="K99">
        <v>76608</v>
      </c>
      <c r="L99" s="1">
        <v>0</v>
      </c>
      <c r="M99" t="s">
        <v>37</v>
      </c>
      <c r="N99" t="s">
        <v>328</v>
      </c>
      <c r="O99" t="s">
        <v>18</v>
      </c>
      <c r="P99">
        <f t="shared" si="5"/>
        <v>10</v>
      </c>
      <c r="Q99">
        <v>-10000</v>
      </c>
      <c r="R99" s="2">
        <v>10000</v>
      </c>
      <c r="S99">
        <v>470000</v>
      </c>
    </row>
    <row r="100" spans="1:19" x14ac:dyDescent="0.25">
      <c r="A100" t="s">
        <v>171</v>
      </c>
      <c r="B100" s="1">
        <v>0</v>
      </c>
      <c r="C100">
        <v>1000</v>
      </c>
      <c r="D100">
        <v>4.5</v>
      </c>
      <c r="E100">
        <f t="shared" si="3"/>
        <v>4.5</v>
      </c>
      <c r="F100" t="s">
        <v>14</v>
      </c>
      <c r="G100" t="s">
        <v>90</v>
      </c>
      <c r="H100" t="s">
        <v>16</v>
      </c>
      <c r="I100">
        <v>4.3</v>
      </c>
      <c r="J100">
        <f t="shared" si="4"/>
        <v>4.5</v>
      </c>
      <c r="K100">
        <v>24877</v>
      </c>
      <c r="L100" s="1">
        <v>0</v>
      </c>
      <c r="M100" t="s">
        <v>17</v>
      </c>
      <c r="N100" t="s">
        <v>172</v>
      </c>
      <c r="O100" t="s">
        <v>18</v>
      </c>
      <c r="P100">
        <f t="shared" si="5"/>
        <v>10</v>
      </c>
      <c r="Q100">
        <v>-10000</v>
      </c>
      <c r="R100" s="2">
        <v>10000</v>
      </c>
      <c r="S100">
        <v>470000</v>
      </c>
    </row>
    <row r="101" spans="1:19" x14ac:dyDescent="0.25">
      <c r="A101" t="s">
        <v>374</v>
      </c>
      <c r="B101" s="1">
        <v>0</v>
      </c>
      <c r="C101">
        <v>3216</v>
      </c>
      <c r="D101">
        <v>4.5</v>
      </c>
      <c r="E101">
        <f t="shared" si="3"/>
        <v>4.5</v>
      </c>
      <c r="F101" t="s">
        <v>14</v>
      </c>
      <c r="G101" t="s">
        <v>90</v>
      </c>
      <c r="H101" t="s">
        <v>16</v>
      </c>
      <c r="I101">
        <v>4.4000000000000004</v>
      </c>
      <c r="J101">
        <f t="shared" si="4"/>
        <v>4.5</v>
      </c>
      <c r="K101">
        <v>783025</v>
      </c>
      <c r="L101" s="1">
        <v>0</v>
      </c>
      <c r="M101" t="s">
        <v>17</v>
      </c>
      <c r="N101" t="s">
        <v>123</v>
      </c>
      <c r="O101" t="s">
        <v>18</v>
      </c>
      <c r="P101">
        <f t="shared" si="5"/>
        <v>10</v>
      </c>
      <c r="Q101">
        <v>-10000</v>
      </c>
      <c r="R101" s="2">
        <v>10000</v>
      </c>
      <c r="S101">
        <v>470000</v>
      </c>
    </row>
    <row r="102" spans="1:19" x14ac:dyDescent="0.25">
      <c r="A102" t="s">
        <v>212</v>
      </c>
      <c r="B102" s="1">
        <v>0</v>
      </c>
      <c r="C102">
        <v>9095</v>
      </c>
      <c r="D102">
        <v>4.5</v>
      </c>
      <c r="E102">
        <f t="shared" si="3"/>
        <v>4.5</v>
      </c>
      <c r="F102" t="s">
        <v>14</v>
      </c>
      <c r="G102" t="s">
        <v>202</v>
      </c>
      <c r="H102" t="s">
        <v>16</v>
      </c>
      <c r="I102">
        <v>4.3</v>
      </c>
      <c r="J102">
        <f t="shared" si="4"/>
        <v>4.5</v>
      </c>
      <c r="K102">
        <v>68070</v>
      </c>
      <c r="L102" s="1">
        <v>0</v>
      </c>
      <c r="M102" t="s">
        <v>17</v>
      </c>
      <c r="N102" t="s">
        <v>213</v>
      </c>
      <c r="O102" t="s">
        <v>18</v>
      </c>
      <c r="P102">
        <f t="shared" si="5"/>
        <v>10</v>
      </c>
      <c r="Q102">
        <v>-10000</v>
      </c>
      <c r="R102" s="2">
        <v>10000</v>
      </c>
      <c r="S102">
        <v>470000</v>
      </c>
    </row>
    <row r="103" spans="1:19" x14ac:dyDescent="0.25">
      <c r="A103" t="s">
        <v>215</v>
      </c>
      <c r="B103" s="1">
        <v>0</v>
      </c>
      <c r="C103">
        <v>39501</v>
      </c>
      <c r="D103">
        <v>4.5</v>
      </c>
      <c r="E103">
        <f t="shared" si="3"/>
        <v>4.5</v>
      </c>
      <c r="F103" t="s">
        <v>29</v>
      </c>
      <c r="G103" t="s">
        <v>202</v>
      </c>
      <c r="H103" t="s">
        <v>16</v>
      </c>
      <c r="I103">
        <v>4.4000000000000004</v>
      </c>
      <c r="J103">
        <f t="shared" si="4"/>
        <v>4.5</v>
      </c>
      <c r="K103">
        <v>1490732</v>
      </c>
      <c r="L103" s="1">
        <v>0</v>
      </c>
      <c r="M103" t="s">
        <v>17</v>
      </c>
      <c r="N103" t="s">
        <v>213</v>
      </c>
      <c r="O103" t="s">
        <v>18</v>
      </c>
      <c r="P103">
        <f t="shared" si="5"/>
        <v>10</v>
      </c>
      <c r="Q103">
        <v>-10000</v>
      </c>
      <c r="R103" s="2">
        <v>10000</v>
      </c>
      <c r="S103">
        <v>470000</v>
      </c>
    </row>
    <row r="104" spans="1:19" x14ac:dyDescent="0.25">
      <c r="A104" t="s">
        <v>216</v>
      </c>
      <c r="B104" s="1">
        <v>0</v>
      </c>
      <c r="C104">
        <v>29078</v>
      </c>
      <c r="D104">
        <v>4.5</v>
      </c>
      <c r="E104">
        <f t="shared" si="3"/>
        <v>4.5</v>
      </c>
      <c r="F104" t="s">
        <v>29</v>
      </c>
      <c r="G104" t="s">
        <v>202</v>
      </c>
      <c r="H104" t="s">
        <v>16</v>
      </c>
      <c r="I104">
        <v>4.5</v>
      </c>
      <c r="J104">
        <f t="shared" si="4"/>
        <v>4.5</v>
      </c>
      <c r="K104">
        <v>7594559</v>
      </c>
      <c r="L104" s="1">
        <v>0</v>
      </c>
      <c r="M104" t="s">
        <v>48</v>
      </c>
      <c r="N104" t="s">
        <v>213</v>
      </c>
      <c r="O104" t="s">
        <v>18</v>
      </c>
      <c r="P104">
        <f t="shared" si="5"/>
        <v>10</v>
      </c>
      <c r="Q104">
        <v>-10000</v>
      </c>
      <c r="R104" s="2">
        <v>10000</v>
      </c>
      <c r="S104">
        <v>470000</v>
      </c>
    </row>
    <row r="105" spans="1:19" x14ac:dyDescent="0.25">
      <c r="A105" t="s">
        <v>416</v>
      </c>
      <c r="B105" s="1">
        <v>0</v>
      </c>
      <c r="C105">
        <v>6430</v>
      </c>
      <c r="D105">
        <v>4.5</v>
      </c>
      <c r="E105">
        <f t="shared" si="3"/>
        <v>4.5</v>
      </c>
      <c r="F105" t="s">
        <v>14</v>
      </c>
      <c r="G105" t="s">
        <v>90</v>
      </c>
      <c r="H105" t="s">
        <v>16</v>
      </c>
      <c r="I105">
        <v>4.3</v>
      </c>
      <c r="J105">
        <f t="shared" si="4"/>
        <v>4.5</v>
      </c>
      <c r="K105">
        <v>157264</v>
      </c>
      <c r="L105" s="1">
        <v>0</v>
      </c>
      <c r="M105" t="s">
        <v>17</v>
      </c>
      <c r="N105" t="s">
        <v>94</v>
      </c>
      <c r="O105" t="s">
        <v>18</v>
      </c>
      <c r="P105">
        <f t="shared" si="5"/>
        <v>10</v>
      </c>
      <c r="Q105">
        <v>-10000</v>
      </c>
      <c r="R105" s="2">
        <v>10000</v>
      </c>
      <c r="S105">
        <v>470000</v>
      </c>
    </row>
    <row r="106" spans="1:19" x14ac:dyDescent="0.25">
      <c r="A106" t="s">
        <v>205</v>
      </c>
      <c r="B106" s="1">
        <v>0</v>
      </c>
      <c r="C106">
        <v>1061624</v>
      </c>
      <c r="D106">
        <v>4.5</v>
      </c>
      <c r="E106">
        <f t="shared" si="3"/>
        <v>4.5</v>
      </c>
      <c r="F106" t="s">
        <v>29</v>
      </c>
      <c r="G106" t="s">
        <v>22</v>
      </c>
      <c r="H106" t="s">
        <v>16</v>
      </c>
      <c r="I106">
        <v>4.5999999999999996</v>
      </c>
      <c r="J106">
        <f t="shared" si="4"/>
        <v>4.5</v>
      </c>
      <c r="K106">
        <v>4305441</v>
      </c>
      <c r="L106" s="1">
        <v>0</v>
      </c>
      <c r="M106" t="s">
        <v>48</v>
      </c>
      <c r="N106" t="s">
        <v>200</v>
      </c>
      <c r="O106" t="s">
        <v>18</v>
      </c>
      <c r="P106">
        <f t="shared" si="5"/>
        <v>10</v>
      </c>
      <c r="Q106">
        <v>-10000</v>
      </c>
      <c r="R106" s="2">
        <v>10000</v>
      </c>
      <c r="S106">
        <v>470000</v>
      </c>
    </row>
    <row r="107" spans="1:19" x14ac:dyDescent="0.25">
      <c r="A107" t="s">
        <v>381</v>
      </c>
      <c r="B107" s="1">
        <v>0</v>
      </c>
      <c r="C107">
        <v>267394</v>
      </c>
      <c r="D107">
        <v>4.5</v>
      </c>
      <c r="E107">
        <f t="shared" si="3"/>
        <v>4.5</v>
      </c>
      <c r="F107" t="s">
        <v>93</v>
      </c>
      <c r="G107" t="s">
        <v>90</v>
      </c>
      <c r="H107" t="s">
        <v>16</v>
      </c>
      <c r="I107">
        <v>4.4000000000000004</v>
      </c>
      <c r="J107">
        <f t="shared" si="4"/>
        <v>4.5</v>
      </c>
      <c r="K107">
        <v>567632</v>
      </c>
      <c r="L107" s="1">
        <v>0</v>
      </c>
      <c r="M107" t="s">
        <v>37</v>
      </c>
      <c r="N107" t="s">
        <v>96</v>
      </c>
      <c r="O107" t="s">
        <v>18</v>
      </c>
      <c r="P107">
        <f t="shared" si="5"/>
        <v>10</v>
      </c>
      <c r="Q107">
        <v>-10000</v>
      </c>
      <c r="R107" s="2">
        <v>10000</v>
      </c>
      <c r="S107">
        <v>470000</v>
      </c>
    </row>
    <row r="108" spans="1:19" x14ac:dyDescent="0.25">
      <c r="A108" t="s">
        <v>170</v>
      </c>
      <c r="B108" s="1">
        <v>0</v>
      </c>
      <c r="C108">
        <v>16305</v>
      </c>
      <c r="D108">
        <v>4.5</v>
      </c>
      <c r="E108">
        <f t="shared" si="3"/>
        <v>4.5</v>
      </c>
      <c r="F108" t="s">
        <v>93</v>
      </c>
      <c r="G108" t="s">
        <v>90</v>
      </c>
      <c r="H108" t="s">
        <v>16</v>
      </c>
      <c r="I108">
        <v>4.4000000000000004</v>
      </c>
      <c r="J108">
        <f t="shared" si="4"/>
        <v>4.5</v>
      </c>
      <c r="K108">
        <v>379415</v>
      </c>
      <c r="L108" s="1">
        <v>0</v>
      </c>
      <c r="M108" t="s">
        <v>17</v>
      </c>
      <c r="N108" t="s">
        <v>167</v>
      </c>
      <c r="O108" t="s">
        <v>18</v>
      </c>
      <c r="P108">
        <f t="shared" si="5"/>
        <v>10</v>
      </c>
      <c r="Q108">
        <v>-10000</v>
      </c>
      <c r="R108" s="2">
        <v>10000</v>
      </c>
      <c r="S108">
        <v>470000</v>
      </c>
    </row>
    <row r="109" spans="1:19" hidden="1" x14ac:dyDescent="0.25">
      <c r="A109" t="s">
        <v>83</v>
      </c>
      <c r="B109" s="1">
        <v>2.99</v>
      </c>
      <c r="C109">
        <v>4475</v>
      </c>
      <c r="D109">
        <v>4.5</v>
      </c>
      <c r="E109">
        <f t="shared" si="3"/>
        <v>4.5</v>
      </c>
      <c r="F109" t="s">
        <v>14</v>
      </c>
      <c r="G109" t="s">
        <v>81</v>
      </c>
      <c r="H109" t="s">
        <v>16</v>
      </c>
      <c r="I109">
        <v>4.4000000000000004</v>
      </c>
      <c r="J109">
        <f t="shared" si="4"/>
        <v>4.5</v>
      </c>
      <c r="K109">
        <v>2107</v>
      </c>
      <c r="L109" s="1">
        <v>2.99</v>
      </c>
      <c r="M109" t="s">
        <v>17</v>
      </c>
      <c r="N109" t="s">
        <v>81</v>
      </c>
      <c r="O109" t="s">
        <v>18</v>
      </c>
      <c r="P109">
        <f t="shared" si="5"/>
        <v>10</v>
      </c>
      <c r="S109">
        <v>470000</v>
      </c>
    </row>
    <row r="110" spans="1:19" x14ac:dyDescent="0.25">
      <c r="A110" t="s">
        <v>104</v>
      </c>
      <c r="B110" s="1">
        <v>0</v>
      </c>
      <c r="C110">
        <v>3783</v>
      </c>
      <c r="D110">
        <v>4.5</v>
      </c>
      <c r="E110">
        <f t="shared" si="3"/>
        <v>4.5</v>
      </c>
      <c r="F110" t="s">
        <v>14</v>
      </c>
      <c r="G110" t="s">
        <v>90</v>
      </c>
      <c r="H110" t="s">
        <v>16</v>
      </c>
      <c r="I110">
        <v>4.3</v>
      </c>
      <c r="J110">
        <f t="shared" si="4"/>
        <v>4.5</v>
      </c>
      <c r="K110">
        <v>10485308</v>
      </c>
      <c r="L110" s="1">
        <v>0</v>
      </c>
      <c r="M110" t="s">
        <v>17</v>
      </c>
      <c r="N110" t="s">
        <v>96</v>
      </c>
      <c r="O110" t="s">
        <v>18</v>
      </c>
      <c r="P110">
        <f t="shared" si="5"/>
        <v>10</v>
      </c>
      <c r="Q110">
        <v>-10000</v>
      </c>
      <c r="R110" s="2">
        <v>10000</v>
      </c>
      <c r="S110">
        <v>470000</v>
      </c>
    </row>
    <row r="111" spans="1:19" x14ac:dyDescent="0.25">
      <c r="A111" t="s">
        <v>226</v>
      </c>
      <c r="B111" s="1">
        <v>0</v>
      </c>
      <c r="C111">
        <v>198050</v>
      </c>
      <c r="D111">
        <v>4.5</v>
      </c>
      <c r="E111">
        <f t="shared" si="3"/>
        <v>4.5</v>
      </c>
      <c r="F111" t="s">
        <v>14</v>
      </c>
      <c r="G111" t="s">
        <v>90</v>
      </c>
      <c r="H111" t="s">
        <v>16</v>
      </c>
      <c r="I111">
        <v>4.5</v>
      </c>
      <c r="J111">
        <f t="shared" si="4"/>
        <v>4.5</v>
      </c>
      <c r="K111">
        <v>1605267</v>
      </c>
      <c r="L111" s="1">
        <v>0</v>
      </c>
      <c r="M111" t="s">
        <v>17</v>
      </c>
      <c r="N111" t="s">
        <v>123</v>
      </c>
      <c r="O111" t="s">
        <v>18</v>
      </c>
      <c r="P111">
        <f t="shared" si="5"/>
        <v>10</v>
      </c>
      <c r="Q111">
        <v>-10000</v>
      </c>
      <c r="R111" s="2">
        <v>10000</v>
      </c>
      <c r="S111">
        <v>470000</v>
      </c>
    </row>
    <row r="112" spans="1:19" x14ac:dyDescent="0.25">
      <c r="A112" t="s">
        <v>195</v>
      </c>
      <c r="B112" s="1">
        <v>0</v>
      </c>
      <c r="C112">
        <v>164483</v>
      </c>
      <c r="D112">
        <v>4.5</v>
      </c>
      <c r="E112">
        <f t="shared" si="3"/>
        <v>4.5</v>
      </c>
      <c r="F112" t="s">
        <v>14</v>
      </c>
      <c r="G112" t="s">
        <v>90</v>
      </c>
      <c r="H112" t="s">
        <v>16</v>
      </c>
      <c r="I112">
        <v>4.5</v>
      </c>
      <c r="J112">
        <f t="shared" si="4"/>
        <v>4.5</v>
      </c>
      <c r="K112">
        <v>354384</v>
      </c>
      <c r="L112" s="1">
        <v>0</v>
      </c>
      <c r="M112" t="s">
        <v>17</v>
      </c>
      <c r="N112" t="s">
        <v>165</v>
      </c>
      <c r="O112" t="s">
        <v>18</v>
      </c>
      <c r="P112">
        <f t="shared" si="5"/>
        <v>10</v>
      </c>
      <c r="Q112">
        <v>-10000</v>
      </c>
      <c r="R112" s="2">
        <v>10000</v>
      </c>
      <c r="S112">
        <v>470000</v>
      </c>
    </row>
    <row r="113" spans="1:19" hidden="1" x14ac:dyDescent="0.25">
      <c r="A113" t="s">
        <v>335</v>
      </c>
      <c r="B113" s="1">
        <v>0.99</v>
      </c>
      <c r="C113">
        <v>9818</v>
      </c>
      <c r="D113">
        <v>4.5</v>
      </c>
      <c r="E113">
        <f t="shared" si="3"/>
        <v>4.5</v>
      </c>
      <c r="F113" t="s">
        <v>14</v>
      </c>
      <c r="G113" t="s">
        <v>90</v>
      </c>
      <c r="H113" t="s">
        <v>16</v>
      </c>
      <c r="I113">
        <v>4.4000000000000004</v>
      </c>
      <c r="J113">
        <f t="shared" si="4"/>
        <v>4.5</v>
      </c>
      <c r="K113">
        <v>1432447</v>
      </c>
      <c r="L113" s="1">
        <v>0</v>
      </c>
      <c r="M113" t="s">
        <v>17</v>
      </c>
      <c r="N113" t="s">
        <v>94</v>
      </c>
      <c r="O113" t="s">
        <v>18</v>
      </c>
      <c r="P113">
        <f t="shared" si="5"/>
        <v>10</v>
      </c>
      <c r="S113">
        <v>470000</v>
      </c>
    </row>
    <row r="114" spans="1:19" x14ac:dyDescent="0.25">
      <c r="A114" t="s">
        <v>53</v>
      </c>
      <c r="B114" s="1">
        <v>0</v>
      </c>
      <c r="C114">
        <v>13257</v>
      </c>
      <c r="D114">
        <v>4.5</v>
      </c>
      <c r="E114">
        <f t="shared" si="3"/>
        <v>4.5</v>
      </c>
      <c r="F114" t="s">
        <v>14</v>
      </c>
      <c r="G114" t="s">
        <v>47</v>
      </c>
      <c r="H114" t="s">
        <v>16</v>
      </c>
      <c r="I114">
        <v>4.3</v>
      </c>
      <c r="J114">
        <f t="shared" si="4"/>
        <v>4.5</v>
      </c>
      <c r="K114">
        <v>32732</v>
      </c>
      <c r="L114" s="1">
        <v>0</v>
      </c>
      <c r="M114" t="s">
        <v>17</v>
      </c>
      <c r="N114" t="s">
        <v>47</v>
      </c>
      <c r="O114" t="s">
        <v>18</v>
      </c>
      <c r="P114">
        <f t="shared" si="5"/>
        <v>10</v>
      </c>
      <c r="Q114">
        <v>-10000</v>
      </c>
      <c r="R114" s="2">
        <v>10000</v>
      </c>
      <c r="S114">
        <v>470000</v>
      </c>
    </row>
    <row r="115" spans="1:19" hidden="1" x14ac:dyDescent="0.25">
      <c r="A115" t="s">
        <v>377</v>
      </c>
      <c r="B115" s="1">
        <v>4.99</v>
      </c>
      <c r="C115">
        <v>68</v>
      </c>
      <c r="D115">
        <v>4.5</v>
      </c>
      <c r="E115">
        <f t="shared" si="3"/>
        <v>4.5</v>
      </c>
      <c r="F115" t="s">
        <v>29</v>
      </c>
      <c r="G115" t="s">
        <v>90</v>
      </c>
      <c r="H115" t="s">
        <v>16</v>
      </c>
      <c r="I115">
        <v>4.7</v>
      </c>
      <c r="J115">
        <f t="shared" si="4"/>
        <v>4.5</v>
      </c>
      <c r="K115">
        <v>416</v>
      </c>
      <c r="L115" s="1">
        <v>2.99</v>
      </c>
      <c r="M115" t="s">
        <v>48</v>
      </c>
      <c r="N115" t="s">
        <v>100</v>
      </c>
      <c r="O115" t="s">
        <v>18</v>
      </c>
      <c r="P115">
        <f t="shared" si="5"/>
        <v>10</v>
      </c>
      <c r="S115">
        <v>470000</v>
      </c>
    </row>
    <row r="116" spans="1:19" hidden="1" x14ac:dyDescent="0.25">
      <c r="A116" t="s">
        <v>375</v>
      </c>
      <c r="B116" s="1">
        <v>2.99</v>
      </c>
      <c r="C116">
        <v>412</v>
      </c>
      <c r="D116">
        <v>4.5</v>
      </c>
      <c r="E116">
        <f t="shared" si="3"/>
        <v>4.5</v>
      </c>
      <c r="F116" t="s">
        <v>93</v>
      </c>
      <c r="G116" t="s">
        <v>90</v>
      </c>
      <c r="H116" t="s">
        <v>16</v>
      </c>
      <c r="I116">
        <v>4.7</v>
      </c>
      <c r="J116">
        <f t="shared" si="4"/>
        <v>4.5</v>
      </c>
      <c r="K116">
        <v>4328</v>
      </c>
      <c r="L116" s="1">
        <v>2.99</v>
      </c>
      <c r="M116" t="s">
        <v>37</v>
      </c>
      <c r="N116" t="s">
        <v>116</v>
      </c>
      <c r="O116" t="s">
        <v>18</v>
      </c>
      <c r="P116">
        <f t="shared" si="5"/>
        <v>10</v>
      </c>
      <c r="S116">
        <v>470000</v>
      </c>
    </row>
    <row r="117" spans="1:19" x14ac:dyDescent="0.25">
      <c r="A117" t="s">
        <v>89</v>
      </c>
      <c r="B117" s="1">
        <v>0</v>
      </c>
      <c r="C117">
        <v>183621</v>
      </c>
      <c r="D117">
        <v>4.5</v>
      </c>
      <c r="E117">
        <f t="shared" si="3"/>
        <v>4.5</v>
      </c>
      <c r="F117" t="s">
        <v>29</v>
      </c>
      <c r="G117" t="s">
        <v>90</v>
      </c>
      <c r="H117" t="s">
        <v>16</v>
      </c>
      <c r="I117">
        <v>4.5</v>
      </c>
      <c r="J117">
        <f t="shared" si="4"/>
        <v>4.5</v>
      </c>
      <c r="K117">
        <v>4447388</v>
      </c>
      <c r="L117" s="1">
        <v>0</v>
      </c>
      <c r="M117" t="s">
        <v>37</v>
      </c>
      <c r="N117" t="s">
        <v>91</v>
      </c>
      <c r="O117" t="s">
        <v>18</v>
      </c>
      <c r="P117">
        <f t="shared" si="5"/>
        <v>10</v>
      </c>
      <c r="Q117">
        <v>-10000</v>
      </c>
      <c r="R117" s="2">
        <v>10000</v>
      </c>
      <c r="S117">
        <v>470000</v>
      </c>
    </row>
    <row r="118" spans="1:19" x14ac:dyDescent="0.25">
      <c r="A118" t="s">
        <v>268</v>
      </c>
      <c r="B118" s="1">
        <v>0</v>
      </c>
      <c r="C118">
        <v>30670</v>
      </c>
      <c r="D118">
        <v>4.5</v>
      </c>
      <c r="E118">
        <f t="shared" si="3"/>
        <v>4.5</v>
      </c>
      <c r="F118" t="s">
        <v>14</v>
      </c>
      <c r="G118" t="s">
        <v>90</v>
      </c>
      <c r="H118" t="s">
        <v>16</v>
      </c>
      <c r="I118">
        <v>4.5</v>
      </c>
      <c r="J118">
        <f t="shared" si="4"/>
        <v>4.5</v>
      </c>
      <c r="K118">
        <v>1117212</v>
      </c>
      <c r="L118" s="1">
        <v>0</v>
      </c>
      <c r="M118" t="s">
        <v>17</v>
      </c>
      <c r="N118" t="s">
        <v>137</v>
      </c>
      <c r="O118" t="s">
        <v>18</v>
      </c>
      <c r="P118">
        <f t="shared" si="5"/>
        <v>10</v>
      </c>
      <c r="Q118">
        <v>-10000</v>
      </c>
      <c r="R118" s="2">
        <v>10000</v>
      </c>
      <c r="S118">
        <v>470000</v>
      </c>
    </row>
    <row r="119" spans="1:19" x14ac:dyDescent="0.25">
      <c r="A119" t="s">
        <v>122</v>
      </c>
      <c r="B119" s="1">
        <v>0</v>
      </c>
      <c r="C119">
        <v>85395</v>
      </c>
      <c r="D119">
        <v>4.5</v>
      </c>
      <c r="E119">
        <f t="shared" si="3"/>
        <v>4.5</v>
      </c>
      <c r="F119" t="s">
        <v>14</v>
      </c>
      <c r="G119" t="s">
        <v>90</v>
      </c>
      <c r="H119" t="s">
        <v>16</v>
      </c>
      <c r="I119">
        <v>4.5999999999999996</v>
      </c>
      <c r="J119">
        <f t="shared" si="4"/>
        <v>4.5</v>
      </c>
      <c r="K119">
        <v>5418675</v>
      </c>
      <c r="L119" s="1">
        <v>0</v>
      </c>
      <c r="M119" t="s">
        <v>17</v>
      </c>
      <c r="N119" t="s">
        <v>123</v>
      </c>
      <c r="O119" t="s">
        <v>18</v>
      </c>
      <c r="P119">
        <f t="shared" si="5"/>
        <v>10</v>
      </c>
      <c r="Q119">
        <v>-10000</v>
      </c>
      <c r="R119" s="2">
        <v>10000</v>
      </c>
      <c r="S119">
        <v>470000</v>
      </c>
    </row>
    <row r="120" spans="1:19" x14ac:dyDescent="0.25">
      <c r="A120" t="s">
        <v>82</v>
      </c>
      <c r="B120" s="1">
        <v>0</v>
      </c>
      <c r="C120">
        <v>6808</v>
      </c>
      <c r="D120">
        <v>4.5</v>
      </c>
      <c r="E120">
        <f t="shared" si="3"/>
        <v>4.5</v>
      </c>
      <c r="F120" t="s">
        <v>14</v>
      </c>
      <c r="G120" t="s">
        <v>81</v>
      </c>
      <c r="H120" t="s">
        <v>16</v>
      </c>
      <c r="I120">
        <v>4.5</v>
      </c>
      <c r="J120">
        <f t="shared" si="4"/>
        <v>4.5</v>
      </c>
      <c r="K120">
        <v>75571</v>
      </c>
      <c r="L120" s="1">
        <v>0</v>
      </c>
      <c r="M120" t="s">
        <v>17</v>
      </c>
      <c r="N120" t="s">
        <v>81</v>
      </c>
      <c r="O120" t="s">
        <v>18</v>
      </c>
      <c r="P120">
        <f t="shared" si="5"/>
        <v>10</v>
      </c>
      <c r="Q120">
        <v>-10000</v>
      </c>
      <c r="R120" s="2">
        <v>10000</v>
      </c>
      <c r="S120">
        <v>470000</v>
      </c>
    </row>
    <row r="121" spans="1:19" x14ac:dyDescent="0.25">
      <c r="A121" t="s">
        <v>152</v>
      </c>
      <c r="B121" s="1">
        <v>0</v>
      </c>
      <c r="C121">
        <v>99206</v>
      </c>
      <c r="D121">
        <v>4.5</v>
      </c>
      <c r="E121">
        <f t="shared" si="3"/>
        <v>4.5</v>
      </c>
      <c r="F121" t="s">
        <v>29</v>
      </c>
      <c r="G121" t="s">
        <v>90</v>
      </c>
      <c r="H121" t="s">
        <v>16</v>
      </c>
      <c r="I121">
        <v>4.5999999999999996</v>
      </c>
      <c r="J121">
        <f t="shared" si="4"/>
        <v>4.5</v>
      </c>
      <c r="K121">
        <v>10979062</v>
      </c>
      <c r="L121" s="1">
        <v>0</v>
      </c>
      <c r="M121" t="s">
        <v>37</v>
      </c>
      <c r="N121" t="s">
        <v>100</v>
      </c>
      <c r="O121" t="s">
        <v>18</v>
      </c>
      <c r="P121">
        <f t="shared" si="5"/>
        <v>10</v>
      </c>
      <c r="Q121">
        <v>-10000</v>
      </c>
      <c r="R121" s="2">
        <v>10000</v>
      </c>
      <c r="S121">
        <v>470000</v>
      </c>
    </row>
    <row r="122" spans="1:19" x14ac:dyDescent="0.25">
      <c r="A122" t="s">
        <v>346</v>
      </c>
      <c r="B122" s="1">
        <v>0</v>
      </c>
      <c r="C122">
        <v>198338</v>
      </c>
      <c r="D122">
        <v>4.5</v>
      </c>
      <c r="E122">
        <f t="shared" si="3"/>
        <v>4.5</v>
      </c>
      <c r="F122" t="s">
        <v>14</v>
      </c>
      <c r="G122" t="s">
        <v>90</v>
      </c>
      <c r="H122" t="s">
        <v>16</v>
      </c>
      <c r="I122">
        <v>4.5</v>
      </c>
      <c r="J122">
        <f t="shared" si="4"/>
        <v>4.5</v>
      </c>
      <c r="K122">
        <v>4218587</v>
      </c>
      <c r="L122" s="1">
        <v>0</v>
      </c>
      <c r="M122" t="s">
        <v>37</v>
      </c>
      <c r="N122" t="s">
        <v>135</v>
      </c>
      <c r="O122" t="s">
        <v>18</v>
      </c>
      <c r="P122">
        <f t="shared" si="5"/>
        <v>10</v>
      </c>
      <c r="Q122">
        <v>-10000</v>
      </c>
      <c r="R122" s="2">
        <v>10000</v>
      </c>
      <c r="S122">
        <v>470000</v>
      </c>
    </row>
    <row r="123" spans="1:19" x14ac:dyDescent="0.25">
      <c r="A123" t="s">
        <v>278</v>
      </c>
      <c r="B123" s="1">
        <v>0</v>
      </c>
      <c r="C123">
        <v>126233</v>
      </c>
      <c r="D123">
        <v>4.5</v>
      </c>
      <c r="E123">
        <f t="shared" si="3"/>
        <v>4.5</v>
      </c>
      <c r="F123" t="s">
        <v>14</v>
      </c>
      <c r="G123" t="s">
        <v>90</v>
      </c>
      <c r="H123" t="s">
        <v>16</v>
      </c>
      <c r="I123">
        <v>4.5</v>
      </c>
      <c r="J123">
        <f t="shared" si="4"/>
        <v>4.5</v>
      </c>
      <c r="K123">
        <v>4147718</v>
      </c>
      <c r="L123" s="1">
        <v>0</v>
      </c>
      <c r="M123" t="s">
        <v>17</v>
      </c>
      <c r="N123" t="s">
        <v>94</v>
      </c>
      <c r="O123" t="s">
        <v>18</v>
      </c>
      <c r="P123">
        <f t="shared" si="5"/>
        <v>10</v>
      </c>
      <c r="Q123">
        <v>-10000</v>
      </c>
      <c r="R123" s="2">
        <v>10000</v>
      </c>
      <c r="S123">
        <v>470000</v>
      </c>
    </row>
    <row r="124" spans="1:19" x14ac:dyDescent="0.25">
      <c r="A124" t="s">
        <v>338</v>
      </c>
      <c r="B124" s="1">
        <v>0</v>
      </c>
      <c r="C124">
        <v>3207</v>
      </c>
      <c r="D124">
        <v>4.5</v>
      </c>
      <c r="E124">
        <f t="shared" si="3"/>
        <v>4.5</v>
      </c>
      <c r="F124" t="s">
        <v>93</v>
      </c>
      <c r="G124" t="s">
        <v>90</v>
      </c>
      <c r="H124" t="s">
        <v>16</v>
      </c>
      <c r="I124">
        <v>4.3</v>
      </c>
      <c r="J124">
        <f t="shared" si="4"/>
        <v>4.5</v>
      </c>
      <c r="K124">
        <v>45558</v>
      </c>
      <c r="L124" s="1">
        <v>0</v>
      </c>
      <c r="M124" t="s">
        <v>37</v>
      </c>
      <c r="N124" t="s">
        <v>100</v>
      </c>
      <c r="O124" t="s">
        <v>18</v>
      </c>
      <c r="P124">
        <f t="shared" si="5"/>
        <v>10</v>
      </c>
      <c r="Q124">
        <v>-10000</v>
      </c>
      <c r="R124" s="2">
        <v>10000</v>
      </c>
      <c r="S124">
        <v>470000</v>
      </c>
    </row>
    <row r="125" spans="1:19" x14ac:dyDescent="0.25">
      <c r="A125" t="s">
        <v>97</v>
      </c>
      <c r="B125" s="1">
        <v>0</v>
      </c>
      <c r="C125">
        <v>679055</v>
      </c>
      <c r="D125">
        <v>4.5</v>
      </c>
      <c r="E125">
        <f t="shared" si="3"/>
        <v>4.5</v>
      </c>
      <c r="F125" t="s">
        <v>14</v>
      </c>
      <c r="G125" t="s">
        <v>90</v>
      </c>
      <c r="H125" t="s">
        <v>16</v>
      </c>
      <c r="I125">
        <v>4.7</v>
      </c>
      <c r="J125">
        <f t="shared" si="4"/>
        <v>4.5</v>
      </c>
      <c r="K125">
        <v>254258</v>
      </c>
      <c r="L125" s="1">
        <v>0</v>
      </c>
      <c r="M125" t="s">
        <v>17</v>
      </c>
      <c r="N125" t="s">
        <v>98</v>
      </c>
      <c r="O125" t="s">
        <v>18</v>
      </c>
      <c r="P125">
        <f t="shared" si="5"/>
        <v>10</v>
      </c>
      <c r="Q125">
        <v>-10000</v>
      </c>
      <c r="R125" s="2">
        <v>10000</v>
      </c>
      <c r="S125">
        <v>470000</v>
      </c>
    </row>
    <row r="126" spans="1:19" x14ac:dyDescent="0.25">
      <c r="A126" t="s">
        <v>106</v>
      </c>
      <c r="B126" s="1">
        <v>0</v>
      </c>
      <c r="C126">
        <v>418033</v>
      </c>
      <c r="D126">
        <v>4.5</v>
      </c>
      <c r="E126">
        <f t="shared" si="3"/>
        <v>4.5</v>
      </c>
      <c r="F126" t="s">
        <v>14</v>
      </c>
      <c r="G126" t="s">
        <v>90</v>
      </c>
      <c r="H126" t="s">
        <v>16</v>
      </c>
      <c r="I126">
        <v>4.5</v>
      </c>
      <c r="J126">
        <f t="shared" si="4"/>
        <v>4.5</v>
      </c>
      <c r="K126">
        <v>3778921</v>
      </c>
      <c r="L126" s="1">
        <v>0</v>
      </c>
      <c r="M126" t="s">
        <v>17</v>
      </c>
      <c r="N126" t="s">
        <v>94</v>
      </c>
      <c r="O126" t="s">
        <v>18</v>
      </c>
      <c r="P126">
        <f t="shared" si="5"/>
        <v>10</v>
      </c>
      <c r="Q126">
        <v>-10000</v>
      </c>
      <c r="R126" s="2">
        <v>10000</v>
      </c>
      <c r="S126">
        <v>470000</v>
      </c>
    </row>
    <row r="127" spans="1:19" x14ac:dyDescent="0.25">
      <c r="A127" t="s">
        <v>376</v>
      </c>
      <c r="B127" s="1">
        <v>0</v>
      </c>
      <c r="C127">
        <v>13482</v>
      </c>
      <c r="D127">
        <v>4.5</v>
      </c>
      <c r="E127">
        <f t="shared" si="3"/>
        <v>4.5</v>
      </c>
      <c r="F127" t="s">
        <v>14</v>
      </c>
      <c r="G127" t="s">
        <v>36</v>
      </c>
      <c r="H127" t="s">
        <v>16</v>
      </c>
      <c r="I127">
        <v>4.3</v>
      </c>
      <c r="J127">
        <f t="shared" si="4"/>
        <v>4.5</v>
      </c>
      <c r="K127">
        <v>128808</v>
      </c>
      <c r="L127" s="1">
        <v>0</v>
      </c>
      <c r="M127" t="s">
        <v>17</v>
      </c>
      <c r="N127" t="s">
        <v>43</v>
      </c>
      <c r="O127" t="s">
        <v>18</v>
      </c>
      <c r="P127">
        <f t="shared" si="5"/>
        <v>10</v>
      </c>
      <c r="Q127">
        <v>-10000</v>
      </c>
      <c r="R127" s="2">
        <v>10000</v>
      </c>
      <c r="S127">
        <v>470000</v>
      </c>
    </row>
    <row r="128" spans="1:19" x14ac:dyDescent="0.25">
      <c r="A128" t="s">
        <v>382</v>
      </c>
      <c r="B128" s="1">
        <v>0</v>
      </c>
      <c r="C128">
        <v>122260</v>
      </c>
      <c r="D128">
        <v>4.5</v>
      </c>
      <c r="E128">
        <f t="shared" si="3"/>
        <v>4.5</v>
      </c>
      <c r="F128" t="s">
        <v>93</v>
      </c>
      <c r="G128" t="s">
        <v>90</v>
      </c>
      <c r="H128" t="s">
        <v>16</v>
      </c>
      <c r="I128">
        <v>4.5</v>
      </c>
      <c r="J128">
        <f t="shared" si="4"/>
        <v>4.5</v>
      </c>
      <c r="K128">
        <v>1461698</v>
      </c>
      <c r="L128" s="1">
        <v>0</v>
      </c>
      <c r="M128" t="s">
        <v>37</v>
      </c>
      <c r="N128" t="s">
        <v>145</v>
      </c>
      <c r="O128" t="s">
        <v>18</v>
      </c>
      <c r="P128">
        <f t="shared" si="5"/>
        <v>10</v>
      </c>
      <c r="Q128">
        <v>-10000</v>
      </c>
      <c r="R128" s="2">
        <v>10000</v>
      </c>
      <c r="S128">
        <v>446000</v>
      </c>
    </row>
    <row r="129" spans="1:19" x14ac:dyDescent="0.25">
      <c r="A129" t="s">
        <v>74</v>
      </c>
      <c r="B129" s="1">
        <v>0</v>
      </c>
      <c r="C129">
        <v>303856</v>
      </c>
      <c r="D129">
        <v>4.5</v>
      </c>
      <c r="E129">
        <f t="shared" si="3"/>
        <v>4.5</v>
      </c>
      <c r="F129" t="s">
        <v>14</v>
      </c>
      <c r="G129" t="s">
        <v>72</v>
      </c>
      <c r="H129" t="s">
        <v>16</v>
      </c>
      <c r="I129">
        <v>4.5</v>
      </c>
      <c r="J129">
        <f t="shared" si="4"/>
        <v>4.5</v>
      </c>
      <c r="K129">
        <v>455377</v>
      </c>
      <c r="L129" s="1">
        <v>0</v>
      </c>
      <c r="M129" t="s">
        <v>17</v>
      </c>
      <c r="N129" t="s">
        <v>72</v>
      </c>
      <c r="O129" t="s">
        <v>18</v>
      </c>
      <c r="P129">
        <f t="shared" si="5"/>
        <v>10</v>
      </c>
      <c r="Q129">
        <v>-10000</v>
      </c>
      <c r="R129" s="2">
        <v>10000</v>
      </c>
      <c r="S129">
        <v>446000</v>
      </c>
    </row>
    <row r="130" spans="1:19" x14ac:dyDescent="0.25">
      <c r="A130" t="s">
        <v>92</v>
      </c>
      <c r="B130" s="1">
        <v>0</v>
      </c>
      <c r="C130">
        <v>706110</v>
      </c>
      <c r="D130">
        <v>4.5</v>
      </c>
      <c r="E130">
        <f t="shared" ref="E130:E193" si="6">MROUND(D130,0.5)</f>
        <v>4.5</v>
      </c>
      <c r="F130" t="s">
        <v>93</v>
      </c>
      <c r="G130" t="s">
        <v>90</v>
      </c>
      <c r="H130" t="s">
        <v>16</v>
      </c>
      <c r="I130">
        <v>4.5</v>
      </c>
      <c r="J130">
        <f t="shared" ref="J130:J193" si="7">MROUND(I130,0.5)</f>
        <v>4.5</v>
      </c>
      <c r="K130">
        <v>27722264</v>
      </c>
      <c r="L130" s="1">
        <v>0</v>
      </c>
      <c r="M130" t="s">
        <v>37</v>
      </c>
      <c r="N130" t="s">
        <v>94</v>
      </c>
      <c r="O130" t="s">
        <v>18</v>
      </c>
      <c r="P130">
        <f t="shared" ref="P130:P193" si="8">((E130+J130)/2)/0.5+1</f>
        <v>10</v>
      </c>
      <c r="Q130">
        <v>-10000</v>
      </c>
      <c r="R130" s="2">
        <v>10000</v>
      </c>
      <c r="S130">
        <v>446000</v>
      </c>
    </row>
    <row r="131" spans="1:19" x14ac:dyDescent="0.25">
      <c r="A131" t="s">
        <v>144</v>
      </c>
      <c r="B131" s="1">
        <v>0</v>
      </c>
      <c r="C131">
        <v>137122</v>
      </c>
      <c r="D131">
        <v>4.5</v>
      </c>
      <c r="E131">
        <f t="shared" si="6"/>
        <v>4.5</v>
      </c>
      <c r="F131" t="s">
        <v>29</v>
      </c>
      <c r="G131" t="s">
        <v>90</v>
      </c>
      <c r="H131" t="s">
        <v>16</v>
      </c>
      <c r="I131">
        <v>4.3</v>
      </c>
      <c r="J131">
        <f t="shared" si="7"/>
        <v>4.5</v>
      </c>
      <c r="K131">
        <v>2045554</v>
      </c>
      <c r="L131" s="1">
        <v>0</v>
      </c>
      <c r="M131" t="s">
        <v>48</v>
      </c>
      <c r="N131" t="s">
        <v>145</v>
      </c>
      <c r="O131" t="s">
        <v>18</v>
      </c>
      <c r="P131">
        <f t="shared" si="8"/>
        <v>10</v>
      </c>
      <c r="Q131">
        <v>-10000</v>
      </c>
      <c r="R131" s="2">
        <v>10000</v>
      </c>
      <c r="S131">
        <v>446000</v>
      </c>
    </row>
    <row r="132" spans="1:19" x14ac:dyDescent="0.25">
      <c r="A132" t="s">
        <v>341</v>
      </c>
      <c r="B132" s="1">
        <v>0</v>
      </c>
      <c r="C132">
        <v>612</v>
      </c>
      <c r="D132">
        <v>4.5</v>
      </c>
      <c r="E132">
        <f t="shared" si="6"/>
        <v>4.5</v>
      </c>
      <c r="F132" t="s">
        <v>14</v>
      </c>
      <c r="G132" t="s">
        <v>90</v>
      </c>
      <c r="H132" t="s">
        <v>16</v>
      </c>
      <c r="I132">
        <v>4.3</v>
      </c>
      <c r="J132">
        <f t="shared" si="7"/>
        <v>4.5</v>
      </c>
      <c r="K132">
        <v>85882</v>
      </c>
      <c r="L132" s="1">
        <v>0</v>
      </c>
      <c r="M132" t="s">
        <v>17</v>
      </c>
      <c r="N132" t="s">
        <v>94</v>
      </c>
      <c r="O132" t="s">
        <v>18</v>
      </c>
      <c r="P132">
        <f t="shared" si="8"/>
        <v>10</v>
      </c>
      <c r="Q132">
        <v>-10000</v>
      </c>
      <c r="R132" s="2">
        <v>10000</v>
      </c>
      <c r="S132">
        <v>446000</v>
      </c>
    </row>
    <row r="133" spans="1:19" x14ac:dyDescent="0.25">
      <c r="A133" t="s">
        <v>148</v>
      </c>
      <c r="B133" s="1">
        <v>0</v>
      </c>
      <c r="C133">
        <v>16968</v>
      </c>
      <c r="D133">
        <v>4.5</v>
      </c>
      <c r="E133">
        <f t="shared" si="6"/>
        <v>4.5</v>
      </c>
      <c r="F133" t="s">
        <v>26</v>
      </c>
      <c r="G133" t="s">
        <v>90</v>
      </c>
      <c r="H133" t="s">
        <v>16</v>
      </c>
      <c r="I133">
        <v>4.4000000000000004</v>
      </c>
      <c r="J133">
        <f t="shared" si="7"/>
        <v>4.5</v>
      </c>
      <c r="K133">
        <v>2119218</v>
      </c>
      <c r="L133" s="1">
        <v>0</v>
      </c>
      <c r="M133" t="s">
        <v>37</v>
      </c>
      <c r="N133" t="s">
        <v>100</v>
      </c>
      <c r="O133" t="s">
        <v>18</v>
      </c>
      <c r="P133">
        <f t="shared" si="8"/>
        <v>10</v>
      </c>
      <c r="Q133">
        <v>-10000</v>
      </c>
      <c r="R133" s="2">
        <v>10000</v>
      </c>
      <c r="S133">
        <v>446000</v>
      </c>
    </row>
    <row r="134" spans="1:19" x14ac:dyDescent="0.25">
      <c r="A134" t="s">
        <v>408</v>
      </c>
      <c r="B134" s="1">
        <v>0</v>
      </c>
      <c r="C134">
        <v>2659</v>
      </c>
      <c r="D134">
        <v>4.5</v>
      </c>
      <c r="E134">
        <f t="shared" si="6"/>
        <v>4.5</v>
      </c>
      <c r="F134" t="s">
        <v>14</v>
      </c>
      <c r="G134" t="s">
        <v>90</v>
      </c>
      <c r="H134" t="s">
        <v>16</v>
      </c>
      <c r="I134">
        <v>4.4000000000000004</v>
      </c>
      <c r="J134">
        <f t="shared" si="7"/>
        <v>4.5</v>
      </c>
      <c r="K134">
        <v>687136</v>
      </c>
      <c r="L134" s="1">
        <v>0</v>
      </c>
      <c r="M134" t="s">
        <v>17</v>
      </c>
      <c r="N134" t="s">
        <v>96</v>
      </c>
      <c r="O134" t="s">
        <v>18</v>
      </c>
      <c r="P134">
        <f t="shared" si="8"/>
        <v>10</v>
      </c>
      <c r="Q134">
        <v>-10000</v>
      </c>
      <c r="R134" s="2">
        <v>10000</v>
      </c>
      <c r="S134">
        <v>446000</v>
      </c>
    </row>
    <row r="135" spans="1:19" x14ac:dyDescent="0.25">
      <c r="A135" t="s">
        <v>280</v>
      </c>
      <c r="B135" s="1">
        <v>0</v>
      </c>
      <c r="C135">
        <v>1724546</v>
      </c>
      <c r="D135">
        <v>4.5</v>
      </c>
      <c r="E135">
        <f t="shared" si="6"/>
        <v>4.5</v>
      </c>
      <c r="F135" t="s">
        <v>93</v>
      </c>
      <c r="G135" t="s">
        <v>90</v>
      </c>
      <c r="H135" t="s">
        <v>16</v>
      </c>
      <c r="I135">
        <v>4.3</v>
      </c>
      <c r="J135">
        <f t="shared" si="7"/>
        <v>4.5</v>
      </c>
      <c r="K135">
        <v>4000433</v>
      </c>
      <c r="L135" s="1">
        <v>0</v>
      </c>
      <c r="M135" t="s">
        <v>17</v>
      </c>
      <c r="N135" t="s">
        <v>94</v>
      </c>
      <c r="O135" t="s">
        <v>18</v>
      </c>
      <c r="P135">
        <f t="shared" si="8"/>
        <v>10</v>
      </c>
      <c r="Q135">
        <v>-10000</v>
      </c>
      <c r="R135" s="2">
        <v>10000</v>
      </c>
      <c r="S135">
        <v>446000</v>
      </c>
    </row>
    <row r="136" spans="1:19" x14ac:dyDescent="0.25">
      <c r="A136" t="s">
        <v>103</v>
      </c>
      <c r="B136" s="1">
        <v>0</v>
      </c>
      <c r="C136">
        <v>295211</v>
      </c>
      <c r="D136">
        <v>4.5</v>
      </c>
      <c r="E136">
        <f t="shared" si="6"/>
        <v>4.5</v>
      </c>
      <c r="F136" t="s">
        <v>93</v>
      </c>
      <c r="G136" t="s">
        <v>90</v>
      </c>
      <c r="H136" t="s">
        <v>16</v>
      </c>
      <c r="I136">
        <v>4.3</v>
      </c>
      <c r="J136">
        <f t="shared" si="7"/>
        <v>4.5</v>
      </c>
      <c r="K136">
        <v>8118609</v>
      </c>
      <c r="L136" s="1">
        <v>0</v>
      </c>
      <c r="M136" t="s">
        <v>17</v>
      </c>
      <c r="N136" t="s">
        <v>100</v>
      </c>
      <c r="O136" t="s">
        <v>18</v>
      </c>
      <c r="P136">
        <f t="shared" si="8"/>
        <v>10</v>
      </c>
      <c r="Q136">
        <v>-10000</v>
      </c>
      <c r="R136" s="2">
        <v>10000</v>
      </c>
      <c r="S136">
        <v>446000</v>
      </c>
    </row>
    <row r="137" spans="1:19" x14ac:dyDescent="0.25">
      <c r="A137" t="s">
        <v>58</v>
      </c>
      <c r="B137" s="1">
        <v>0</v>
      </c>
      <c r="C137">
        <v>97368</v>
      </c>
      <c r="D137">
        <v>4.5</v>
      </c>
      <c r="E137">
        <f t="shared" si="6"/>
        <v>4.5</v>
      </c>
      <c r="F137" t="s">
        <v>29</v>
      </c>
      <c r="G137" t="s">
        <v>47</v>
      </c>
      <c r="H137" t="s">
        <v>16</v>
      </c>
      <c r="I137">
        <v>4.4000000000000004</v>
      </c>
      <c r="J137">
        <f t="shared" si="7"/>
        <v>4.5</v>
      </c>
      <c r="K137">
        <v>288150</v>
      </c>
      <c r="L137" s="1">
        <v>0</v>
      </c>
      <c r="M137" t="s">
        <v>48</v>
      </c>
      <c r="N137" t="s">
        <v>47</v>
      </c>
      <c r="O137" t="s">
        <v>18</v>
      </c>
      <c r="P137">
        <f t="shared" si="8"/>
        <v>10</v>
      </c>
      <c r="Q137">
        <v>-10000</v>
      </c>
      <c r="R137" s="2">
        <v>10000</v>
      </c>
      <c r="S137">
        <v>446000</v>
      </c>
    </row>
    <row r="138" spans="1:19" hidden="1" x14ac:dyDescent="0.25">
      <c r="A138" t="s">
        <v>136</v>
      </c>
      <c r="B138" s="1">
        <v>2.99</v>
      </c>
      <c r="C138">
        <v>2298</v>
      </c>
      <c r="D138">
        <v>4.5</v>
      </c>
      <c r="E138">
        <f t="shared" si="6"/>
        <v>4.5</v>
      </c>
      <c r="F138" t="s">
        <v>14</v>
      </c>
      <c r="G138" t="s">
        <v>90</v>
      </c>
      <c r="H138" t="s">
        <v>16</v>
      </c>
      <c r="I138">
        <v>4.4000000000000004</v>
      </c>
      <c r="J138">
        <f t="shared" si="7"/>
        <v>4.5</v>
      </c>
      <c r="K138">
        <v>18621</v>
      </c>
      <c r="L138" s="1">
        <v>2.99</v>
      </c>
      <c r="M138" t="s">
        <v>17</v>
      </c>
      <c r="N138" t="s">
        <v>137</v>
      </c>
      <c r="O138" t="s">
        <v>18</v>
      </c>
      <c r="P138">
        <f t="shared" si="8"/>
        <v>10</v>
      </c>
      <c r="S138">
        <v>446000</v>
      </c>
    </row>
    <row r="139" spans="1:19" x14ac:dyDescent="0.25">
      <c r="A139" t="s">
        <v>141</v>
      </c>
      <c r="B139" s="1">
        <v>0</v>
      </c>
      <c r="C139">
        <v>446880</v>
      </c>
      <c r="D139">
        <v>4.5</v>
      </c>
      <c r="E139">
        <f t="shared" si="6"/>
        <v>4.5</v>
      </c>
      <c r="F139" t="s">
        <v>29</v>
      </c>
      <c r="G139" t="s">
        <v>90</v>
      </c>
      <c r="H139" t="s">
        <v>16</v>
      </c>
      <c r="I139">
        <v>4.3</v>
      </c>
      <c r="J139">
        <f t="shared" si="7"/>
        <v>4.5</v>
      </c>
      <c r="K139">
        <v>931595</v>
      </c>
      <c r="L139" s="1">
        <v>0</v>
      </c>
      <c r="M139" t="s">
        <v>48</v>
      </c>
      <c r="N139" t="s">
        <v>135</v>
      </c>
      <c r="O139" t="s">
        <v>18</v>
      </c>
      <c r="P139">
        <f t="shared" si="8"/>
        <v>10</v>
      </c>
      <c r="Q139">
        <v>-10000</v>
      </c>
      <c r="R139" s="2">
        <v>10000</v>
      </c>
      <c r="S139">
        <v>446000</v>
      </c>
    </row>
    <row r="140" spans="1:19" x14ac:dyDescent="0.25">
      <c r="A140" t="s">
        <v>260</v>
      </c>
      <c r="B140" s="1">
        <v>0</v>
      </c>
      <c r="C140">
        <v>18572</v>
      </c>
      <c r="D140">
        <v>4.5</v>
      </c>
      <c r="E140">
        <f t="shared" si="6"/>
        <v>4.5</v>
      </c>
      <c r="F140" t="s">
        <v>29</v>
      </c>
      <c r="G140" t="s">
        <v>252</v>
      </c>
      <c r="H140" t="s">
        <v>16</v>
      </c>
      <c r="I140">
        <v>4.5</v>
      </c>
      <c r="J140">
        <f t="shared" si="7"/>
        <v>4.5</v>
      </c>
      <c r="K140">
        <v>23158</v>
      </c>
      <c r="L140" s="1">
        <v>0</v>
      </c>
      <c r="M140" t="s">
        <v>37</v>
      </c>
      <c r="N140" t="s">
        <v>253</v>
      </c>
      <c r="O140" t="s">
        <v>18</v>
      </c>
      <c r="P140">
        <f t="shared" si="8"/>
        <v>10</v>
      </c>
      <c r="Q140">
        <v>-10000</v>
      </c>
      <c r="R140" s="2">
        <v>10000</v>
      </c>
      <c r="S140">
        <v>446000</v>
      </c>
    </row>
    <row r="141" spans="1:19" hidden="1" x14ac:dyDescent="0.25">
      <c r="A141" t="s">
        <v>345</v>
      </c>
      <c r="B141" s="1">
        <v>2.99</v>
      </c>
      <c r="C141">
        <v>196</v>
      </c>
      <c r="D141">
        <v>4.5</v>
      </c>
      <c r="E141">
        <f t="shared" si="6"/>
        <v>4.5</v>
      </c>
      <c r="F141" t="s">
        <v>14</v>
      </c>
      <c r="G141" t="s">
        <v>22</v>
      </c>
      <c r="H141" t="s">
        <v>16</v>
      </c>
      <c r="I141">
        <v>4.5</v>
      </c>
      <c r="J141">
        <f t="shared" si="7"/>
        <v>4.5</v>
      </c>
      <c r="K141">
        <v>51110</v>
      </c>
      <c r="L141" s="1">
        <v>2.99</v>
      </c>
      <c r="M141" t="s">
        <v>17</v>
      </c>
      <c r="N141" t="s">
        <v>23</v>
      </c>
      <c r="O141" t="s">
        <v>18</v>
      </c>
      <c r="P141">
        <f t="shared" si="8"/>
        <v>10</v>
      </c>
      <c r="S141">
        <v>446000</v>
      </c>
    </row>
    <row r="142" spans="1:19" hidden="1" x14ac:dyDescent="0.25">
      <c r="A142" t="s">
        <v>160</v>
      </c>
      <c r="B142" s="1">
        <v>2.99</v>
      </c>
      <c r="C142">
        <v>1858</v>
      </c>
      <c r="D142">
        <v>4.5</v>
      </c>
      <c r="E142">
        <f t="shared" si="6"/>
        <v>4.5</v>
      </c>
      <c r="F142" t="s">
        <v>14</v>
      </c>
      <c r="G142" t="s">
        <v>36</v>
      </c>
      <c r="H142" t="s">
        <v>16</v>
      </c>
      <c r="I142">
        <v>4.5</v>
      </c>
      <c r="J142">
        <f t="shared" si="7"/>
        <v>4.5</v>
      </c>
      <c r="K142">
        <v>1014822</v>
      </c>
      <c r="L142" s="1">
        <v>0</v>
      </c>
      <c r="M142" t="s">
        <v>17</v>
      </c>
      <c r="N142" t="s">
        <v>161</v>
      </c>
      <c r="O142" t="s">
        <v>18</v>
      </c>
      <c r="P142">
        <f t="shared" si="8"/>
        <v>10</v>
      </c>
      <c r="S142">
        <v>446000</v>
      </c>
    </row>
    <row r="143" spans="1:19" hidden="1" x14ac:dyDescent="0.25">
      <c r="A143" t="s">
        <v>44</v>
      </c>
      <c r="B143" s="1">
        <v>2.99</v>
      </c>
      <c r="C143">
        <v>3571</v>
      </c>
      <c r="D143">
        <v>4.5</v>
      </c>
      <c r="E143">
        <f t="shared" si="6"/>
        <v>4.5</v>
      </c>
      <c r="F143" t="s">
        <v>14</v>
      </c>
      <c r="G143" t="s">
        <v>36</v>
      </c>
      <c r="H143" t="s">
        <v>16</v>
      </c>
      <c r="I143">
        <v>4.7</v>
      </c>
      <c r="J143">
        <f t="shared" si="7"/>
        <v>4.5</v>
      </c>
      <c r="K143">
        <v>31085</v>
      </c>
      <c r="L143" s="1">
        <v>3.99</v>
      </c>
      <c r="M143" t="s">
        <v>17</v>
      </c>
      <c r="N143" t="s">
        <v>45</v>
      </c>
      <c r="O143" t="s">
        <v>18</v>
      </c>
      <c r="P143">
        <f t="shared" si="8"/>
        <v>10</v>
      </c>
      <c r="S143">
        <v>446000</v>
      </c>
    </row>
    <row r="144" spans="1:19" x14ac:dyDescent="0.25">
      <c r="A144" t="s">
        <v>337</v>
      </c>
      <c r="B144" s="1">
        <v>0</v>
      </c>
      <c r="C144">
        <v>80801</v>
      </c>
      <c r="D144">
        <v>4.5</v>
      </c>
      <c r="E144">
        <f t="shared" si="6"/>
        <v>4.5</v>
      </c>
      <c r="F144" t="s">
        <v>14</v>
      </c>
      <c r="G144" t="s">
        <v>90</v>
      </c>
      <c r="H144" t="s">
        <v>16</v>
      </c>
      <c r="I144">
        <v>4.5999999999999996</v>
      </c>
      <c r="J144">
        <f t="shared" si="7"/>
        <v>4.5</v>
      </c>
      <c r="K144">
        <v>4451317</v>
      </c>
      <c r="L144" s="1">
        <v>0</v>
      </c>
      <c r="M144" t="s">
        <v>17</v>
      </c>
      <c r="N144" t="s">
        <v>96</v>
      </c>
      <c r="O144" t="s">
        <v>18</v>
      </c>
      <c r="P144">
        <f t="shared" si="8"/>
        <v>10</v>
      </c>
      <c r="Q144">
        <v>-10000</v>
      </c>
      <c r="R144" s="2">
        <v>10000</v>
      </c>
      <c r="S144">
        <v>446000</v>
      </c>
    </row>
    <row r="145" spans="1:19" x14ac:dyDescent="0.25">
      <c r="A145" t="s">
        <v>124</v>
      </c>
      <c r="B145" s="1">
        <v>0</v>
      </c>
      <c r="C145">
        <v>75822</v>
      </c>
      <c r="D145">
        <v>4.5</v>
      </c>
      <c r="E145">
        <f t="shared" si="6"/>
        <v>4.5</v>
      </c>
      <c r="F145" t="s">
        <v>14</v>
      </c>
      <c r="G145" t="s">
        <v>90</v>
      </c>
      <c r="H145" t="s">
        <v>16</v>
      </c>
      <c r="I145">
        <v>4.7</v>
      </c>
      <c r="J145">
        <f t="shared" si="7"/>
        <v>4.5</v>
      </c>
      <c r="K145">
        <v>1889250</v>
      </c>
      <c r="L145" s="1">
        <v>0</v>
      </c>
      <c r="M145" t="s">
        <v>17</v>
      </c>
      <c r="N145" t="s">
        <v>111</v>
      </c>
      <c r="O145" t="s">
        <v>18</v>
      </c>
      <c r="P145">
        <f t="shared" si="8"/>
        <v>10</v>
      </c>
      <c r="Q145">
        <v>-10000</v>
      </c>
      <c r="R145" s="2">
        <v>10000</v>
      </c>
      <c r="S145">
        <v>446000</v>
      </c>
    </row>
    <row r="146" spans="1:19" x14ac:dyDescent="0.25">
      <c r="A146" t="s">
        <v>126</v>
      </c>
      <c r="B146" s="1">
        <v>0</v>
      </c>
      <c r="C146">
        <v>22458</v>
      </c>
      <c r="D146">
        <v>4.5</v>
      </c>
      <c r="E146">
        <f t="shared" si="6"/>
        <v>4.5</v>
      </c>
      <c r="F146" t="s">
        <v>14</v>
      </c>
      <c r="G146" t="s">
        <v>90</v>
      </c>
      <c r="H146" t="s">
        <v>16</v>
      </c>
      <c r="I146">
        <v>4.5</v>
      </c>
      <c r="J146">
        <f t="shared" si="7"/>
        <v>4.5</v>
      </c>
      <c r="K146">
        <v>5387639</v>
      </c>
      <c r="L146" s="1">
        <v>0</v>
      </c>
      <c r="M146" t="s">
        <v>17</v>
      </c>
      <c r="N146" t="s">
        <v>116</v>
      </c>
      <c r="O146" t="s">
        <v>18</v>
      </c>
      <c r="P146">
        <f t="shared" si="8"/>
        <v>10</v>
      </c>
      <c r="Q146">
        <v>-10000</v>
      </c>
      <c r="R146" s="2">
        <v>10000</v>
      </c>
      <c r="S146">
        <v>446000</v>
      </c>
    </row>
    <row r="147" spans="1:19" x14ac:dyDescent="0.25">
      <c r="A147" t="s">
        <v>248</v>
      </c>
      <c r="B147" s="1">
        <v>0</v>
      </c>
      <c r="C147">
        <v>2793</v>
      </c>
      <c r="D147">
        <v>4.5</v>
      </c>
      <c r="E147">
        <f t="shared" si="6"/>
        <v>4.5</v>
      </c>
      <c r="F147" t="s">
        <v>14</v>
      </c>
      <c r="G147" t="s">
        <v>32</v>
      </c>
      <c r="H147" t="s">
        <v>16</v>
      </c>
      <c r="I147">
        <v>4.5</v>
      </c>
      <c r="J147">
        <f t="shared" si="7"/>
        <v>4.5</v>
      </c>
      <c r="K147">
        <v>72513</v>
      </c>
      <c r="L147" s="1">
        <v>0</v>
      </c>
      <c r="M147" t="s">
        <v>17</v>
      </c>
      <c r="N147" t="s">
        <v>32</v>
      </c>
      <c r="O147" t="s">
        <v>18</v>
      </c>
      <c r="P147">
        <f t="shared" si="8"/>
        <v>10</v>
      </c>
      <c r="Q147">
        <v>-10000</v>
      </c>
      <c r="R147" s="2">
        <v>10000</v>
      </c>
      <c r="S147">
        <v>446000</v>
      </c>
    </row>
    <row r="148" spans="1:19" x14ac:dyDescent="0.25">
      <c r="A148" t="s">
        <v>131</v>
      </c>
      <c r="B148" s="1">
        <v>0</v>
      </c>
      <c r="C148">
        <v>393469</v>
      </c>
      <c r="D148">
        <v>4.5</v>
      </c>
      <c r="E148">
        <f t="shared" si="6"/>
        <v>4.5</v>
      </c>
      <c r="F148" t="s">
        <v>14</v>
      </c>
      <c r="G148" t="s">
        <v>90</v>
      </c>
      <c r="H148" t="s">
        <v>16</v>
      </c>
      <c r="I148">
        <v>4.5</v>
      </c>
      <c r="J148">
        <f t="shared" si="7"/>
        <v>4.5</v>
      </c>
      <c r="K148">
        <v>6427773</v>
      </c>
      <c r="L148" s="1">
        <v>0</v>
      </c>
      <c r="M148" t="s">
        <v>17</v>
      </c>
      <c r="N148" t="s">
        <v>132</v>
      </c>
      <c r="O148" t="s">
        <v>18</v>
      </c>
      <c r="P148">
        <f t="shared" si="8"/>
        <v>10</v>
      </c>
      <c r="Q148">
        <v>-10000</v>
      </c>
      <c r="R148" s="2">
        <v>10000</v>
      </c>
      <c r="S148">
        <v>446000</v>
      </c>
    </row>
    <row r="149" spans="1:19" hidden="1" x14ac:dyDescent="0.25">
      <c r="A149" t="s">
        <v>188</v>
      </c>
      <c r="B149" s="1">
        <v>2.99</v>
      </c>
      <c r="C149">
        <v>539</v>
      </c>
      <c r="D149">
        <v>4.5</v>
      </c>
      <c r="E149">
        <f t="shared" si="6"/>
        <v>4.5</v>
      </c>
      <c r="F149" t="s">
        <v>14</v>
      </c>
      <c r="G149" t="s">
        <v>90</v>
      </c>
      <c r="H149" t="s">
        <v>16</v>
      </c>
      <c r="I149">
        <v>4.7</v>
      </c>
      <c r="J149">
        <f t="shared" si="7"/>
        <v>4.5</v>
      </c>
      <c r="K149">
        <v>2195</v>
      </c>
      <c r="L149" s="1">
        <v>2.99</v>
      </c>
      <c r="M149" t="s">
        <v>17</v>
      </c>
      <c r="N149" t="s">
        <v>189</v>
      </c>
      <c r="O149" t="s">
        <v>18</v>
      </c>
      <c r="P149">
        <f t="shared" si="8"/>
        <v>10</v>
      </c>
      <c r="S149">
        <v>446000</v>
      </c>
    </row>
    <row r="150" spans="1:19" x14ac:dyDescent="0.25">
      <c r="A150" t="s">
        <v>246</v>
      </c>
      <c r="B150" s="1">
        <v>0</v>
      </c>
      <c r="C150">
        <v>6482</v>
      </c>
      <c r="D150">
        <v>4.5</v>
      </c>
      <c r="E150">
        <f t="shared" si="6"/>
        <v>4.5</v>
      </c>
      <c r="F150" t="s">
        <v>14</v>
      </c>
      <c r="G150" t="s">
        <v>32</v>
      </c>
      <c r="H150" t="s">
        <v>16</v>
      </c>
      <c r="I150">
        <v>4.3</v>
      </c>
      <c r="J150">
        <f t="shared" si="7"/>
        <v>4.5</v>
      </c>
      <c r="K150">
        <v>185632</v>
      </c>
      <c r="L150" s="1">
        <v>0</v>
      </c>
      <c r="M150" t="s">
        <v>17</v>
      </c>
      <c r="N150" t="s">
        <v>32</v>
      </c>
      <c r="O150" t="s">
        <v>18</v>
      </c>
      <c r="P150">
        <f t="shared" si="8"/>
        <v>10</v>
      </c>
      <c r="Q150">
        <v>-10000</v>
      </c>
      <c r="R150" s="2">
        <v>10000</v>
      </c>
      <c r="S150">
        <v>446000</v>
      </c>
    </row>
    <row r="151" spans="1:19" hidden="1" x14ac:dyDescent="0.25">
      <c r="A151" t="s">
        <v>312</v>
      </c>
      <c r="B151" s="1">
        <v>2.99</v>
      </c>
      <c r="C151">
        <v>94</v>
      </c>
      <c r="D151">
        <v>4.5</v>
      </c>
      <c r="E151">
        <f t="shared" si="6"/>
        <v>4.5</v>
      </c>
      <c r="F151" t="s">
        <v>93</v>
      </c>
      <c r="G151" t="s">
        <v>90</v>
      </c>
      <c r="H151" t="s">
        <v>16</v>
      </c>
      <c r="I151">
        <v>4.5</v>
      </c>
      <c r="J151">
        <f t="shared" si="7"/>
        <v>4.5</v>
      </c>
      <c r="K151">
        <v>10256</v>
      </c>
      <c r="L151" s="1">
        <v>0</v>
      </c>
      <c r="M151" t="s">
        <v>17</v>
      </c>
      <c r="N151" t="s">
        <v>100</v>
      </c>
      <c r="O151" t="s">
        <v>18</v>
      </c>
      <c r="P151">
        <f t="shared" si="8"/>
        <v>10</v>
      </c>
      <c r="S151">
        <v>446000</v>
      </c>
    </row>
    <row r="152" spans="1:19" x14ac:dyDescent="0.25">
      <c r="A152" t="s">
        <v>158</v>
      </c>
      <c r="B152" s="1">
        <v>0</v>
      </c>
      <c r="C152">
        <v>97122</v>
      </c>
      <c r="D152">
        <v>4.5</v>
      </c>
      <c r="E152">
        <f t="shared" si="6"/>
        <v>4.5</v>
      </c>
      <c r="F152" t="s">
        <v>29</v>
      </c>
      <c r="G152" t="s">
        <v>90</v>
      </c>
      <c r="H152" t="s">
        <v>16</v>
      </c>
      <c r="I152">
        <v>4.5999999999999996</v>
      </c>
      <c r="J152">
        <f t="shared" si="7"/>
        <v>4.5</v>
      </c>
      <c r="K152">
        <v>3073251</v>
      </c>
      <c r="L152" s="1">
        <v>0</v>
      </c>
      <c r="M152" t="s">
        <v>37</v>
      </c>
      <c r="N152" t="s">
        <v>100</v>
      </c>
      <c r="O152" t="s">
        <v>18</v>
      </c>
      <c r="P152">
        <f t="shared" si="8"/>
        <v>10</v>
      </c>
      <c r="Q152">
        <v>-10000</v>
      </c>
      <c r="R152" s="2">
        <v>10000</v>
      </c>
      <c r="S152">
        <v>446000</v>
      </c>
    </row>
    <row r="153" spans="1:19" x14ac:dyDescent="0.25">
      <c r="A153" t="s">
        <v>316</v>
      </c>
      <c r="B153" s="1">
        <v>0</v>
      </c>
      <c r="C153">
        <v>53285</v>
      </c>
      <c r="D153">
        <v>4.5</v>
      </c>
      <c r="E153">
        <f t="shared" si="6"/>
        <v>4.5</v>
      </c>
      <c r="F153" t="s">
        <v>26</v>
      </c>
      <c r="G153" t="s">
        <v>90</v>
      </c>
      <c r="H153" t="s">
        <v>16</v>
      </c>
      <c r="I153">
        <v>4.3</v>
      </c>
      <c r="J153">
        <f t="shared" si="7"/>
        <v>4.5</v>
      </c>
      <c r="K153">
        <v>148083</v>
      </c>
      <c r="L153" s="1">
        <v>0</v>
      </c>
      <c r="M153" t="s">
        <v>17</v>
      </c>
      <c r="N153" t="s">
        <v>123</v>
      </c>
      <c r="O153" t="s">
        <v>18</v>
      </c>
      <c r="P153">
        <f t="shared" si="8"/>
        <v>10</v>
      </c>
      <c r="Q153">
        <v>-10000</v>
      </c>
      <c r="R153" s="2">
        <v>10000</v>
      </c>
      <c r="S153">
        <v>446000</v>
      </c>
    </row>
    <row r="154" spans="1:19" x14ac:dyDescent="0.25">
      <c r="A154" t="s">
        <v>21</v>
      </c>
      <c r="B154" s="1">
        <v>0</v>
      </c>
      <c r="C154">
        <v>287589</v>
      </c>
      <c r="D154">
        <v>4.5</v>
      </c>
      <c r="E154">
        <f t="shared" si="6"/>
        <v>4.5</v>
      </c>
      <c r="F154" t="s">
        <v>14</v>
      </c>
      <c r="G154" t="s">
        <v>22</v>
      </c>
      <c r="H154" t="s">
        <v>16</v>
      </c>
      <c r="I154">
        <v>4.4000000000000004</v>
      </c>
      <c r="J154">
        <f t="shared" si="7"/>
        <v>4.5</v>
      </c>
      <c r="K154">
        <v>69119316</v>
      </c>
      <c r="L154" s="1">
        <v>0</v>
      </c>
      <c r="M154" t="s">
        <v>17</v>
      </c>
      <c r="N154" t="s">
        <v>23</v>
      </c>
      <c r="O154" t="s">
        <v>18</v>
      </c>
      <c r="P154">
        <f t="shared" si="8"/>
        <v>10</v>
      </c>
      <c r="Q154">
        <v>-10000</v>
      </c>
      <c r="R154" s="2">
        <v>10000</v>
      </c>
      <c r="S154">
        <v>446000</v>
      </c>
    </row>
    <row r="155" spans="1:19" hidden="1" x14ac:dyDescent="0.25">
      <c r="A155" t="s">
        <v>398</v>
      </c>
      <c r="B155" s="1">
        <v>1.99</v>
      </c>
      <c r="C155">
        <v>131656</v>
      </c>
      <c r="D155">
        <v>4.5</v>
      </c>
      <c r="E155">
        <f t="shared" si="6"/>
        <v>4.5</v>
      </c>
      <c r="F155" t="s">
        <v>14</v>
      </c>
      <c r="G155" t="s">
        <v>90</v>
      </c>
      <c r="H155" t="s">
        <v>16</v>
      </c>
      <c r="I155">
        <v>4.7</v>
      </c>
      <c r="J155">
        <f t="shared" si="7"/>
        <v>4.5</v>
      </c>
      <c r="K155">
        <v>188740</v>
      </c>
      <c r="L155" s="1">
        <v>1.99</v>
      </c>
      <c r="M155" t="s">
        <v>17</v>
      </c>
      <c r="N155" t="s">
        <v>177</v>
      </c>
      <c r="O155" t="s">
        <v>18</v>
      </c>
      <c r="P155">
        <f t="shared" si="8"/>
        <v>10</v>
      </c>
      <c r="S155">
        <v>446000</v>
      </c>
    </row>
    <row r="156" spans="1:19" x14ac:dyDescent="0.25">
      <c r="A156" t="s">
        <v>209</v>
      </c>
      <c r="B156" s="1">
        <v>0</v>
      </c>
      <c r="C156">
        <v>141960</v>
      </c>
      <c r="D156">
        <v>4.5</v>
      </c>
      <c r="E156">
        <f t="shared" si="6"/>
        <v>4.5</v>
      </c>
      <c r="F156" t="s">
        <v>29</v>
      </c>
      <c r="G156" t="s">
        <v>87</v>
      </c>
      <c r="H156" t="s">
        <v>16</v>
      </c>
      <c r="I156">
        <v>4.5</v>
      </c>
      <c r="J156">
        <f t="shared" si="7"/>
        <v>4.5</v>
      </c>
      <c r="K156">
        <v>6210998</v>
      </c>
      <c r="L156" s="1">
        <v>0</v>
      </c>
      <c r="M156" t="s">
        <v>17</v>
      </c>
      <c r="N156" t="s">
        <v>87</v>
      </c>
      <c r="O156" t="s">
        <v>18</v>
      </c>
      <c r="P156">
        <f t="shared" si="8"/>
        <v>10</v>
      </c>
      <c r="Q156">
        <v>-10000</v>
      </c>
      <c r="R156" s="2">
        <v>10000</v>
      </c>
      <c r="S156">
        <v>446000</v>
      </c>
    </row>
    <row r="157" spans="1:19" x14ac:dyDescent="0.25">
      <c r="A157" t="s">
        <v>336</v>
      </c>
      <c r="B157" s="1">
        <v>0</v>
      </c>
      <c r="C157">
        <v>20649</v>
      </c>
      <c r="D157">
        <v>4.5</v>
      </c>
      <c r="E157">
        <f t="shared" si="6"/>
        <v>4.5</v>
      </c>
      <c r="F157" t="s">
        <v>29</v>
      </c>
      <c r="G157" t="s">
        <v>22</v>
      </c>
      <c r="H157" t="s">
        <v>16</v>
      </c>
      <c r="I157">
        <v>4.3</v>
      </c>
      <c r="J157">
        <f t="shared" si="7"/>
        <v>4.5</v>
      </c>
      <c r="K157">
        <v>51569</v>
      </c>
      <c r="L157" s="1">
        <v>0</v>
      </c>
      <c r="M157" t="s">
        <v>48</v>
      </c>
      <c r="N157" t="s">
        <v>200</v>
      </c>
      <c r="O157" t="s">
        <v>18</v>
      </c>
      <c r="P157">
        <f t="shared" si="8"/>
        <v>10</v>
      </c>
      <c r="Q157">
        <v>-10000</v>
      </c>
      <c r="R157" s="2">
        <v>10000</v>
      </c>
      <c r="S157">
        <v>446000</v>
      </c>
    </row>
    <row r="158" spans="1:19" x14ac:dyDescent="0.25">
      <c r="A158" t="s">
        <v>288</v>
      </c>
      <c r="B158" s="1">
        <v>0</v>
      </c>
      <c r="C158">
        <v>72187</v>
      </c>
      <c r="D158">
        <v>4.5</v>
      </c>
      <c r="E158">
        <f t="shared" si="6"/>
        <v>4.5</v>
      </c>
      <c r="F158" t="s">
        <v>29</v>
      </c>
      <c r="G158" t="s">
        <v>47</v>
      </c>
      <c r="H158" t="s">
        <v>16</v>
      </c>
      <c r="I158">
        <v>4.3</v>
      </c>
      <c r="J158">
        <f t="shared" si="7"/>
        <v>4.5</v>
      </c>
      <c r="K158">
        <v>556659</v>
      </c>
      <c r="L158" s="1">
        <v>0</v>
      </c>
      <c r="M158" t="s">
        <v>17</v>
      </c>
      <c r="N158" t="s">
        <v>47</v>
      </c>
      <c r="O158" t="s">
        <v>18</v>
      </c>
      <c r="P158">
        <f t="shared" si="8"/>
        <v>10</v>
      </c>
      <c r="Q158">
        <v>-10000</v>
      </c>
      <c r="R158" s="2">
        <v>10000</v>
      </c>
      <c r="S158">
        <v>446000</v>
      </c>
    </row>
    <row r="159" spans="1:19" x14ac:dyDescent="0.25">
      <c r="A159" t="s">
        <v>254</v>
      </c>
      <c r="B159" s="1">
        <v>0</v>
      </c>
      <c r="C159">
        <v>112603</v>
      </c>
      <c r="D159">
        <v>4.5</v>
      </c>
      <c r="E159">
        <f t="shared" si="6"/>
        <v>4.5</v>
      </c>
      <c r="F159" t="s">
        <v>14</v>
      </c>
      <c r="G159" t="s">
        <v>255</v>
      </c>
      <c r="H159" t="s">
        <v>16</v>
      </c>
      <c r="I159">
        <v>4.4000000000000004</v>
      </c>
      <c r="J159">
        <f t="shared" si="7"/>
        <v>4.5</v>
      </c>
      <c r="K159">
        <v>1312037</v>
      </c>
      <c r="L159" s="1">
        <v>0</v>
      </c>
      <c r="M159" t="s">
        <v>17</v>
      </c>
      <c r="N159" t="s">
        <v>255</v>
      </c>
      <c r="O159" t="s">
        <v>18</v>
      </c>
      <c r="P159">
        <f t="shared" si="8"/>
        <v>10</v>
      </c>
      <c r="Q159">
        <v>-10000</v>
      </c>
      <c r="R159" s="2">
        <v>10000</v>
      </c>
      <c r="S159">
        <v>446000</v>
      </c>
    </row>
    <row r="160" spans="1:19" x14ac:dyDescent="0.25">
      <c r="A160" t="s">
        <v>49</v>
      </c>
      <c r="B160" s="1">
        <v>0</v>
      </c>
      <c r="C160">
        <v>28560</v>
      </c>
      <c r="D160">
        <v>4.5</v>
      </c>
      <c r="E160">
        <f t="shared" si="6"/>
        <v>4.5</v>
      </c>
      <c r="F160" t="s">
        <v>14</v>
      </c>
      <c r="G160" t="s">
        <v>47</v>
      </c>
      <c r="H160" t="s">
        <v>16</v>
      </c>
      <c r="I160">
        <v>4.5</v>
      </c>
      <c r="J160">
        <f t="shared" si="7"/>
        <v>4.5</v>
      </c>
      <c r="K160">
        <v>470089</v>
      </c>
      <c r="L160" s="1">
        <v>0</v>
      </c>
      <c r="M160" t="s">
        <v>17</v>
      </c>
      <c r="N160" t="s">
        <v>50</v>
      </c>
      <c r="O160" t="s">
        <v>18</v>
      </c>
      <c r="P160">
        <f t="shared" si="8"/>
        <v>10</v>
      </c>
      <c r="Q160">
        <v>-10000</v>
      </c>
      <c r="R160" s="2">
        <v>10000</v>
      </c>
      <c r="S160">
        <v>446000</v>
      </c>
    </row>
    <row r="161" spans="1:19" x14ac:dyDescent="0.25">
      <c r="A161" t="s">
        <v>117</v>
      </c>
      <c r="B161" s="1">
        <v>0</v>
      </c>
      <c r="C161">
        <v>16805</v>
      </c>
      <c r="D161">
        <v>4.5</v>
      </c>
      <c r="E161">
        <f t="shared" si="6"/>
        <v>4.5</v>
      </c>
      <c r="F161" t="s">
        <v>29</v>
      </c>
      <c r="G161" t="s">
        <v>90</v>
      </c>
      <c r="H161" t="s">
        <v>16</v>
      </c>
      <c r="I161">
        <v>4.7</v>
      </c>
      <c r="J161">
        <f t="shared" si="7"/>
        <v>4.5</v>
      </c>
      <c r="K161">
        <v>990491</v>
      </c>
      <c r="L161" s="1">
        <v>0</v>
      </c>
      <c r="M161" t="s">
        <v>17</v>
      </c>
      <c r="N161" t="s">
        <v>100</v>
      </c>
      <c r="O161" t="s">
        <v>18</v>
      </c>
      <c r="P161">
        <f t="shared" si="8"/>
        <v>10</v>
      </c>
      <c r="Q161">
        <v>-10000</v>
      </c>
      <c r="R161" s="2">
        <v>10000</v>
      </c>
      <c r="S161">
        <v>446000</v>
      </c>
    </row>
    <row r="162" spans="1:19" x14ac:dyDescent="0.25">
      <c r="A162" t="s">
        <v>113</v>
      </c>
      <c r="B162" s="1">
        <v>0</v>
      </c>
      <c r="C162">
        <v>31311</v>
      </c>
      <c r="D162">
        <v>4.5</v>
      </c>
      <c r="E162">
        <f t="shared" si="6"/>
        <v>4.5</v>
      </c>
      <c r="F162" t="s">
        <v>14</v>
      </c>
      <c r="G162" t="s">
        <v>90</v>
      </c>
      <c r="H162" t="s">
        <v>16</v>
      </c>
      <c r="I162">
        <v>4.4000000000000004</v>
      </c>
      <c r="J162">
        <f t="shared" si="7"/>
        <v>4.5</v>
      </c>
      <c r="K162">
        <v>4920817</v>
      </c>
      <c r="L162" s="1">
        <v>0</v>
      </c>
      <c r="M162" t="s">
        <v>37</v>
      </c>
      <c r="N162" t="s">
        <v>94</v>
      </c>
      <c r="O162" t="s">
        <v>18</v>
      </c>
      <c r="P162">
        <f t="shared" si="8"/>
        <v>10</v>
      </c>
      <c r="Q162">
        <v>-10000</v>
      </c>
      <c r="R162" s="2">
        <v>10000</v>
      </c>
      <c r="S162">
        <v>446000</v>
      </c>
    </row>
    <row r="163" spans="1:19" x14ac:dyDescent="0.25">
      <c r="A163" t="s">
        <v>264</v>
      </c>
      <c r="B163" s="1">
        <v>0</v>
      </c>
      <c r="C163">
        <v>158845</v>
      </c>
      <c r="D163">
        <v>4.5</v>
      </c>
      <c r="E163">
        <f t="shared" si="6"/>
        <v>4.5</v>
      </c>
      <c r="F163" t="s">
        <v>14</v>
      </c>
      <c r="G163" t="s">
        <v>90</v>
      </c>
      <c r="H163" t="s">
        <v>16</v>
      </c>
      <c r="I163">
        <v>4.2</v>
      </c>
      <c r="J163">
        <f t="shared" si="7"/>
        <v>4</v>
      </c>
      <c r="K163">
        <v>886418</v>
      </c>
      <c r="L163" s="1">
        <v>0</v>
      </c>
      <c r="M163" t="s">
        <v>17</v>
      </c>
      <c r="N163" t="s">
        <v>102</v>
      </c>
      <c r="O163" t="s">
        <v>18</v>
      </c>
      <c r="P163">
        <f t="shared" si="8"/>
        <v>9.5</v>
      </c>
      <c r="Q163">
        <v>-10000</v>
      </c>
      <c r="R163" s="2">
        <v>10000</v>
      </c>
      <c r="S163">
        <v>446000</v>
      </c>
    </row>
    <row r="164" spans="1:19" x14ac:dyDescent="0.25">
      <c r="A164" t="s">
        <v>20</v>
      </c>
      <c r="B164" s="1">
        <v>0</v>
      </c>
      <c r="C164">
        <v>8324</v>
      </c>
      <c r="D164">
        <v>4</v>
      </c>
      <c r="E164">
        <f t="shared" si="6"/>
        <v>4</v>
      </c>
      <c r="F164" t="s">
        <v>14</v>
      </c>
      <c r="G164" t="s">
        <v>15</v>
      </c>
      <c r="H164" t="s">
        <v>16</v>
      </c>
      <c r="I164">
        <v>4.3</v>
      </c>
      <c r="J164">
        <f t="shared" si="7"/>
        <v>4.5</v>
      </c>
      <c r="K164">
        <v>85185</v>
      </c>
      <c r="L164" s="1">
        <v>0</v>
      </c>
      <c r="M164" t="s">
        <v>17</v>
      </c>
      <c r="N164" t="s">
        <v>15</v>
      </c>
      <c r="O164" t="s">
        <v>18</v>
      </c>
      <c r="P164">
        <f t="shared" si="8"/>
        <v>9.5</v>
      </c>
      <c r="Q164">
        <v>-10000</v>
      </c>
      <c r="R164" s="2">
        <v>10000</v>
      </c>
      <c r="S164">
        <v>422000</v>
      </c>
    </row>
    <row r="165" spans="1:19" x14ac:dyDescent="0.25">
      <c r="A165" t="s">
        <v>154</v>
      </c>
      <c r="B165" s="1">
        <v>0</v>
      </c>
      <c r="C165">
        <v>176514</v>
      </c>
      <c r="D165">
        <v>4.5</v>
      </c>
      <c r="E165">
        <f t="shared" si="6"/>
        <v>4.5</v>
      </c>
      <c r="F165" t="s">
        <v>93</v>
      </c>
      <c r="G165" t="s">
        <v>90</v>
      </c>
      <c r="H165" t="s">
        <v>16</v>
      </c>
      <c r="I165">
        <v>4.2</v>
      </c>
      <c r="J165">
        <f t="shared" si="7"/>
        <v>4</v>
      </c>
      <c r="K165">
        <v>3816799</v>
      </c>
      <c r="L165" s="1">
        <v>0</v>
      </c>
      <c r="M165" t="s">
        <v>17</v>
      </c>
      <c r="N165" t="s">
        <v>100</v>
      </c>
      <c r="O165" t="s">
        <v>18</v>
      </c>
      <c r="P165">
        <f t="shared" si="8"/>
        <v>9.5</v>
      </c>
      <c r="Q165">
        <v>-10000</v>
      </c>
      <c r="R165" s="2">
        <v>10000</v>
      </c>
      <c r="S165">
        <v>422000</v>
      </c>
    </row>
    <row r="166" spans="1:19" x14ac:dyDescent="0.25">
      <c r="A166" t="s">
        <v>227</v>
      </c>
      <c r="B166" s="1">
        <v>0</v>
      </c>
      <c r="C166">
        <v>22302</v>
      </c>
      <c r="D166">
        <v>4</v>
      </c>
      <c r="E166">
        <f t="shared" si="6"/>
        <v>4</v>
      </c>
      <c r="F166" t="s">
        <v>14</v>
      </c>
      <c r="G166" t="s">
        <v>228</v>
      </c>
      <c r="H166" t="s">
        <v>16</v>
      </c>
      <c r="I166">
        <v>4.4000000000000004</v>
      </c>
      <c r="J166">
        <f t="shared" si="7"/>
        <v>4.5</v>
      </c>
      <c r="K166">
        <v>359403</v>
      </c>
      <c r="L166" s="1">
        <v>0</v>
      </c>
      <c r="M166" t="s">
        <v>17</v>
      </c>
      <c r="N166" t="s">
        <v>229</v>
      </c>
      <c r="O166" t="s">
        <v>18</v>
      </c>
      <c r="P166">
        <f t="shared" si="8"/>
        <v>9.5</v>
      </c>
      <c r="Q166">
        <v>-10000</v>
      </c>
      <c r="R166" s="2">
        <v>10000</v>
      </c>
      <c r="S166">
        <v>422000</v>
      </c>
    </row>
    <row r="167" spans="1:19" x14ac:dyDescent="0.25">
      <c r="A167" t="s">
        <v>68</v>
      </c>
      <c r="B167" s="1">
        <v>0</v>
      </c>
      <c r="C167">
        <v>11421</v>
      </c>
      <c r="D167">
        <v>4</v>
      </c>
      <c r="E167">
        <f t="shared" si="6"/>
        <v>4</v>
      </c>
      <c r="F167" t="s">
        <v>14</v>
      </c>
      <c r="G167" t="s">
        <v>66</v>
      </c>
      <c r="H167" t="s">
        <v>16</v>
      </c>
      <c r="I167">
        <v>4.3</v>
      </c>
      <c r="J167">
        <f t="shared" si="7"/>
        <v>4.5</v>
      </c>
      <c r="K167">
        <v>24729</v>
      </c>
      <c r="L167" s="1">
        <v>0</v>
      </c>
      <c r="M167" t="s">
        <v>17</v>
      </c>
      <c r="N167" t="s">
        <v>66</v>
      </c>
      <c r="O167" t="s">
        <v>18</v>
      </c>
      <c r="P167">
        <f t="shared" si="8"/>
        <v>9.5</v>
      </c>
      <c r="Q167">
        <v>-10000</v>
      </c>
      <c r="R167" s="2">
        <v>10000</v>
      </c>
      <c r="S167">
        <v>422000</v>
      </c>
    </row>
    <row r="168" spans="1:19" x14ac:dyDescent="0.25">
      <c r="A168" t="s">
        <v>139</v>
      </c>
      <c r="B168" s="1">
        <v>0</v>
      </c>
      <c r="C168">
        <v>109104</v>
      </c>
      <c r="D168">
        <v>4</v>
      </c>
      <c r="E168">
        <f t="shared" si="6"/>
        <v>4</v>
      </c>
      <c r="F168" t="s">
        <v>14</v>
      </c>
      <c r="G168" t="s">
        <v>90</v>
      </c>
      <c r="H168" t="s">
        <v>16</v>
      </c>
      <c r="I168">
        <v>4.5999999999999996</v>
      </c>
      <c r="J168">
        <f t="shared" si="7"/>
        <v>4.5</v>
      </c>
      <c r="K168">
        <v>3883589</v>
      </c>
      <c r="L168" s="1">
        <v>0</v>
      </c>
      <c r="M168" t="s">
        <v>17</v>
      </c>
      <c r="N168" t="s">
        <v>96</v>
      </c>
      <c r="O168" t="s">
        <v>18</v>
      </c>
      <c r="P168">
        <f t="shared" si="8"/>
        <v>9.5</v>
      </c>
      <c r="Q168">
        <v>-10000</v>
      </c>
      <c r="R168" s="2">
        <v>10000</v>
      </c>
      <c r="S168">
        <v>422000</v>
      </c>
    </row>
    <row r="169" spans="1:19" x14ac:dyDescent="0.25">
      <c r="A169" t="s">
        <v>407</v>
      </c>
      <c r="B169" s="1">
        <v>0</v>
      </c>
      <c r="C169">
        <v>39502</v>
      </c>
      <c r="D169">
        <v>4</v>
      </c>
      <c r="E169">
        <f t="shared" si="6"/>
        <v>4</v>
      </c>
      <c r="F169" t="s">
        <v>14</v>
      </c>
      <c r="G169" t="s">
        <v>90</v>
      </c>
      <c r="H169" t="s">
        <v>16</v>
      </c>
      <c r="I169">
        <v>4.5</v>
      </c>
      <c r="J169">
        <f t="shared" si="7"/>
        <v>4.5</v>
      </c>
      <c r="K169">
        <v>43645</v>
      </c>
      <c r="L169" s="1">
        <v>0</v>
      </c>
      <c r="M169" t="s">
        <v>17</v>
      </c>
      <c r="N169" t="s">
        <v>94</v>
      </c>
      <c r="O169" t="s">
        <v>18</v>
      </c>
      <c r="P169">
        <f t="shared" si="8"/>
        <v>9.5</v>
      </c>
      <c r="Q169">
        <v>-10000</v>
      </c>
      <c r="R169" s="2">
        <v>10000</v>
      </c>
      <c r="S169">
        <v>422000</v>
      </c>
    </row>
    <row r="170" spans="1:19" hidden="1" x14ac:dyDescent="0.25">
      <c r="A170" t="s">
        <v>331</v>
      </c>
      <c r="B170" s="1">
        <v>9.99</v>
      </c>
      <c r="C170">
        <v>1454</v>
      </c>
      <c r="D170">
        <v>4</v>
      </c>
      <c r="E170">
        <f t="shared" si="6"/>
        <v>4</v>
      </c>
      <c r="F170" t="s">
        <v>29</v>
      </c>
      <c r="G170" t="s">
        <v>90</v>
      </c>
      <c r="H170" t="s">
        <v>16</v>
      </c>
      <c r="I170">
        <v>4.5</v>
      </c>
      <c r="J170">
        <f t="shared" si="7"/>
        <v>4.5</v>
      </c>
      <c r="K170">
        <v>20101</v>
      </c>
      <c r="L170" s="1">
        <v>9.99</v>
      </c>
      <c r="M170" t="s">
        <v>48</v>
      </c>
      <c r="N170" t="s">
        <v>145</v>
      </c>
      <c r="O170" t="s">
        <v>18</v>
      </c>
      <c r="P170">
        <f t="shared" si="8"/>
        <v>9.5</v>
      </c>
      <c r="S170">
        <v>422000</v>
      </c>
    </row>
    <row r="171" spans="1:19" x14ac:dyDescent="0.25">
      <c r="A171" t="s">
        <v>210</v>
      </c>
      <c r="B171" s="1">
        <v>0</v>
      </c>
      <c r="C171">
        <v>80424</v>
      </c>
      <c r="D171">
        <v>4</v>
      </c>
      <c r="E171">
        <f t="shared" si="6"/>
        <v>4</v>
      </c>
      <c r="F171" t="s">
        <v>14</v>
      </c>
      <c r="G171" t="s">
        <v>87</v>
      </c>
      <c r="H171" t="s">
        <v>16</v>
      </c>
      <c r="I171">
        <v>4.4000000000000004</v>
      </c>
      <c r="J171">
        <f t="shared" si="7"/>
        <v>4.5</v>
      </c>
      <c r="K171">
        <v>186116</v>
      </c>
      <c r="L171" s="1">
        <v>0</v>
      </c>
      <c r="M171" t="s">
        <v>17</v>
      </c>
      <c r="N171" t="s">
        <v>87</v>
      </c>
      <c r="O171" t="s">
        <v>18</v>
      </c>
      <c r="P171">
        <f t="shared" si="8"/>
        <v>9.5</v>
      </c>
      <c r="Q171">
        <v>-10000</v>
      </c>
      <c r="R171" s="2">
        <v>10000</v>
      </c>
      <c r="S171">
        <v>422000</v>
      </c>
    </row>
    <row r="172" spans="1:19" x14ac:dyDescent="0.25">
      <c r="A172" t="s">
        <v>361</v>
      </c>
      <c r="B172" s="1">
        <v>0</v>
      </c>
      <c r="C172">
        <v>629</v>
      </c>
      <c r="D172">
        <v>4</v>
      </c>
      <c r="E172">
        <f t="shared" si="6"/>
        <v>4</v>
      </c>
      <c r="F172" t="s">
        <v>14</v>
      </c>
      <c r="G172" t="s">
        <v>90</v>
      </c>
      <c r="H172" t="s">
        <v>16</v>
      </c>
      <c r="I172">
        <v>4.3</v>
      </c>
      <c r="J172">
        <f t="shared" si="7"/>
        <v>4.5</v>
      </c>
      <c r="K172">
        <v>83545</v>
      </c>
      <c r="L172" s="1">
        <v>0</v>
      </c>
      <c r="M172" t="s">
        <v>17</v>
      </c>
      <c r="N172" t="s">
        <v>123</v>
      </c>
      <c r="O172" t="s">
        <v>18</v>
      </c>
      <c r="P172">
        <f t="shared" si="8"/>
        <v>9.5</v>
      </c>
      <c r="Q172">
        <v>-10000</v>
      </c>
      <c r="R172" s="2">
        <v>10000</v>
      </c>
      <c r="S172">
        <v>422000</v>
      </c>
    </row>
    <row r="173" spans="1:19" hidden="1" x14ac:dyDescent="0.25">
      <c r="A173" t="s">
        <v>348</v>
      </c>
      <c r="B173" s="1">
        <v>1.99</v>
      </c>
      <c r="C173">
        <v>1135</v>
      </c>
      <c r="D173">
        <v>4.5</v>
      </c>
      <c r="E173">
        <f t="shared" si="6"/>
        <v>4.5</v>
      </c>
      <c r="F173" t="s">
        <v>14</v>
      </c>
      <c r="G173" t="s">
        <v>90</v>
      </c>
      <c r="H173" t="s">
        <v>16</v>
      </c>
      <c r="I173">
        <v>4.0999999999999996</v>
      </c>
      <c r="J173">
        <f t="shared" si="7"/>
        <v>4</v>
      </c>
      <c r="K173">
        <v>349503</v>
      </c>
      <c r="L173" s="1">
        <v>0</v>
      </c>
      <c r="M173" t="s">
        <v>17</v>
      </c>
      <c r="N173" t="s">
        <v>94</v>
      </c>
      <c r="O173" t="s">
        <v>18</v>
      </c>
      <c r="P173">
        <f t="shared" si="8"/>
        <v>9.5</v>
      </c>
      <c r="S173">
        <v>422000</v>
      </c>
    </row>
    <row r="174" spans="1:19" x14ac:dyDescent="0.25">
      <c r="A174" t="s">
        <v>114</v>
      </c>
      <c r="B174" s="1">
        <v>0</v>
      </c>
      <c r="C174">
        <v>32395</v>
      </c>
      <c r="D174">
        <v>4</v>
      </c>
      <c r="E174">
        <f t="shared" si="6"/>
        <v>4</v>
      </c>
      <c r="F174" t="s">
        <v>14</v>
      </c>
      <c r="G174" t="s">
        <v>90</v>
      </c>
      <c r="H174" t="s">
        <v>16</v>
      </c>
      <c r="I174">
        <v>4.3</v>
      </c>
      <c r="J174">
        <f t="shared" si="7"/>
        <v>4.5</v>
      </c>
      <c r="K174">
        <v>1300490</v>
      </c>
      <c r="L174" s="1">
        <v>0</v>
      </c>
      <c r="M174" t="s">
        <v>17</v>
      </c>
      <c r="N174" t="s">
        <v>111</v>
      </c>
      <c r="O174" t="s">
        <v>18</v>
      </c>
      <c r="P174">
        <f t="shared" si="8"/>
        <v>9.5</v>
      </c>
      <c r="Q174">
        <v>-10000</v>
      </c>
      <c r="R174" s="2">
        <v>10000</v>
      </c>
      <c r="S174">
        <v>422000</v>
      </c>
    </row>
    <row r="175" spans="1:19" x14ac:dyDescent="0.25">
      <c r="A175" t="s">
        <v>409</v>
      </c>
      <c r="B175" s="1">
        <v>0</v>
      </c>
      <c r="C175">
        <v>228</v>
      </c>
      <c r="D175">
        <v>4.5</v>
      </c>
      <c r="E175">
        <f t="shared" si="6"/>
        <v>4.5</v>
      </c>
      <c r="F175" t="s">
        <v>14</v>
      </c>
      <c r="G175" t="s">
        <v>90</v>
      </c>
      <c r="H175" t="s">
        <v>16</v>
      </c>
      <c r="I175">
        <v>3.9</v>
      </c>
      <c r="J175">
        <f t="shared" si="7"/>
        <v>4</v>
      </c>
      <c r="K175">
        <v>47688</v>
      </c>
      <c r="L175" s="1">
        <v>0</v>
      </c>
      <c r="M175" t="s">
        <v>17</v>
      </c>
      <c r="N175" t="s">
        <v>123</v>
      </c>
      <c r="O175" t="s">
        <v>18</v>
      </c>
      <c r="P175">
        <f t="shared" si="8"/>
        <v>9.5</v>
      </c>
      <c r="Q175">
        <v>-10000</v>
      </c>
      <c r="R175" s="2">
        <v>10000</v>
      </c>
      <c r="S175">
        <v>422000</v>
      </c>
    </row>
    <row r="176" spans="1:19" x14ac:dyDescent="0.25">
      <c r="A176" t="s">
        <v>362</v>
      </c>
      <c r="B176" s="1">
        <v>0</v>
      </c>
      <c r="C176">
        <v>494</v>
      </c>
      <c r="D176">
        <v>4</v>
      </c>
      <c r="E176">
        <f t="shared" si="6"/>
        <v>4</v>
      </c>
      <c r="F176" t="s">
        <v>26</v>
      </c>
      <c r="G176" t="s">
        <v>90</v>
      </c>
      <c r="H176" t="s">
        <v>16</v>
      </c>
      <c r="I176">
        <v>4.7</v>
      </c>
      <c r="J176">
        <f t="shared" si="7"/>
        <v>4.5</v>
      </c>
      <c r="K176">
        <v>466495</v>
      </c>
      <c r="L176" s="1">
        <v>0</v>
      </c>
      <c r="M176" t="s">
        <v>48</v>
      </c>
      <c r="N176" t="s">
        <v>98</v>
      </c>
      <c r="O176" t="s">
        <v>18</v>
      </c>
      <c r="P176">
        <f t="shared" si="8"/>
        <v>9.5</v>
      </c>
      <c r="Q176">
        <v>-10000</v>
      </c>
      <c r="R176" s="2">
        <v>10000</v>
      </c>
      <c r="S176">
        <v>422000</v>
      </c>
    </row>
    <row r="177" spans="1:19" hidden="1" x14ac:dyDescent="0.25">
      <c r="A177" t="s">
        <v>293</v>
      </c>
      <c r="B177" s="1">
        <v>4.99</v>
      </c>
      <c r="C177">
        <v>3742</v>
      </c>
      <c r="D177">
        <v>4</v>
      </c>
      <c r="E177">
        <f t="shared" si="6"/>
        <v>4</v>
      </c>
      <c r="F177" t="s">
        <v>93</v>
      </c>
      <c r="G177" t="s">
        <v>90</v>
      </c>
      <c r="H177" t="s">
        <v>16</v>
      </c>
      <c r="I177">
        <v>4.4000000000000004</v>
      </c>
      <c r="J177">
        <f t="shared" si="7"/>
        <v>4.5</v>
      </c>
      <c r="K177">
        <v>17988</v>
      </c>
      <c r="L177" s="1">
        <v>4.99</v>
      </c>
      <c r="M177" t="s">
        <v>48</v>
      </c>
      <c r="N177" t="s">
        <v>130</v>
      </c>
      <c r="O177" t="s">
        <v>18</v>
      </c>
      <c r="P177">
        <f t="shared" si="8"/>
        <v>9.5</v>
      </c>
      <c r="S177">
        <v>422000</v>
      </c>
    </row>
    <row r="178" spans="1:19" hidden="1" x14ac:dyDescent="0.25">
      <c r="A178" t="s">
        <v>371</v>
      </c>
      <c r="B178" s="1">
        <v>2.99</v>
      </c>
      <c r="C178">
        <v>372</v>
      </c>
      <c r="D178">
        <v>4</v>
      </c>
      <c r="E178">
        <f t="shared" si="6"/>
        <v>4</v>
      </c>
      <c r="F178" t="s">
        <v>14</v>
      </c>
      <c r="G178" t="s">
        <v>36</v>
      </c>
      <c r="H178" t="s">
        <v>16</v>
      </c>
      <c r="I178">
        <v>4.4000000000000004</v>
      </c>
      <c r="J178">
        <f t="shared" si="7"/>
        <v>4.5</v>
      </c>
      <c r="K178">
        <v>1091</v>
      </c>
      <c r="L178" s="1">
        <v>2.99</v>
      </c>
      <c r="M178" t="s">
        <v>17</v>
      </c>
      <c r="N178" t="s">
        <v>45</v>
      </c>
      <c r="O178" t="s">
        <v>18</v>
      </c>
      <c r="P178">
        <f t="shared" si="8"/>
        <v>9.5</v>
      </c>
      <c r="S178">
        <v>422000</v>
      </c>
    </row>
    <row r="179" spans="1:19" hidden="1" x14ac:dyDescent="0.25">
      <c r="A179" t="s">
        <v>368</v>
      </c>
      <c r="B179" s="1">
        <v>2.99</v>
      </c>
      <c r="C179">
        <v>419</v>
      </c>
      <c r="D179">
        <v>4.5</v>
      </c>
      <c r="E179">
        <f t="shared" si="6"/>
        <v>4.5</v>
      </c>
      <c r="F179" t="s">
        <v>93</v>
      </c>
      <c r="G179" t="s">
        <v>90</v>
      </c>
      <c r="H179" t="s">
        <v>16</v>
      </c>
      <c r="I179">
        <v>4.2</v>
      </c>
      <c r="J179">
        <f t="shared" si="7"/>
        <v>4</v>
      </c>
      <c r="K179">
        <v>9659</v>
      </c>
      <c r="L179" s="1">
        <v>2.99</v>
      </c>
      <c r="M179" t="s">
        <v>17</v>
      </c>
      <c r="N179" t="s">
        <v>145</v>
      </c>
      <c r="O179" t="s">
        <v>18</v>
      </c>
      <c r="P179">
        <f t="shared" si="8"/>
        <v>9.5</v>
      </c>
      <c r="S179">
        <v>422000</v>
      </c>
    </row>
    <row r="180" spans="1:19" x14ac:dyDescent="0.25">
      <c r="A180" t="s">
        <v>273</v>
      </c>
      <c r="B180" s="1">
        <v>0</v>
      </c>
      <c r="C180">
        <v>20243</v>
      </c>
      <c r="D180">
        <v>4.5</v>
      </c>
      <c r="E180">
        <f t="shared" si="6"/>
        <v>4.5</v>
      </c>
      <c r="F180" t="s">
        <v>29</v>
      </c>
      <c r="G180" t="s">
        <v>47</v>
      </c>
      <c r="H180" t="s">
        <v>16</v>
      </c>
      <c r="I180">
        <v>4.2</v>
      </c>
      <c r="J180">
        <f t="shared" si="7"/>
        <v>4</v>
      </c>
      <c r="K180">
        <v>1971777</v>
      </c>
      <c r="L180" s="1">
        <v>0</v>
      </c>
      <c r="M180" t="s">
        <v>48</v>
      </c>
      <c r="N180" t="s">
        <v>257</v>
      </c>
      <c r="O180" t="s">
        <v>18</v>
      </c>
      <c r="P180">
        <f t="shared" si="8"/>
        <v>9.5</v>
      </c>
      <c r="Q180">
        <v>-10000</v>
      </c>
      <c r="R180" s="2">
        <v>10000</v>
      </c>
      <c r="S180">
        <v>422000</v>
      </c>
    </row>
    <row r="181" spans="1:19" x14ac:dyDescent="0.25">
      <c r="A181" t="s">
        <v>366</v>
      </c>
      <c r="B181" s="1">
        <v>0</v>
      </c>
      <c r="C181">
        <v>639</v>
      </c>
      <c r="D181">
        <v>4</v>
      </c>
      <c r="E181">
        <f t="shared" si="6"/>
        <v>4</v>
      </c>
      <c r="F181" t="s">
        <v>14</v>
      </c>
      <c r="G181" t="s">
        <v>90</v>
      </c>
      <c r="H181" t="s">
        <v>16</v>
      </c>
      <c r="I181">
        <v>4.5</v>
      </c>
      <c r="J181">
        <f t="shared" si="7"/>
        <v>4.5</v>
      </c>
      <c r="K181">
        <v>8193</v>
      </c>
      <c r="L181" s="1">
        <v>0</v>
      </c>
      <c r="M181" t="s">
        <v>17</v>
      </c>
      <c r="N181" t="s">
        <v>94</v>
      </c>
      <c r="O181" t="s">
        <v>18</v>
      </c>
      <c r="P181">
        <f t="shared" si="8"/>
        <v>9.5</v>
      </c>
      <c r="Q181">
        <v>-10000</v>
      </c>
      <c r="R181" s="2">
        <v>10000</v>
      </c>
      <c r="S181">
        <v>422000</v>
      </c>
    </row>
    <row r="182" spans="1:19" x14ac:dyDescent="0.25">
      <c r="A182" t="s">
        <v>54</v>
      </c>
      <c r="B182" s="1">
        <v>0</v>
      </c>
      <c r="C182">
        <v>291787</v>
      </c>
      <c r="D182">
        <v>4</v>
      </c>
      <c r="E182">
        <f t="shared" si="6"/>
        <v>4</v>
      </c>
      <c r="F182" t="s">
        <v>14</v>
      </c>
      <c r="G182" t="s">
        <v>47</v>
      </c>
      <c r="H182" t="s">
        <v>16</v>
      </c>
      <c r="I182">
        <v>4.5999999999999996</v>
      </c>
      <c r="J182">
        <f t="shared" si="7"/>
        <v>4.5</v>
      </c>
      <c r="K182">
        <v>243747</v>
      </c>
      <c r="L182" s="1">
        <v>0</v>
      </c>
      <c r="M182" t="s">
        <v>48</v>
      </c>
      <c r="N182" t="s">
        <v>47</v>
      </c>
      <c r="O182" t="s">
        <v>18</v>
      </c>
      <c r="P182">
        <f t="shared" si="8"/>
        <v>9.5</v>
      </c>
      <c r="Q182">
        <v>-10000</v>
      </c>
      <c r="R182" s="2">
        <v>10000</v>
      </c>
      <c r="S182">
        <v>422000</v>
      </c>
    </row>
    <row r="183" spans="1:19" x14ac:dyDescent="0.25">
      <c r="A183" t="s">
        <v>162</v>
      </c>
      <c r="B183" s="1">
        <v>0</v>
      </c>
      <c r="C183">
        <v>3615</v>
      </c>
      <c r="D183">
        <v>4</v>
      </c>
      <c r="E183">
        <f t="shared" si="6"/>
        <v>4</v>
      </c>
      <c r="F183" t="s">
        <v>14</v>
      </c>
      <c r="G183" t="s">
        <v>90</v>
      </c>
      <c r="H183" t="s">
        <v>16</v>
      </c>
      <c r="I183">
        <v>4.5</v>
      </c>
      <c r="J183">
        <f t="shared" si="7"/>
        <v>4.5</v>
      </c>
      <c r="K183">
        <v>530854</v>
      </c>
      <c r="L183" s="1">
        <v>0</v>
      </c>
      <c r="M183" t="s">
        <v>17</v>
      </c>
      <c r="N183" t="s">
        <v>163</v>
      </c>
      <c r="O183" t="s">
        <v>18</v>
      </c>
      <c r="P183">
        <f t="shared" si="8"/>
        <v>9.5</v>
      </c>
      <c r="Q183">
        <v>-10000</v>
      </c>
      <c r="R183" s="2">
        <v>10000</v>
      </c>
      <c r="S183">
        <v>422000</v>
      </c>
    </row>
    <row r="184" spans="1:19" hidden="1" x14ac:dyDescent="0.25">
      <c r="A184" t="s">
        <v>391</v>
      </c>
      <c r="B184" s="1">
        <v>4.99</v>
      </c>
      <c r="C184">
        <v>2637</v>
      </c>
      <c r="D184">
        <v>4.5</v>
      </c>
      <c r="E184">
        <f t="shared" si="6"/>
        <v>4.5</v>
      </c>
      <c r="F184" t="s">
        <v>14</v>
      </c>
      <c r="G184" t="s">
        <v>90</v>
      </c>
      <c r="H184" t="s">
        <v>16</v>
      </c>
      <c r="I184">
        <v>4.2</v>
      </c>
      <c r="J184">
        <f t="shared" si="7"/>
        <v>4</v>
      </c>
      <c r="K184">
        <v>32812</v>
      </c>
      <c r="L184" s="1">
        <v>2.99</v>
      </c>
      <c r="M184" t="s">
        <v>17</v>
      </c>
      <c r="N184" t="s">
        <v>392</v>
      </c>
      <c r="O184" t="s">
        <v>18</v>
      </c>
      <c r="P184">
        <f t="shared" si="8"/>
        <v>9.5</v>
      </c>
      <c r="S184">
        <v>422000</v>
      </c>
    </row>
    <row r="185" spans="1:19" x14ac:dyDescent="0.25">
      <c r="A185" t="s">
        <v>25</v>
      </c>
      <c r="B185" s="1">
        <v>0</v>
      </c>
      <c r="C185">
        <v>477</v>
      </c>
      <c r="D185">
        <v>4</v>
      </c>
      <c r="E185">
        <f t="shared" si="6"/>
        <v>4</v>
      </c>
      <c r="F185" t="s">
        <v>26</v>
      </c>
      <c r="G185" t="s">
        <v>27</v>
      </c>
      <c r="H185" t="s">
        <v>16</v>
      </c>
      <c r="I185">
        <v>4.4000000000000004</v>
      </c>
      <c r="J185">
        <f t="shared" si="7"/>
        <v>4.5</v>
      </c>
      <c r="K185">
        <v>36880</v>
      </c>
      <c r="L185" s="1">
        <v>0</v>
      </c>
      <c r="M185" t="s">
        <v>17</v>
      </c>
      <c r="N185" t="s">
        <v>23</v>
      </c>
      <c r="O185" t="s">
        <v>18</v>
      </c>
      <c r="P185">
        <f t="shared" si="8"/>
        <v>9.5</v>
      </c>
      <c r="Q185">
        <v>-10000</v>
      </c>
      <c r="R185" s="2">
        <v>10000</v>
      </c>
      <c r="S185">
        <v>422000</v>
      </c>
    </row>
    <row r="186" spans="1:19" hidden="1" x14ac:dyDescent="0.25">
      <c r="A186" t="s">
        <v>347</v>
      </c>
      <c r="B186" s="1">
        <v>6.99</v>
      </c>
      <c r="C186">
        <v>32533</v>
      </c>
      <c r="D186">
        <v>4</v>
      </c>
      <c r="E186">
        <f t="shared" si="6"/>
        <v>4</v>
      </c>
      <c r="F186" t="s">
        <v>26</v>
      </c>
      <c r="G186" t="s">
        <v>90</v>
      </c>
      <c r="H186" t="s">
        <v>16</v>
      </c>
      <c r="I186">
        <v>4.4000000000000004</v>
      </c>
      <c r="J186">
        <f t="shared" si="7"/>
        <v>4.5</v>
      </c>
      <c r="K186">
        <v>348962</v>
      </c>
      <c r="L186" s="1">
        <v>6.99</v>
      </c>
      <c r="M186" t="s">
        <v>56</v>
      </c>
      <c r="N186" t="s">
        <v>100</v>
      </c>
      <c r="O186" t="s">
        <v>18</v>
      </c>
      <c r="P186">
        <f t="shared" si="8"/>
        <v>9.5</v>
      </c>
      <c r="S186">
        <v>422000</v>
      </c>
    </row>
    <row r="187" spans="1:19" x14ac:dyDescent="0.25">
      <c r="A187" t="s">
        <v>13</v>
      </c>
      <c r="B187" s="1">
        <v>0</v>
      </c>
      <c r="C187">
        <v>38681</v>
      </c>
      <c r="D187">
        <v>4</v>
      </c>
      <c r="E187">
        <f t="shared" si="6"/>
        <v>4</v>
      </c>
      <c r="F187" t="s">
        <v>14</v>
      </c>
      <c r="G187" t="s">
        <v>15</v>
      </c>
      <c r="H187" t="s">
        <v>16</v>
      </c>
      <c r="I187">
        <v>4.3</v>
      </c>
      <c r="J187">
        <f t="shared" si="7"/>
        <v>4.5</v>
      </c>
      <c r="K187">
        <v>674730</v>
      </c>
      <c r="L187" s="1">
        <v>0</v>
      </c>
      <c r="M187" t="s">
        <v>17</v>
      </c>
      <c r="N187" t="s">
        <v>15</v>
      </c>
      <c r="O187" t="s">
        <v>18</v>
      </c>
      <c r="P187">
        <f t="shared" si="8"/>
        <v>9.5</v>
      </c>
      <c r="Q187">
        <v>-10000</v>
      </c>
      <c r="R187" s="2">
        <v>10000</v>
      </c>
      <c r="S187">
        <v>422000</v>
      </c>
    </row>
    <row r="188" spans="1:19" x14ac:dyDescent="0.25">
      <c r="A188" t="s">
        <v>286</v>
      </c>
      <c r="B188" s="1">
        <v>0</v>
      </c>
      <c r="C188">
        <v>260965</v>
      </c>
      <c r="D188">
        <v>4</v>
      </c>
      <c r="E188">
        <f t="shared" si="6"/>
        <v>4</v>
      </c>
      <c r="F188" t="s">
        <v>29</v>
      </c>
      <c r="G188" t="s">
        <v>22</v>
      </c>
      <c r="H188" t="s">
        <v>16</v>
      </c>
      <c r="I188">
        <v>4.3</v>
      </c>
      <c r="J188">
        <f t="shared" si="7"/>
        <v>4.5</v>
      </c>
      <c r="K188">
        <v>2451136</v>
      </c>
      <c r="L188" s="1">
        <v>0</v>
      </c>
      <c r="M188" t="s">
        <v>48</v>
      </c>
      <c r="N188" t="s">
        <v>23</v>
      </c>
      <c r="O188" t="s">
        <v>18</v>
      </c>
      <c r="P188">
        <f t="shared" si="8"/>
        <v>9.5</v>
      </c>
      <c r="Q188">
        <v>-10000</v>
      </c>
      <c r="R188" s="2">
        <v>10000</v>
      </c>
      <c r="S188">
        <v>422000</v>
      </c>
    </row>
    <row r="189" spans="1:19" hidden="1" x14ac:dyDescent="0.25">
      <c r="A189" t="s">
        <v>182</v>
      </c>
      <c r="B189" s="1">
        <v>4.99</v>
      </c>
      <c r="C189">
        <v>400</v>
      </c>
      <c r="D189">
        <v>4</v>
      </c>
      <c r="E189">
        <f t="shared" si="6"/>
        <v>4</v>
      </c>
      <c r="F189" t="s">
        <v>14</v>
      </c>
      <c r="G189" t="s">
        <v>90</v>
      </c>
      <c r="H189" t="s">
        <v>16</v>
      </c>
      <c r="I189">
        <v>4.4000000000000004</v>
      </c>
      <c r="J189">
        <f t="shared" si="7"/>
        <v>4.5</v>
      </c>
      <c r="K189">
        <v>854</v>
      </c>
      <c r="L189" s="1">
        <v>4.99</v>
      </c>
      <c r="M189" t="s">
        <v>17</v>
      </c>
      <c r="N189" t="s">
        <v>183</v>
      </c>
      <c r="O189" t="s">
        <v>18</v>
      </c>
      <c r="P189">
        <f t="shared" si="8"/>
        <v>9.5</v>
      </c>
      <c r="S189">
        <v>422000</v>
      </c>
    </row>
    <row r="190" spans="1:19" hidden="1" x14ac:dyDescent="0.25">
      <c r="A190" t="s">
        <v>389</v>
      </c>
      <c r="B190" s="1">
        <v>0.99</v>
      </c>
      <c r="C190">
        <v>9341</v>
      </c>
      <c r="D190">
        <v>4.5</v>
      </c>
      <c r="E190">
        <f t="shared" si="6"/>
        <v>4.5</v>
      </c>
      <c r="F190" t="s">
        <v>29</v>
      </c>
      <c r="G190" t="s">
        <v>90</v>
      </c>
      <c r="H190" t="s">
        <v>16</v>
      </c>
      <c r="I190">
        <v>4</v>
      </c>
      <c r="J190">
        <f t="shared" si="7"/>
        <v>4</v>
      </c>
      <c r="K190">
        <v>32522</v>
      </c>
      <c r="L190" s="1">
        <v>0</v>
      </c>
      <c r="M190" t="s">
        <v>17</v>
      </c>
      <c r="N190" t="s">
        <v>116</v>
      </c>
      <c r="O190" t="s">
        <v>18</v>
      </c>
      <c r="P190">
        <f t="shared" si="8"/>
        <v>9.5</v>
      </c>
      <c r="S190">
        <v>422000</v>
      </c>
    </row>
    <row r="191" spans="1:19" x14ac:dyDescent="0.25">
      <c r="A191" t="s">
        <v>245</v>
      </c>
      <c r="B191" s="1">
        <v>0</v>
      </c>
      <c r="C191">
        <v>10939</v>
      </c>
      <c r="D191">
        <v>4</v>
      </c>
      <c r="E191">
        <f t="shared" si="6"/>
        <v>4</v>
      </c>
      <c r="F191" t="s">
        <v>14</v>
      </c>
      <c r="G191" t="s">
        <v>32</v>
      </c>
      <c r="H191" t="s">
        <v>16</v>
      </c>
      <c r="I191">
        <v>4.5</v>
      </c>
      <c r="J191">
        <f t="shared" si="7"/>
        <v>4.5</v>
      </c>
      <c r="K191">
        <v>618798</v>
      </c>
      <c r="L191" s="1">
        <v>0</v>
      </c>
      <c r="M191" t="s">
        <v>17</v>
      </c>
      <c r="N191" t="s">
        <v>32</v>
      </c>
      <c r="O191" t="s">
        <v>18</v>
      </c>
      <c r="P191">
        <f t="shared" si="8"/>
        <v>9.5</v>
      </c>
      <c r="Q191">
        <v>-10000</v>
      </c>
      <c r="R191" s="2">
        <v>10000</v>
      </c>
      <c r="S191">
        <v>422000</v>
      </c>
    </row>
    <row r="192" spans="1:19" hidden="1" x14ac:dyDescent="0.25">
      <c r="A192" t="s">
        <v>198</v>
      </c>
      <c r="B192" s="1">
        <v>19.989999999999998</v>
      </c>
      <c r="C192">
        <v>406</v>
      </c>
      <c r="D192">
        <v>4.5</v>
      </c>
      <c r="E192">
        <f t="shared" si="6"/>
        <v>4.5</v>
      </c>
      <c r="F192" t="s">
        <v>29</v>
      </c>
      <c r="G192" t="s">
        <v>197</v>
      </c>
      <c r="H192" t="s">
        <v>16</v>
      </c>
      <c r="I192">
        <v>4.2</v>
      </c>
      <c r="J192">
        <f t="shared" si="7"/>
        <v>4</v>
      </c>
      <c r="K192">
        <v>168</v>
      </c>
      <c r="L192" s="1">
        <v>24.99</v>
      </c>
      <c r="M192" t="s">
        <v>17</v>
      </c>
      <c r="N192" t="s">
        <v>197</v>
      </c>
      <c r="O192" t="s">
        <v>18</v>
      </c>
      <c r="P192">
        <f t="shared" si="8"/>
        <v>9.5</v>
      </c>
      <c r="S192">
        <v>422000</v>
      </c>
    </row>
    <row r="193" spans="1:19" x14ac:dyDescent="0.25">
      <c r="A193" t="s">
        <v>313</v>
      </c>
      <c r="B193" s="1">
        <v>0</v>
      </c>
      <c r="C193">
        <v>8412</v>
      </c>
      <c r="D193">
        <v>4.5</v>
      </c>
      <c r="E193">
        <f t="shared" si="6"/>
        <v>4.5</v>
      </c>
      <c r="F193" t="s">
        <v>14</v>
      </c>
      <c r="G193" t="s">
        <v>90</v>
      </c>
      <c r="H193" t="s">
        <v>16</v>
      </c>
      <c r="I193">
        <v>4.0999999999999996</v>
      </c>
      <c r="J193">
        <f t="shared" si="7"/>
        <v>4</v>
      </c>
      <c r="K193">
        <v>245839</v>
      </c>
      <c r="L193" s="1">
        <v>0</v>
      </c>
      <c r="M193" t="s">
        <v>17</v>
      </c>
      <c r="N193" t="s">
        <v>96</v>
      </c>
      <c r="O193" t="s">
        <v>18</v>
      </c>
      <c r="P193">
        <f t="shared" si="8"/>
        <v>9.5</v>
      </c>
      <c r="Q193">
        <v>-10000</v>
      </c>
      <c r="R193" s="2">
        <v>10000</v>
      </c>
      <c r="S193">
        <v>422000</v>
      </c>
    </row>
    <row r="194" spans="1:19" hidden="1" x14ac:dyDescent="0.25">
      <c r="A194" t="s">
        <v>384</v>
      </c>
      <c r="B194" s="1">
        <v>4.99</v>
      </c>
      <c r="C194">
        <v>21648</v>
      </c>
      <c r="D194">
        <v>4</v>
      </c>
      <c r="E194">
        <f t="shared" ref="E194:E257" si="9">MROUND(D194,0.5)</f>
        <v>4</v>
      </c>
      <c r="F194" t="s">
        <v>14</v>
      </c>
      <c r="G194" t="s">
        <v>90</v>
      </c>
      <c r="H194" t="s">
        <v>16</v>
      </c>
      <c r="I194">
        <v>4.3</v>
      </c>
      <c r="J194">
        <f t="shared" ref="J194:J257" si="10">MROUND(I194,0.5)</f>
        <v>4.5</v>
      </c>
      <c r="K194">
        <v>56444</v>
      </c>
      <c r="L194" s="1">
        <v>4.99</v>
      </c>
      <c r="M194" t="s">
        <v>17</v>
      </c>
      <c r="N194" t="s">
        <v>385</v>
      </c>
      <c r="O194" t="s">
        <v>18</v>
      </c>
      <c r="P194">
        <f t="shared" ref="P194:P257" si="11">((E194+J194)/2)/0.5+1</f>
        <v>9.5</v>
      </c>
      <c r="S194">
        <v>422000</v>
      </c>
    </row>
    <row r="195" spans="1:19" x14ac:dyDescent="0.25">
      <c r="A195" t="s">
        <v>378</v>
      </c>
      <c r="B195" s="1">
        <v>0</v>
      </c>
      <c r="C195">
        <v>40619</v>
      </c>
      <c r="D195">
        <v>4</v>
      </c>
      <c r="E195">
        <f t="shared" si="9"/>
        <v>4</v>
      </c>
      <c r="F195" t="s">
        <v>14</v>
      </c>
      <c r="G195" t="s">
        <v>90</v>
      </c>
      <c r="H195" t="s">
        <v>16</v>
      </c>
      <c r="I195">
        <v>4.4000000000000004</v>
      </c>
      <c r="J195">
        <f t="shared" si="10"/>
        <v>4.5</v>
      </c>
      <c r="K195">
        <v>1690802</v>
      </c>
      <c r="L195" s="1">
        <v>0</v>
      </c>
      <c r="M195" t="s">
        <v>17</v>
      </c>
      <c r="N195" t="s">
        <v>123</v>
      </c>
      <c r="O195" t="s">
        <v>18</v>
      </c>
      <c r="P195">
        <f t="shared" si="11"/>
        <v>9.5</v>
      </c>
      <c r="Q195">
        <v>-10000</v>
      </c>
      <c r="R195" s="2">
        <v>10000</v>
      </c>
      <c r="S195">
        <v>422000</v>
      </c>
    </row>
    <row r="196" spans="1:19" hidden="1" x14ac:dyDescent="0.25">
      <c r="A196" t="s">
        <v>399</v>
      </c>
      <c r="B196" s="1">
        <v>1.99</v>
      </c>
      <c r="C196">
        <v>87</v>
      </c>
      <c r="D196">
        <v>4</v>
      </c>
      <c r="E196">
        <f t="shared" si="9"/>
        <v>4</v>
      </c>
      <c r="F196" t="s">
        <v>29</v>
      </c>
      <c r="G196" t="s">
        <v>90</v>
      </c>
      <c r="H196" t="s">
        <v>16</v>
      </c>
      <c r="I196">
        <v>4.4000000000000004</v>
      </c>
      <c r="J196">
        <f t="shared" si="10"/>
        <v>4.5</v>
      </c>
      <c r="K196">
        <v>1516</v>
      </c>
      <c r="L196" s="1">
        <v>2.99</v>
      </c>
      <c r="M196" t="s">
        <v>17</v>
      </c>
      <c r="N196" t="s">
        <v>145</v>
      </c>
      <c r="O196" t="s">
        <v>18</v>
      </c>
      <c r="P196">
        <f t="shared" si="11"/>
        <v>9.5</v>
      </c>
      <c r="S196">
        <v>422000</v>
      </c>
    </row>
    <row r="197" spans="1:19" hidden="1" x14ac:dyDescent="0.25">
      <c r="A197" t="s">
        <v>78</v>
      </c>
      <c r="B197" s="1">
        <v>4.99</v>
      </c>
      <c r="C197">
        <v>1755</v>
      </c>
      <c r="D197">
        <v>4.5</v>
      </c>
      <c r="E197">
        <f t="shared" si="9"/>
        <v>4.5</v>
      </c>
      <c r="F197" t="s">
        <v>26</v>
      </c>
      <c r="G197" t="s">
        <v>72</v>
      </c>
      <c r="H197" t="s">
        <v>16</v>
      </c>
      <c r="I197">
        <v>4.0999999999999996</v>
      </c>
      <c r="J197">
        <f t="shared" si="10"/>
        <v>4</v>
      </c>
      <c r="K197">
        <v>1268</v>
      </c>
      <c r="L197" s="1">
        <v>4.99</v>
      </c>
      <c r="M197" t="s">
        <v>17</v>
      </c>
      <c r="N197" t="s">
        <v>72</v>
      </c>
      <c r="O197" t="s">
        <v>18</v>
      </c>
      <c r="P197">
        <f t="shared" si="11"/>
        <v>9.5</v>
      </c>
      <c r="S197">
        <v>422000</v>
      </c>
    </row>
    <row r="198" spans="1:19" hidden="1" x14ac:dyDescent="0.25">
      <c r="A198" t="s">
        <v>294</v>
      </c>
      <c r="B198" s="1">
        <v>4.99</v>
      </c>
      <c r="C198">
        <v>379</v>
      </c>
      <c r="D198">
        <v>4</v>
      </c>
      <c r="E198">
        <f t="shared" si="9"/>
        <v>4</v>
      </c>
      <c r="F198" t="s">
        <v>93</v>
      </c>
      <c r="G198" t="s">
        <v>90</v>
      </c>
      <c r="H198" t="s">
        <v>16</v>
      </c>
      <c r="I198">
        <v>4.4000000000000004</v>
      </c>
      <c r="J198">
        <f t="shared" si="10"/>
        <v>4.5</v>
      </c>
      <c r="K198">
        <v>1771</v>
      </c>
      <c r="L198" s="1">
        <v>4.99</v>
      </c>
      <c r="M198" t="s">
        <v>48</v>
      </c>
      <c r="N198" t="s">
        <v>111</v>
      </c>
      <c r="O198" t="s">
        <v>18</v>
      </c>
      <c r="P198">
        <f t="shared" si="11"/>
        <v>9.5</v>
      </c>
      <c r="S198">
        <v>422000</v>
      </c>
    </row>
    <row r="199" spans="1:19" x14ac:dyDescent="0.25">
      <c r="A199" t="s">
        <v>30</v>
      </c>
      <c r="B199" s="1">
        <v>0</v>
      </c>
      <c r="C199">
        <v>11677</v>
      </c>
      <c r="D199">
        <v>4</v>
      </c>
      <c r="E199">
        <f t="shared" si="9"/>
        <v>4</v>
      </c>
      <c r="F199" t="s">
        <v>26</v>
      </c>
      <c r="G199" t="s">
        <v>27</v>
      </c>
      <c r="H199" t="s">
        <v>16</v>
      </c>
      <c r="I199">
        <v>4.3</v>
      </c>
      <c r="J199">
        <f t="shared" si="10"/>
        <v>4.5</v>
      </c>
      <c r="K199">
        <v>541389</v>
      </c>
      <c r="L199" s="1">
        <v>0</v>
      </c>
      <c r="M199" t="s">
        <v>17</v>
      </c>
      <c r="N199" t="s">
        <v>23</v>
      </c>
      <c r="O199" t="s">
        <v>18</v>
      </c>
      <c r="P199">
        <f t="shared" si="11"/>
        <v>9.5</v>
      </c>
      <c r="Q199">
        <v>-10000</v>
      </c>
      <c r="R199" s="2">
        <v>10000</v>
      </c>
      <c r="S199">
        <v>422000</v>
      </c>
    </row>
    <row r="200" spans="1:19" hidden="1" x14ac:dyDescent="0.25">
      <c r="A200" t="s">
        <v>138</v>
      </c>
      <c r="B200" s="1">
        <v>5.99</v>
      </c>
      <c r="C200">
        <v>1794</v>
      </c>
      <c r="D200">
        <v>4</v>
      </c>
      <c r="E200">
        <f t="shared" si="9"/>
        <v>4</v>
      </c>
      <c r="F200" t="s">
        <v>14</v>
      </c>
      <c r="G200" t="s">
        <v>90</v>
      </c>
      <c r="H200" t="s">
        <v>16</v>
      </c>
      <c r="I200">
        <v>4.5999999999999996</v>
      </c>
      <c r="J200">
        <f t="shared" si="10"/>
        <v>4.5</v>
      </c>
      <c r="K200">
        <v>10795</v>
      </c>
      <c r="L200" s="1">
        <v>5.99</v>
      </c>
      <c r="M200" t="s">
        <v>17</v>
      </c>
      <c r="N200" t="s">
        <v>135</v>
      </c>
      <c r="O200" t="s">
        <v>18</v>
      </c>
      <c r="P200">
        <f t="shared" si="11"/>
        <v>9.5</v>
      </c>
      <c r="S200">
        <v>422000</v>
      </c>
    </row>
    <row r="201" spans="1:19" hidden="1" x14ac:dyDescent="0.25">
      <c r="A201" t="s">
        <v>190</v>
      </c>
      <c r="B201" s="1">
        <v>2.99</v>
      </c>
      <c r="C201">
        <v>70</v>
      </c>
      <c r="D201">
        <v>4</v>
      </c>
      <c r="E201">
        <f t="shared" si="9"/>
        <v>4</v>
      </c>
      <c r="F201" t="s">
        <v>14</v>
      </c>
      <c r="G201" t="s">
        <v>36</v>
      </c>
      <c r="H201" t="s">
        <v>16</v>
      </c>
      <c r="I201">
        <v>4.5</v>
      </c>
      <c r="J201">
        <f t="shared" si="10"/>
        <v>4.5</v>
      </c>
      <c r="K201">
        <v>253</v>
      </c>
      <c r="L201" s="1">
        <v>3.99</v>
      </c>
      <c r="M201" t="s">
        <v>17</v>
      </c>
      <c r="N201" t="s">
        <v>45</v>
      </c>
      <c r="O201" t="s">
        <v>18</v>
      </c>
      <c r="P201">
        <f t="shared" si="11"/>
        <v>9.5</v>
      </c>
      <c r="S201">
        <v>422000</v>
      </c>
    </row>
    <row r="202" spans="1:19" x14ac:dyDescent="0.25">
      <c r="A202" t="s">
        <v>179</v>
      </c>
      <c r="B202" s="1">
        <v>0</v>
      </c>
      <c r="C202">
        <v>3047</v>
      </c>
      <c r="D202">
        <v>4</v>
      </c>
      <c r="E202">
        <f t="shared" si="9"/>
        <v>4</v>
      </c>
      <c r="F202" t="s">
        <v>14</v>
      </c>
      <c r="G202" t="s">
        <v>90</v>
      </c>
      <c r="H202" t="s">
        <v>16</v>
      </c>
      <c r="I202">
        <v>4.3</v>
      </c>
      <c r="J202">
        <f t="shared" si="10"/>
        <v>4.5</v>
      </c>
      <c r="K202">
        <v>169609</v>
      </c>
      <c r="L202" s="1">
        <v>0</v>
      </c>
      <c r="M202" t="s">
        <v>17</v>
      </c>
      <c r="N202" t="s">
        <v>175</v>
      </c>
      <c r="O202" t="s">
        <v>18</v>
      </c>
      <c r="P202">
        <f t="shared" si="11"/>
        <v>9.5</v>
      </c>
      <c r="Q202">
        <v>-10000</v>
      </c>
      <c r="R202" s="2">
        <v>10000</v>
      </c>
      <c r="S202">
        <v>422000</v>
      </c>
    </row>
    <row r="203" spans="1:19" x14ac:dyDescent="0.25">
      <c r="A203" t="s">
        <v>217</v>
      </c>
      <c r="B203" s="1">
        <v>0</v>
      </c>
      <c r="C203">
        <v>8683</v>
      </c>
      <c r="D203">
        <v>4</v>
      </c>
      <c r="E203">
        <f t="shared" si="9"/>
        <v>4</v>
      </c>
      <c r="F203" t="s">
        <v>14</v>
      </c>
      <c r="G203" t="s">
        <v>202</v>
      </c>
      <c r="H203" t="s">
        <v>16</v>
      </c>
      <c r="I203">
        <v>4.5</v>
      </c>
      <c r="J203">
        <f t="shared" si="10"/>
        <v>4.5</v>
      </c>
      <c r="K203">
        <v>823109</v>
      </c>
      <c r="L203" s="1">
        <v>0</v>
      </c>
      <c r="M203" t="s">
        <v>17</v>
      </c>
      <c r="N203" t="s">
        <v>213</v>
      </c>
      <c r="O203" t="s">
        <v>18</v>
      </c>
      <c r="P203">
        <f t="shared" si="11"/>
        <v>9.5</v>
      </c>
      <c r="Q203">
        <v>-10000</v>
      </c>
      <c r="R203" s="2">
        <v>10000</v>
      </c>
      <c r="S203">
        <v>422000</v>
      </c>
    </row>
    <row r="204" spans="1:19" x14ac:dyDescent="0.25">
      <c r="A204" t="s">
        <v>76</v>
      </c>
      <c r="B204" s="1">
        <v>0</v>
      </c>
      <c r="C204">
        <v>1645</v>
      </c>
      <c r="D204">
        <v>4</v>
      </c>
      <c r="E204">
        <f t="shared" si="9"/>
        <v>4</v>
      </c>
      <c r="F204" t="s">
        <v>14</v>
      </c>
      <c r="G204" t="s">
        <v>72</v>
      </c>
      <c r="H204" t="s">
        <v>16</v>
      </c>
      <c r="I204">
        <v>4.3</v>
      </c>
      <c r="J204">
        <f t="shared" si="10"/>
        <v>4.5</v>
      </c>
      <c r="K204">
        <v>19314</v>
      </c>
      <c r="L204" s="1">
        <v>0</v>
      </c>
      <c r="M204" t="s">
        <v>17</v>
      </c>
      <c r="N204" t="s">
        <v>72</v>
      </c>
      <c r="O204" t="s">
        <v>18</v>
      </c>
      <c r="P204">
        <f t="shared" si="11"/>
        <v>9.5</v>
      </c>
      <c r="Q204">
        <v>-10000</v>
      </c>
      <c r="R204" s="2">
        <v>10000</v>
      </c>
      <c r="S204">
        <v>422000</v>
      </c>
    </row>
    <row r="205" spans="1:19" hidden="1" x14ac:dyDescent="0.25">
      <c r="A205" t="s">
        <v>411</v>
      </c>
      <c r="B205" s="1">
        <v>0.99</v>
      </c>
      <c r="C205">
        <v>139</v>
      </c>
      <c r="D205">
        <v>4.5</v>
      </c>
      <c r="E205">
        <f t="shared" si="9"/>
        <v>4.5</v>
      </c>
      <c r="F205" t="s">
        <v>14</v>
      </c>
      <c r="G205" t="s">
        <v>90</v>
      </c>
      <c r="H205" t="s">
        <v>16</v>
      </c>
      <c r="I205">
        <v>4.2</v>
      </c>
      <c r="J205">
        <f t="shared" si="10"/>
        <v>4</v>
      </c>
      <c r="K205">
        <v>1405</v>
      </c>
      <c r="L205" s="1">
        <v>1.2</v>
      </c>
      <c r="M205" t="s">
        <v>17</v>
      </c>
      <c r="N205" t="s">
        <v>111</v>
      </c>
      <c r="O205" t="s">
        <v>18</v>
      </c>
      <c r="P205">
        <f t="shared" si="11"/>
        <v>9.5</v>
      </c>
      <c r="S205">
        <v>422000</v>
      </c>
    </row>
    <row r="206" spans="1:19" x14ac:dyDescent="0.25">
      <c r="A206" t="s">
        <v>51</v>
      </c>
      <c r="B206" s="1">
        <v>0</v>
      </c>
      <c r="C206">
        <v>8311</v>
      </c>
      <c r="D206">
        <v>4.5</v>
      </c>
      <c r="E206">
        <f t="shared" si="9"/>
        <v>4.5</v>
      </c>
      <c r="F206" t="s">
        <v>14</v>
      </c>
      <c r="G206" t="s">
        <v>47</v>
      </c>
      <c r="H206" t="s">
        <v>16</v>
      </c>
      <c r="I206">
        <v>4.2</v>
      </c>
      <c r="J206">
        <f t="shared" si="10"/>
        <v>4</v>
      </c>
      <c r="K206">
        <v>702975</v>
      </c>
      <c r="L206" s="1">
        <v>0</v>
      </c>
      <c r="M206" t="s">
        <v>17</v>
      </c>
      <c r="N206" t="s">
        <v>47</v>
      </c>
      <c r="O206" t="s">
        <v>18</v>
      </c>
      <c r="P206">
        <f t="shared" si="11"/>
        <v>9.5</v>
      </c>
      <c r="Q206">
        <v>-10000</v>
      </c>
      <c r="R206" s="2">
        <v>10000</v>
      </c>
      <c r="S206">
        <v>422000</v>
      </c>
    </row>
    <row r="207" spans="1:19" x14ac:dyDescent="0.25">
      <c r="A207" t="s">
        <v>380</v>
      </c>
      <c r="B207" s="1">
        <v>0</v>
      </c>
      <c r="C207">
        <v>274501</v>
      </c>
      <c r="D207">
        <v>4</v>
      </c>
      <c r="E207">
        <f t="shared" si="9"/>
        <v>4</v>
      </c>
      <c r="F207" t="s">
        <v>29</v>
      </c>
      <c r="G207" t="s">
        <v>90</v>
      </c>
      <c r="H207" t="s">
        <v>16</v>
      </c>
      <c r="I207">
        <v>4.3</v>
      </c>
      <c r="J207">
        <f t="shared" si="10"/>
        <v>4.5</v>
      </c>
      <c r="K207">
        <v>636995</v>
      </c>
      <c r="L207" s="1">
        <v>0</v>
      </c>
      <c r="M207" t="s">
        <v>48</v>
      </c>
      <c r="N207" t="s">
        <v>96</v>
      </c>
      <c r="O207" t="s">
        <v>18</v>
      </c>
      <c r="P207">
        <f t="shared" si="11"/>
        <v>9.5</v>
      </c>
      <c r="Q207">
        <v>-10000</v>
      </c>
      <c r="R207" s="2">
        <v>10000</v>
      </c>
      <c r="S207">
        <v>422000</v>
      </c>
    </row>
    <row r="208" spans="1:19" x14ac:dyDescent="0.25">
      <c r="A208" t="s">
        <v>157</v>
      </c>
      <c r="B208" s="1">
        <v>0</v>
      </c>
      <c r="C208">
        <v>568</v>
      </c>
      <c r="D208">
        <v>4</v>
      </c>
      <c r="E208">
        <f t="shared" si="9"/>
        <v>4</v>
      </c>
      <c r="F208" t="s">
        <v>29</v>
      </c>
      <c r="G208" t="s">
        <v>90</v>
      </c>
      <c r="H208" t="s">
        <v>16</v>
      </c>
      <c r="I208">
        <v>4.5</v>
      </c>
      <c r="J208">
        <f t="shared" si="10"/>
        <v>4.5</v>
      </c>
      <c r="K208">
        <v>80678</v>
      </c>
      <c r="L208" s="1">
        <v>0</v>
      </c>
      <c r="M208" t="s">
        <v>56</v>
      </c>
      <c r="N208" t="s">
        <v>100</v>
      </c>
      <c r="O208" t="s">
        <v>18</v>
      </c>
      <c r="P208">
        <f t="shared" si="11"/>
        <v>9.5</v>
      </c>
      <c r="Q208">
        <v>-10000</v>
      </c>
      <c r="R208" s="2">
        <v>10000</v>
      </c>
      <c r="S208">
        <v>398000</v>
      </c>
    </row>
    <row r="209" spans="1:19" x14ac:dyDescent="0.25">
      <c r="A209" t="s">
        <v>291</v>
      </c>
      <c r="B209" s="1">
        <v>0</v>
      </c>
      <c r="C209">
        <v>19977</v>
      </c>
      <c r="D209">
        <v>4</v>
      </c>
      <c r="E209">
        <f t="shared" si="9"/>
        <v>4</v>
      </c>
      <c r="F209" t="s">
        <v>14</v>
      </c>
      <c r="G209" t="s">
        <v>32</v>
      </c>
      <c r="H209" t="s">
        <v>16</v>
      </c>
      <c r="I209">
        <v>4.3</v>
      </c>
      <c r="J209">
        <f t="shared" si="10"/>
        <v>4.5</v>
      </c>
      <c r="K209">
        <v>482630</v>
      </c>
      <c r="L209" s="1">
        <v>0</v>
      </c>
      <c r="M209" t="s">
        <v>17</v>
      </c>
      <c r="N209" t="s">
        <v>238</v>
      </c>
      <c r="O209" t="s">
        <v>18</v>
      </c>
      <c r="P209">
        <f t="shared" si="11"/>
        <v>9.5</v>
      </c>
      <c r="Q209">
        <v>-10000</v>
      </c>
      <c r="R209" s="2">
        <v>10000</v>
      </c>
      <c r="S209">
        <v>398000</v>
      </c>
    </row>
    <row r="210" spans="1:19" hidden="1" x14ac:dyDescent="0.25">
      <c r="A210" t="s">
        <v>180</v>
      </c>
      <c r="B210" s="1">
        <v>2.99</v>
      </c>
      <c r="C210">
        <v>5102</v>
      </c>
      <c r="D210">
        <v>4.5</v>
      </c>
      <c r="E210">
        <f t="shared" si="9"/>
        <v>4.5</v>
      </c>
      <c r="F210" t="s">
        <v>14</v>
      </c>
      <c r="G210" t="s">
        <v>36</v>
      </c>
      <c r="H210" t="s">
        <v>16</v>
      </c>
      <c r="I210">
        <v>4.2</v>
      </c>
      <c r="J210">
        <f t="shared" si="10"/>
        <v>4</v>
      </c>
      <c r="K210">
        <v>3328</v>
      </c>
      <c r="L210" s="1">
        <v>3.99</v>
      </c>
      <c r="M210" t="s">
        <v>17</v>
      </c>
      <c r="N210" t="s">
        <v>181</v>
      </c>
      <c r="O210" t="s">
        <v>18</v>
      </c>
      <c r="P210">
        <f t="shared" si="11"/>
        <v>9.5</v>
      </c>
      <c r="S210">
        <v>398000</v>
      </c>
    </row>
    <row r="211" spans="1:19" x14ac:dyDescent="0.25">
      <c r="A211" t="s">
        <v>133</v>
      </c>
      <c r="B211" s="1">
        <v>0</v>
      </c>
      <c r="C211">
        <v>8054</v>
      </c>
      <c r="D211">
        <v>4.5</v>
      </c>
      <c r="E211">
        <f t="shared" si="9"/>
        <v>4.5</v>
      </c>
      <c r="F211" t="s">
        <v>93</v>
      </c>
      <c r="G211" t="s">
        <v>90</v>
      </c>
      <c r="H211" t="s">
        <v>16</v>
      </c>
      <c r="I211">
        <v>4.0999999999999996</v>
      </c>
      <c r="J211">
        <f t="shared" si="10"/>
        <v>4</v>
      </c>
      <c r="K211">
        <v>55380</v>
      </c>
      <c r="L211" s="1">
        <v>0</v>
      </c>
      <c r="M211" t="s">
        <v>17</v>
      </c>
      <c r="N211" t="s">
        <v>100</v>
      </c>
      <c r="O211" t="s">
        <v>18</v>
      </c>
      <c r="P211">
        <f t="shared" si="11"/>
        <v>9.5</v>
      </c>
      <c r="Q211">
        <v>-10000</v>
      </c>
      <c r="R211" s="2">
        <v>10000</v>
      </c>
      <c r="S211">
        <v>398000</v>
      </c>
    </row>
    <row r="212" spans="1:19" hidden="1" x14ac:dyDescent="0.25">
      <c r="A212" t="s">
        <v>317</v>
      </c>
      <c r="B212" s="1">
        <v>1.99</v>
      </c>
      <c r="C212">
        <v>11065</v>
      </c>
      <c r="D212">
        <v>4</v>
      </c>
      <c r="E212">
        <f t="shared" si="9"/>
        <v>4</v>
      </c>
      <c r="F212" t="s">
        <v>14</v>
      </c>
      <c r="G212" t="s">
        <v>90</v>
      </c>
      <c r="H212" t="s">
        <v>16</v>
      </c>
      <c r="I212">
        <v>4.4000000000000004</v>
      </c>
      <c r="J212">
        <f t="shared" si="10"/>
        <v>4.5</v>
      </c>
      <c r="K212">
        <v>129409</v>
      </c>
      <c r="L212" s="1">
        <v>1.99</v>
      </c>
      <c r="M212" t="s">
        <v>17</v>
      </c>
      <c r="N212" t="s">
        <v>123</v>
      </c>
      <c r="O212" t="s">
        <v>18</v>
      </c>
      <c r="P212">
        <f t="shared" si="11"/>
        <v>9.5</v>
      </c>
      <c r="S212">
        <v>398000</v>
      </c>
    </row>
    <row r="213" spans="1:19" x14ac:dyDescent="0.25">
      <c r="A213" t="s">
        <v>203</v>
      </c>
      <c r="B213" s="1">
        <v>0</v>
      </c>
      <c r="C213">
        <v>334293</v>
      </c>
      <c r="D213">
        <v>4</v>
      </c>
      <c r="E213">
        <f t="shared" si="9"/>
        <v>4</v>
      </c>
      <c r="F213" t="s">
        <v>26</v>
      </c>
      <c r="G213" t="s">
        <v>22</v>
      </c>
      <c r="H213" t="s">
        <v>16</v>
      </c>
      <c r="I213">
        <v>4.4000000000000004</v>
      </c>
      <c r="J213">
        <f t="shared" si="10"/>
        <v>4.5</v>
      </c>
      <c r="K213">
        <v>2955326</v>
      </c>
      <c r="L213" s="1">
        <v>0</v>
      </c>
      <c r="M213" t="s">
        <v>56</v>
      </c>
      <c r="N213" t="s">
        <v>200</v>
      </c>
      <c r="O213" t="s">
        <v>18</v>
      </c>
      <c r="P213">
        <f t="shared" si="11"/>
        <v>9.5</v>
      </c>
      <c r="Q213">
        <v>-10000</v>
      </c>
      <c r="R213" s="2">
        <v>10000</v>
      </c>
      <c r="S213">
        <v>398000</v>
      </c>
    </row>
    <row r="214" spans="1:19" x14ac:dyDescent="0.25">
      <c r="A214" t="s">
        <v>67</v>
      </c>
      <c r="B214" s="1">
        <v>0</v>
      </c>
      <c r="C214">
        <v>19946</v>
      </c>
      <c r="D214">
        <v>4</v>
      </c>
      <c r="E214">
        <f t="shared" si="9"/>
        <v>4</v>
      </c>
      <c r="F214" t="s">
        <v>14</v>
      </c>
      <c r="G214" t="s">
        <v>66</v>
      </c>
      <c r="H214" t="s">
        <v>16</v>
      </c>
      <c r="I214">
        <v>4.5</v>
      </c>
      <c r="J214">
        <f t="shared" si="10"/>
        <v>4.5</v>
      </c>
      <c r="K214">
        <v>100997</v>
      </c>
      <c r="L214" s="1">
        <v>0</v>
      </c>
      <c r="M214" t="s">
        <v>17</v>
      </c>
      <c r="N214" t="s">
        <v>66</v>
      </c>
      <c r="O214" t="s">
        <v>18</v>
      </c>
      <c r="P214">
        <f t="shared" si="11"/>
        <v>9.5</v>
      </c>
      <c r="Q214">
        <v>-10000</v>
      </c>
      <c r="R214" s="2">
        <v>10000</v>
      </c>
      <c r="S214">
        <v>398000</v>
      </c>
    </row>
    <row r="215" spans="1:19" x14ac:dyDescent="0.25">
      <c r="A215" t="s">
        <v>360</v>
      </c>
      <c r="B215" s="1">
        <v>0</v>
      </c>
      <c r="C215">
        <v>168</v>
      </c>
      <c r="D215">
        <v>4</v>
      </c>
      <c r="E215">
        <f t="shared" si="9"/>
        <v>4</v>
      </c>
      <c r="F215" t="s">
        <v>14</v>
      </c>
      <c r="G215" t="s">
        <v>32</v>
      </c>
      <c r="H215" t="s">
        <v>16</v>
      </c>
      <c r="I215">
        <v>4.3</v>
      </c>
      <c r="J215">
        <f t="shared" si="10"/>
        <v>4.5</v>
      </c>
      <c r="K215">
        <v>226541</v>
      </c>
      <c r="L215" s="1">
        <v>0</v>
      </c>
      <c r="M215" t="s">
        <v>17</v>
      </c>
      <c r="N215" t="s">
        <v>23</v>
      </c>
      <c r="O215" t="s">
        <v>18</v>
      </c>
      <c r="P215">
        <f t="shared" si="11"/>
        <v>9.5</v>
      </c>
      <c r="Q215">
        <v>-10000</v>
      </c>
      <c r="R215" s="2">
        <v>10000</v>
      </c>
      <c r="S215">
        <v>398000</v>
      </c>
    </row>
    <row r="216" spans="1:19" x14ac:dyDescent="0.25">
      <c r="A216" t="s">
        <v>28</v>
      </c>
      <c r="B216" s="1">
        <v>0</v>
      </c>
      <c r="C216">
        <v>34584</v>
      </c>
      <c r="D216">
        <v>4.5</v>
      </c>
      <c r="E216">
        <f t="shared" si="9"/>
        <v>4.5</v>
      </c>
      <c r="F216" t="s">
        <v>29</v>
      </c>
      <c r="G216" t="s">
        <v>22</v>
      </c>
      <c r="H216" t="s">
        <v>16</v>
      </c>
      <c r="I216">
        <v>4.2</v>
      </c>
      <c r="J216">
        <f t="shared" si="10"/>
        <v>4</v>
      </c>
      <c r="K216">
        <v>5387333</v>
      </c>
      <c r="L216" s="1">
        <v>0</v>
      </c>
      <c r="M216" t="s">
        <v>17</v>
      </c>
      <c r="N216" t="s">
        <v>23</v>
      </c>
      <c r="O216" t="s">
        <v>18</v>
      </c>
      <c r="P216">
        <f t="shared" si="11"/>
        <v>9.5</v>
      </c>
      <c r="Q216">
        <v>-10000</v>
      </c>
      <c r="R216" s="2">
        <v>10000</v>
      </c>
      <c r="S216">
        <v>398000</v>
      </c>
    </row>
    <row r="217" spans="1:19" x14ac:dyDescent="0.25">
      <c r="A217" t="s">
        <v>61</v>
      </c>
      <c r="B217" s="1">
        <v>0</v>
      </c>
      <c r="C217">
        <v>7553</v>
      </c>
      <c r="D217">
        <v>4</v>
      </c>
      <c r="E217">
        <f t="shared" si="9"/>
        <v>4</v>
      </c>
      <c r="F217" t="s">
        <v>29</v>
      </c>
      <c r="G217" t="s">
        <v>47</v>
      </c>
      <c r="H217" t="s">
        <v>16</v>
      </c>
      <c r="I217">
        <v>4.5</v>
      </c>
      <c r="J217">
        <f t="shared" si="10"/>
        <v>4.5</v>
      </c>
      <c r="K217">
        <v>736864</v>
      </c>
      <c r="L217" s="1">
        <v>0</v>
      </c>
      <c r="M217" t="s">
        <v>48</v>
      </c>
      <c r="N217" t="s">
        <v>47</v>
      </c>
      <c r="O217" t="s">
        <v>18</v>
      </c>
      <c r="P217">
        <f t="shared" si="11"/>
        <v>9.5</v>
      </c>
      <c r="Q217">
        <v>-10000</v>
      </c>
      <c r="R217" s="2">
        <v>10000</v>
      </c>
      <c r="S217">
        <v>398000</v>
      </c>
    </row>
    <row r="218" spans="1:19" x14ac:dyDescent="0.25">
      <c r="A218" t="s">
        <v>77</v>
      </c>
      <c r="B218" s="1">
        <v>0</v>
      </c>
      <c r="C218">
        <v>109349</v>
      </c>
      <c r="D218">
        <v>3.5</v>
      </c>
      <c r="E218">
        <f t="shared" si="9"/>
        <v>3.5</v>
      </c>
      <c r="F218" t="s">
        <v>29</v>
      </c>
      <c r="G218" t="s">
        <v>72</v>
      </c>
      <c r="H218" t="s">
        <v>16</v>
      </c>
      <c r="I218">
        <v>4.5</v>
      </c>
      <c r="J218">
        <f t="shared" si="10"/>
        <v>4.5</v>
      </c>
      <c r="K218">
        <v>61881</v>
      </c>
      <c r="L218" s="1">
        <v>0</v>
      </c>
      <c r="M218" t="s">
        <v>17</v>
      </c>
      <c r="N218" t="s">
        <v>72</v>
      </c>
      <c r="O218" t="s">
        <v>18</v>
      </c>
      <c r="P218">
        <f t="shared" si="11"/>
        <v>9</v>
      </c>
      <c r="Q218">
        <v>-10000</v>
      </c>
      <c r="R218" s="2">
        <v>10000</v>
      </c>
      <c r="S218">
        <v>398000</v>
      </c>
    </row>
    <row r="219" spans="1:19" x14ac:dyDescent="0.25">
      <c r="A219" t="s">
        <v>52</v>
      </c>
      <c r="B219" s="1">
        <v>0</v>
      </c>
      <c r="C219">
        <v>43667</v>
      </c>
      <c r="D219">
        <v>4</v>
      </c>
      <c r="E219">
        <f t="shared" si="9"/>
        <v>4</v>
      </c>
      <c r="F219" t="s">
        <v>29</v>
      </c>
      <c r="G219" t="s">
        <v>47</v>
      </c>
      <c r="H219" t="s">
        <v>16</v>
      </c>
      <c r="I219">
        <v>4.2</v>
      </c>
      <c r="J219">
        <f t="shared" si="10"/>
        <v>4</v>
      </c>
      <c r="K219">
        <v>411683</v>
      </c>
      <c r="L219" s="1">
        <v>0</v>
      </c>
      <c r="M219" t="s">
        <v>48</v>
      </c>
      <c r="N219" t="s">
        <v>47</v>
      </c>
      <c r="O219" t="s">
        <v>18</v>
      </c>
      <c r="P219">
        <f t="shared" si="11"/>
        <v>9</v>
      </c>
      <c r="Q219">
        <v>-10000</v>
      </c>
      <c r="R219" s="2">
        <v>10000</v>
      </c>
      <c r="S219">
        <v>398000</v>
      </c>
    </row>
    <row r="220" spans="1:19" x14ac:dyDescent="0.25">
      <c r="A220" t="s">
        <v>302</v>
      </c>
      <c r="B220" s="1">
        <v>0</v>
      </c>
      <c r="C220">
        <v>23655</v>
      </c>
      <c r="D220">
        <v>4</v>
      </c>
      <c r="E220">
        <f t="shared" si="9"/>
        <v>4</v>
      </c>
      <c r="F220" t="s">
        <v>14</v>
      </c>
      <c r="G220" t="s">
        <v>90</v>
      </c>
      <c r="H220" t="s">
        <v>16</v>
      </c>
      <c r="I220">
        <v>4.2</v>
      </c>
      <c r="J220">
        <f t="shared" si="10"/>
        <v>4</v>
      </c>
      <c r="K220">
        <v>829753</v>
      </c>
      <c r="L220" s="1">
        <v>0</v>
      </c>
      <c r="M220" t="s">
        <v>17</v>
      </c>
      <c r="N220" t="s">
        <v>94</v>
      </c>
      <c r="O220" t="s">
        <v>18</v>
      </c>
      <c r="P220">
        <f t="shared" si="11"/>
        <v>9</v>
      </c>
      <c r="Q220">
        <v>-10000</v>
      </c>
      <c r="R220" s="2">
        <v>10000</v>
      </c>
      <c r="S220">
        <v>398000</v>
      </c>
    </row>
    <row r="221" spans="1:19" x14ac:dyDescent="0.25">
      <c r="A221" t="s">
        <v>303</v>
      </c>
      <c r="B221" s="1">
        <v>0</v>
      </c>
      <c r="C221">
        <v>75793</v>
      </c>
      <c r="D221">
        <v>4</v>
      </c>
      <c r="E221">
        <f t="shared" si="9"/>
        <v>4</v>
      </c>
      <c r="F221" t="s">
        <v>14</v>
      </c>
      <c r="G221" t="s">
        <v>90</v>
      </c>
      <c r="H221" t="s">
        <v>16</v>
      </c>
      <c r="I221">
        <v>4.2</v>
      </c>
      <c r="J221">
        <f t="shared" si="10"/>
        <v>4</v>
      </c>
      <c r="K221">
        <v>3846378</v>
      </c>
      <c r="L221" s="1">
        <v>0</v>
      </c>
      <c r="M221" t="s">
        <v>17</v>
      </c>
      <c r="N221" t="s">
        <v>116</v>
      </c>
      <c r="O221" t="s">
        <v>18</v>
      </c>
      <c r="P221">
        <f t="shared" si="11"/>
        <v>9</v>
      </c>
      <c r="Q221">
        <v>-10000</v>
      </c>
      <c r="R221" s="2">
        <v>10000</v>
      </c>
      <c r="S221">
        <v>398000</v>
      </c>
    </row>
    <row r="222" spans="1:19" x14ac:dyDescent="0.25">
      <c r="A222" t="s">
        <v>315</v>
      </c>
      <c r="B222" s="1">
        <v>0</v>
      </c>
      <c r="C222">
        <v>7</v>
      </c>
      <c r="D222">
        <v>4</v>
      </c>
      <c r="E222">
        <f t="shared" si="9"/>
        <v>4</v>
      </c>
      <c r="F222" t="s">
        <v>29</v>
      </c>
      <c r="G222" t="s">
        <v>90</v>
      </c>
      <c r="H222" t="s">
        <v>16</v>
      </c>
      <c r="I222">
        <v>4.0999999999999996</v>
      </c>
      <c r="J222">
        <f t="shared" si="10"/>
        <v>4</v>
      </c>
      <c r="K222">
        <v>21223</v>
      </c>
      <c r="L222" s="1">
        <v>0</v>
      </c>
      <c r="M222" t="s">
        <v>48</v>
      </c>
      <c r="N222" t="s">
        <v>130</v>
      </c>
      <c r="O222" t="s">
        <v>18</v>
      </c>
      <c r="P222">
        <f t="shared" si="11"/>
        <v>9</v>
      </c>
      <c r="Q222">
        <v>-10000</v>
      </c>
      <c r="R222" s="2">
        <v>10000</v>
      </c>
      <c r="S222">
        <v>398000</v>
      </c>
    </row>
    <row r="223" spans="1:19" x14ac:dyDescent="0.25">
      <c r="A223" t="s">
        <v>386</v>
      </c>
      <c r="B223" s="1">
        <v>0</v>
      </c>
      <c r="C223">
        <v>221002</v>
      </c>
      <c r="D223">
        <v>4</v>
      </c>
      <c r="E223">
        <f t="shared" si="9"/>
        <v>4</v>
      </c>
      <c r="F223" t="s">
        <v>14</v>
      </c>
      <c r="G223" t="s">
        <v>90</v>
      </c>
      <c r="H223" t="s">
        <v>16</v>
      </c>
      <c r="I223">
        <v>4.2</v>
      </c>
      <c r="J223">
        <f t="shared" si="10"/>
        <v>4</v>
      </c>
      <c r="K223">
        <v>222664</v>
      </c>
      <c r="L223" s="1">
        <v>0</v>
      </c>
      <c r="M223" t="s">
        <v>17</v>
      </c>
      <c r="N223" t="s">
        <v>111</v>
      </c>
      <c r="O223" t="s">
        <v>18</v>
      </c>
      <c r="P223">
        <f t="shared" si="11"/>
        <v>9</v>
      </c>
      <c r="Q223">
        <v>-10000</v>
      </c>
      <c r="R223" s="2">
        <v>10000</v>
      </c>
      <c r="S223">
        <v>398000</v>
      </c>
    </row>
    <row r="224" spans="1:19" x14ac:dyDescent="0.25">
      <c r="A224" t="s">
        <v>363</v>
      </c>
      <c r="B224" s="1">
        <v>0</v>
      </c>
      <c r="C224">
        <v>2373</v>
      </c>
      <c r="D224">
        <v>3.5</v>
      </c>
      <c r="E224">
        <f t="shared" si="9"/>
        <v>3.5</v>
      </c>
      <c r="F224" t="s">
        <v>14</v>
      </c>
      <c r="G224" t="s">
        <v>202</v>
      </c>
      <c r="H224" t="s">
        <v>16</v>
      </c>
      <c r="I224">
        <v>4.4000000000000004</v>
      </c>
      <c r="J224">
        <f t="shared" si="10"/>
        <v>4.5</v>
      </c>
      <c r="K224">
        <v>928720</v>
      </c>
      <c r="L224" s="1">
        <v>0</v>
      </c>
      <c r="M224" t="s">
        <v>17</v>
      </c>
      <c r="N224" t="s">
        <v>213</v>
      </c>
      <c r="O224" t="s">
        <v>18</v>
      </c>
      <c r="P224">
        <f t="shared" si="11"/>
        <v>9</v>
      </c>
      <c r="Q224">
        <v>-10000</v>
      </c>
      <c r="R224" s="2">
        <v>10000</v>
      </c>
      <c r="S224">
        <v>398000</v>
      </c>
    </row>
    <row r="225" spans="1:19" x14ac:dyDescent="0.25">
      <c r="A225" t="s">
        <v>415</v>
      </c>
      <c r="B225" s="1">
        <v>0</v>
      </c>
      <c r="C225">
        <v>979</v>
      </c>
      <c r="D225">
        <v>4</v>
      </c>
      <c r="E225">
        <f t="shared" si="9"/>
        <v>4</v>
      </c>
      <c r="F225" t="s">
        <v>29</v>
      </c>
      <c r="G225" t="s">
        <v>90</v>
      </c>
      <c r="H225" t="s">
        <v>16</v>
      </c>
      <c r="I225">
        <v>4.0999999999999996</v>
      </c>
      <c r="J225">
        <f t="shared" si="10"/>
        <v>4</v>
      </c>
      <c r="K225">
        <v>137674</v>
      </c>
      <c r="L225" s="1">
        <v>0</v>
      </c>
      <c r="M225" t="s">
        <v>48</v>
      </c>
      <c r="N225" t="s">
        <v>145</v>
      </c>
      <c r="O225" t="s">
        <v>18</v>
      </c>
      <c r="P225">
        <f t="shared" si="11"/>
        <v>9</v>
      </c>
      <c r="Q225">
        <v>-10000</v>
      </c>
      <c r="R225" s="2">
        <v>10000</v>
      </c>
      <c r="S225">
        <v>398000</v>
      </c>
    </row>
    <row r="226" spans="1:19" x14ac:dyDescent="0.25">
      <c r="A226" t="s">
        <v>73</v>
      </c>
      <c r="B226" s="1">
        <v>0</v>
      </c>
      <c r="C226">
        <v>5665</v>
      </c>
      <c r="D226">
        <v>3.5</v>
      </c>
      <c r="E226">
        <f t="shared" si="9"/>
        <v>3.5</v>
      </c>
      <c r="F226" t="s">
        <v>14</v>
      </c>
      <c r="G226" t="s">
        <v>72</v>
      </c>
      <c r="H226" t="s">
        <v>16</v>
      </c>
      <c r="I226">
        <v>4.3</v>
      </c>
      <c r="J226">
        <f t="shared" si="10"/>
        <v>4.5</v>
      </c>
      <c r="K226">
        <v>28008</v>
      </c>
      <c r="L226" s="1">
        <v>0</v>
      </c>
      <c r="M226" t="s">
        <v>17</v>
      </c>
      <c r="N226" t="s">
        <v>72</v>
      </c>
      <c r="O226" t="s">
        <v>18</v>
      </c>
      <c r="P226">
        <f t="shared" si="11"/>
        <v>9</v>
      </c>
      <c r="Q226">
        <v>-10000</v>
      </c>
      <c r="R226" s="2">
        <v>10000</v>
      </c>
      <c r="S226">
        <v>398000</v>
      </c>
    </row>
    <row r="227" spans="1:19" x14ac:dyDescent="0.25">
      <c r="A227" t="s">
        <v>155</v>
      </c>
      <c r="B227" s="1">
        <v>0</v>
      </c>
      <c r="C227">
        <v>9397</v>
      </c>
      <c r="D227">
        <v>4</v>
      </c>
      <c r="E227">
        <f t="shared" si="9"/>
        <v>4</v>
      </c>
      <c r="F227" t="s">
        <v>93</v>
      </c>
      <c r="G227" t="s">
        <v>90</v>
      </c>
      <c r="H227" t="s">
        <v>16</v>
      </c>
      <c r="I227">
        <v>4.0999999999999996</v>
      </c>
      <c r="J227">
        <f t="shared" si="10"/>
        <v>4</v>
      </c>
      <c r="K227">
        <v>347883</v>
      </c>
      <c r="L227" s="1">
        <v>0</v>
      </c>
      <c r="M227" t="s">
        <v>17</v>
      </c>
      <c r="N227" t="s">
        <v>100</v>
      </c>
      <c r="O227" t="s">
        <v>18</v>
      </c>
      <c r="P227">
        <f t="shared" si="11"/>
        <v>9</v>
      </c>
      <c r="Q227">
        <v>-10000</v>
      </c>
      <c r="R227" s="2">
        <v>10000</v>
      </c>
      <c r="S227">
        <v>398000</v>
      </c>
    </row>
    <row r="228" spans="1:19" x14ac:dyDescent="0.25">
      <c r="A228" t="s">
        <v>365</v>
      </c>
      <c r="B228" s="1">
        <v>0</v>
      </c>
      <c r="C228">
        <v>5645</v>
      </c>
      <c r="D228">
        <v>4</v>
      </c>
      <c r="E228">
        <f t="shared" si="9"/>
        <v>4</v>
      </c>
      <c r="F228" t="s">
        <v>14</v>
      </c>
      <c r="G228" t="s">
        <v>90</v>
      </c>
      <c r="H228" t="s">
        <v>16</v>
      </c>
      <c r="I228">
        <v>4</v>
      </c>
      <c r="J228">
        <f t="shared" si="10"/>
        <v>4</v>
      </c>
      <c r="K228">
        <v>154108</v>
      </c>
      <c r="L228" s="1">
        <v>0</v>
      </c>
      <c r="M228" t="s">
        <v>17</v>
      </c>
      <c r="N228" t="s">
        <v>116</v>
      </c>
      <c r="O228" t="s">
        <v>18</v>
      </c>
      <c r="P228">
        <f t="shared" si="11"/>
        <v>9</v>
      </c>
      <c r="Q228">
        <v>-10000</v>
      </c>
      <c r="R228" s="2">
        <v>10000</v>
      </c>
      <c r="S228">
        <v>398000</v>
      </c>
    </row>
    <row r="229" spans="1:19" hidden="1" x14ac:dyDescent="0.25">
      <c r="A229" t="s">
        <v>370</v>
      </c>
      <c r="B229" s="1">
        <v>2.99</v>
      </c>
      <c r="C229">
        <v>28</v>
      </c>
      <c r="D229">
        <v>4</v>
      </c>
      <c r="E229">
        <f t="shared" si="9"/>
        <v>4</v>
      </c>
      <c r="F229" t="s">
        <v>14</v>
      </c>
      <c r="G229" t="s">
        <v>36</v>
      </c>
      <c r="H229" t="s">
        <v>16</v>
      </c>
      <c r="I229">
        <v>4.0999999999999996</v>
      </c>
      <c r="J229">
        <f t="shared" si="10"/>
        <v>4</v>
      </c>
      <c r="K229">
        <v>265</v>
      </c>
      <c r="L229" s="1">
        <v>2.99</v>
      </c>
      <c r="M229" t="s">
        <v>17</v>
      </c>
      <c r="N229" t="s">
        <v>45</v>
      </c>
      <c r="O229" t="s">
        <v>18</v>
      </c>
      <c r="P229">
        <f t="shared" si="11"/>
        <v>9</v>
      </c>
      <c r="S229">
        <v>398000</v>
      </c>
    </row>
    <row r="230" spans="1:19" hidden="1" x14ac:dyDescent="0.25">
      <c r="A230" t="s">
        <v>372</v>
      </c>
      <c r="B230" s="1">
        <v>2.99</v>
      </c>
      <c r="C230">
        <v>342</v>
      </c>
      <c r="D230">
        <v>4</v>
      </c>
      <c r="E230">
        <f t="shared" si="9"/>
        <v>4</v>
      </c>
      <c r="F230" t="s">
        <v>14</v>
      </c>
      <c r="G230" t="s">
        <v>36</v>
      </c>
      <c r="H230" t="s">
        <v>16</v>
      </c>
      <c r="I230">
        <v>4.2</v>
      </c>
      <c r="J230">
        <f t="shared" si="10"/>
        <v>4</v>
      </c>
      <c r="K230">
        <v>1357</v>
      </c>
      <c r="L230" s="1">
        <v>2.99</v>
      </c>
      <c r="M230" t="s">
        <v>17</v>
      </c>
      <c r="N230" t="s">
        <v>161</v>
      </c>
      <c r="O230" t="s">
        <v>18</v>
      </c>
      <c r="P230">
        <f t="shared" si="11"/>
        <v>9</v>
      </c>
      <c r="S230">
        <v>374000</v>
      </c>
    </row>
    <row r="231" spans="1:19" x14ac:dyDescent="0.25">
      <c r="A231" t="s">
        <v>299</v>
      </c>
      <c r="B231" s="1">
        <v>0</v>
      </c>
      <c r="C231">
        <v>5362</v>
      </c>
      <c r="D231">
        <v>4</v>
      </c>
      <c r="E231">
        <f t="shared" si="9"/>
        <v>4</v>
      </c>
      <c r="F231" t="s">
        <v>93</v>
      </c>
      <c r="G231" t="s">
        <v>90</v>
      </c>
      <c r="H231" t="s">
        <v>16</v>
      </c>
      <c r="I231">
        <v>4.0999999999999996</v>
      </c>
      <c r="J231">
        <f t="shared" si="10"/>
        <v>4</v>
      </c>
      <c r="K231">
        <v>650114</v>
      </c>
      <c r="L231" s="1">
        <v>0</v>
      </c>
      <c r="M231" t="s">
        <v>48</v>
      </c>
      <c r="N231" t="s">
        <v>100</v>
      </c>
      <c r="O231" t="s">
        <v>18</v>
      </c>
      <c r="P231">
        <f t="shared" si="11"/>
        <v>9</v>
      </c>
      <c r="Q231">
        <v>-10000</v>
      </c>
      <c r="R231" s="2">
        <v>10000</v>
      </c>
      <c r="S231">
        <v>374000</v>
      </c>
    </row>
    <row r="232" spans="1:19" x14ac:dyDescent="0.25">
      <c r="A232" t="s">
        <v>342</v>
      </c>
      <c r="B232" s="1">
        <v>0</v>
      </c>
      <c r="C232">
        <v>298</v>
      </c>
      <c r="D232">
        <v>4</v>
      </c>
      <c r="E232">
        <f t="shared" si="9"/>
        <v>4</v>
      </c>
      <c r="F232" t="s">
        <v>14</v>
      </c>
      <c r="G232" t="s">
        <v>90</v>
      </c>
      <c r="H232" t="s">
        <v>16</v>
      </c>
      <c r="I232">
        <v>4.2</v>
      </c>
      <c r="J232">
        <f t="shared" si="10"/>
        <v>4</v>
      </c>
      <c r="K232">
        <v>51791</v>
      </c>
      <c r="L232" s="1">
        <v>0</v>
      </c>
      <c r="M232" t="s">
        <v>17</v>
      </c>
      <c r="N232" t="s">
        <v>116</v>
      </c>
      <c r="O232" t="s">
        <v>18</v>
      </c>
      <c r="P232">
        <f t="shared" si="11"/>
        <v>9</v>
      </c>
      <c r="Q232">
        <v>-10000</v>
      </c>
      <c r="R232" s="2">
        <v>10000</v>
      </c>
      <c r="S232">
        <v>374000</v>
      </c>
    </row>
    <row r="233" spans="1:19" x14ac:dyDescent="0.25">
      <c r="A233" t="s">
        <v>243</v>
      </c>
      <c r="B233" s="1">
        <v>0</v>
      </c>
      <c r="C233">
        <v>49578</v>
      </c>
      <c r="D233">
        <v>3.5</v>
      </c>
      <c r="E233">
        <f t="shared" si="9"/>
        <v>3.5</v>
      </c>
      <c r="F233" t="s">
        <v>14</v>
      </c>
      <c r="G233" t="s">
        <v>32</v>
      </c>
      <c r="H233" t="s">
        <v>16</v>
      </c>
      <c r="I233">
        <v>4.4000000000000004</v>
      </c>
      <c r="J233">
        <f t="shared" si="10"/>
        <v>4.5</v>
      </c>
      <c r="K233">
        <v>1861310</v>
      </c>
      <c r="L233" s="1">
        <v>0</v>
      </c>
      <c r="M233" t="s">
        <v>17</v>
      </c>
      <c r="N233" t="s">
        <v>32</v>
      </c>
      <c r="O233" t="s">
        <v>18</v>
      </c>
      <c r="P233">
        <f t="shared" si="11"/>
        <v>9</v>
      </c>
      <c r="Q233">
        <v>-10000</v>
      </c>
      <c r="R233" s="2">
        <v>10000</v>
      </c>
      <c r="S233">
        <v>374000</v>
      </c>
    </row>
    <row r="234" spans="1:19" x14ac:dyDescent="0.25">
      <c r="A234" t="s">
        <v>281</v>
      </c>
      <c r="B234" s="1">
        <v>0</v>
      </c>
      <c r="C234">
        <v>11295</v>
      </c>
      <c r="D234">
        <v>4</v>
      </c>
      <c r="E234">
        <f t="shared" si="9"/>
        <v>4</v>
      </c>
      <c r="F234" t="s">
        <v>29</v>
      </c>
      <c r="G234" t="s">
        <v>90</v>
      </c>
      <c r="H234" t="s">
        <v>16</v>
      </c>
      <c r="I234">
        <v>4.2</v>
      </c>
      <c r="J234">
        <f t="shared" si="10"/>
        <v>4</v>
      </c>
      <c r="K234">
        <v>1671658</v>
      </c>
      <c r="L234" s="1">
        <v>0</v>
      </c>
      <c r="M234" t="s">
        <v>48</v>
      </c>
      <c r="N234" t="s">
        <v>96</v>
      </c>
      <c r="O234" t="s">
        <v>18</v>
      </c>
      <c r="P234">
        <f t="shared" si="11"/>
        <v>9</v>
      </c>
      <c r="Q234">
        <v>-10000</v>
      </c>
      <c r="R234" s="2">
        <v>10000</v>
      </c>
      <c r="S234">
        <v>374000</v>
      </c>
    </row>
    <row r="235" spans="1:19" x14ac:dyDescent="0.25">
      <c r="A235" t="s">
        <v>80</v>
      </c>
      <c r="B235" s="1">
        <v>0</v>
      </c>
      <c r="C235">
        <v>90496</v>
      </c>
      <c r="D235">
        <v>4</v>
      </c>
      <c r="E235">
        <f t="shared" si="9"/>
        <v>4</v>
      </c>
      <c r="F235" t="s">
        <v>14</v>
      </c>
      <c r="G235" t="s">
        <v>81</v>
      </c>
      <c r="H235" t="s">
        <v>16</v>
      </c>
      <c r="I235">
        <v>3.9</v>
      </c>
      <c r="J235">
        <f t="shared" si="10"/>
        <v>4</v>
      </c>
      <c r="K235">
        <v>357417</v>
      </c>
      <c r="L235" s="1">
        <v>0</v>
      </c>
      <c r="M235" t="s">
        <v>17</v>
      </c>
      <c r="N235" t="s">
        <v>81</v>
      </c>
      <c r="O235" t="s">
        <v>18</v>
      </c>
      <c r="P235">
        <f t="shared" si="11"/>
        <v>9</v>
      </c>
      <c r="Q235">
        <v>-10000</v>
      </c>
      <c r="R235" s="2">
        <v>10000</v>
      </c>
      <c r="S235">
        <v>374000</v>
      </c>
    </row>
    <row r="236" spans="1:19" hidden="1" x14ac:dyDescent="0.25">
      <c r="A236" t="s">
        <v>395</v>
      </c>
      <c r="B236" s="1">
        <v>0.99</v>
      </c>
      <c r="C236">
        <v>40</v>
      </c>
      <c r="D236">
        <v>4</v>
      </c>
      <c r="E236">
        <f t="shared" si="9"/>
        <v>4</v>
      </c>
      <c r="F236" t="s">
        <v>93</v>
      </c>
      <c r="G236" t="s">
        <v>90</v>
      </c>
      <c r="H236" t="s">
        <v>16</v>
      </c>
      <c r="I236">
        <v>4.0999999999999996</v>
      </c>
      <c r="J236">
        <f t="shared" si="10"/>
        <v>4</v>
      </c>
      <c r="K236">
        <v>7904</v>
      </c>
      <c r="L236" s="1">
        <v>0</v>
      </c>
      <c r="M236" t="s">
        <v>37</v>
      </c>
      <c r="N236" t="s">
        <v>100</v>
      </c>
      <c r="O236" t="s">
        <v>18</v>
      </c>
      <c r="P236">
        <f t="shared" si="11"/>
        <v>9</v>
      </c>
      <c r="S236">
        <v>374000</v>
      </c>
    </row>
    <row r="237" spans="1:19" x14ac:dyDescent="0.25">
      <c r="A237" t="s">
        <v>40</v>
      </c>
      <c r="B237" s="1">
        <v>0</v>
      </c>
      <c r="C237">
        <v>5942</v>
      </c>
      <c r="D237">
        <v>4</v>
      </c>
      <c r="E237">
        <f t="shared" si="9"/>
        <v>4</v>
      </c>
      <c r="F237" t="s">
        <v>14</v>
      </c>
      <c r="G237" t="s">
        <v>36</v>
      </c>
      <c r="H237" t="s">
        <v>16</v>
      </c>
      <c r="I237">
        <v>4.2</v>
      </c>
      <c r="J237">
        <f t="shared" si="10"/>
        <v>4</v>
      </c>
      <c r="K237">
        <v>69493</v>
      </c>
      <c r="L237" s="1">
        <v>0</v>
      </c>
      <c r="M237" t="s">
        <v>17</v>
      </c>
      <c r="N237" t="s">
        <v>36</v>
      </c>
      <c r="O237" t="s">
        <v>18</v>
      </c>
      <c r="P237">
        <f t="shared" si="11"/>
        <v>9</v>
      </c>
      <c r="Q237">
        <v>-10000</v>
      </c>
      <c r="R237" s="2">
        <v>10000</v>
      </c>
      <c r="S237">
        <v>374000</v>
      </c>
    </row>
    <row r="238" spans="1:19" x14ac:dyDescent="0.25">
      <c r="A238" t="s">
        <v>230</v>
      </c>
      <c r="B238" s="1">
        <v>0</v>
      </c>
      <c r="C238">
        <v>446185</v>
      </c>
      <c r="D238">
        <v>3.5</v>
      </c>
      <c r="E238">
        <f t="shared" si="9"/>
        <v>3.5</v>
      </c>
      <c r="F238" t="s">
        <v>14</v>
      </c>
      <c r="G238" t="s">
        <v>228</v>
      </c>
      <c r="H238" t="s">
        <v>16</v>
      </c>
      <c r="I238">
        <v>4.3</v>
      </c>
      <c r="J238">
        <f t="shared" si="10"/>
        <v>4.5</v>
      </c>
      <c r="K238">
        <v>2338655</v>
      </c>
      <c r="L238" s="1">
        <v>0</v>
      </c>
      <c r="M238" t="s">
        <v>17</v>
      </c>
      <c r="N238" t="s">
        <v>229</v>
      </c>
      <c r="O238" t="s">
        <v>18</v>
      </c>
      <c r="P238">
        <f t="shared" si="11"/>
        <v>9</v>
      </c>
      <c r="Q238">
        <v>-10000</v>
      </c>
      <c r="R238" s="2">
        <v>10000</v>
      </c>
      <c r="S238">
        <v>374000</v>
      </c>
    </row>
    <row r="239" spans="1:19" x14ac:dyDescent="0.25">
      <c r="A239" t="s">
        <v>250</v>
      </c>
      <c r="B239" s="1">
        <v>0</v>
      </c>
      <c r="C239">
        <v>9920</v>
      </c>
      <c r="D239">
        <v>4</v>
      </c>
      <c r="E239">
        <f t="shared" si="9"/>
        <v>4</v>
      </c>
      <c r="F239" t="s">
        <v>14</v>
      </c>
      <c r="G239" t="s">
        <v>32</v>
      </c>
      <c r="H239" t="s">
        <v>16</v>
      </c>
      <c r="I239">
        <v>4.2</v>
      </c>
      <c r="J239">
        <f t="shared" si="10"/>
        <v>4</v>
      </c>
      <c r="K239">
        <v>244567</v>
      </c>
      <c r="L239" s="1">
        <v>0</v>
      </c>
      <c r="M239" t="s">
        <v>17</v>
      </c>
      <c r="N239" t="s">
        <v>32</v>
      </c>
      <c r="O239" t="s">
        <v>18</v>
      </c>
      <c r="P239">
        <f t="shared" si="11"/>
        <v>9</v>
      </c>
      <c r="Q239">
        <v>-10000</v>
      </c>
      <c r="R239" s="2">
        <v>10000</v>
      </c>
      <c r="S239">
        <v>374000</v>
      </c>
    </row>
    <row r="240" spans="1:19" x14ac:dyDescent="0.25">
      <c r="A240" t="s">
        <v>232</v>
      </c>
      <c r="B240" s="1">
        <v>0</v>
      </c>
      <c r="C240">
        <v>1450</v>
      </c>
      <c r="D240">
        <v>4</v>
      </c>
      <c r="E240">
        <f t="shared" si="9"/>
        <v>4</v>
      </c>
      <c r="F240" t="s">
        <v>14</v>
      </c>
      <c r="G240" t="s">
        <v>228</v>
      </c>
      <c r="H240" t="s">
        <v>16</v>
      </c>
      <c r="I240">
        <v>4.2</v>
      </c>
      <c r="J240">
        <f t="shared" si="10"/>
        <v>4</v>
      </c>
      <c r="K240">
        <v>2129689</v>
      </c>
      <c r="L240" s="1">
        <v>0</v>
      </c>
      <c r="M240" t="s">
        <v>17</v>
      </c>
      <c r="N240" t="s">
        <v>229</v>
      </c>
      <c r="O240" t="s">
        <v>18</v>
      </c>
      <c r="P240">
        <f t="shared" si="11"/>
        <v>9</v>
      </c>
      <c r="Q240">
        <v>-10000</v>
      </c>
      <c r="R240" s="2">
        <v>10000</v>
      </c>
      <c r="S240">
        <v>350000</v>
      </c>
    </row>
    <row r="241" spans="1:19" x14ac:dyDescent="0.25">
      <c r="A241" t="s">
        <v>236</v>
      </c>
      <c r="B241" s="1">
        <v>0</v>
      </c>
      <c r="C241">
        <v>26786</v>
      </c>
      <c r="D241">
        <v>3.5</v>
      </c>
      <c r="E241">
        <f t="shared" si="9"/>
        <v>3.5</v>
      </c>
      <c r="F241" t="s">
        <v>14</v>
      </c>
      <c r="G241" t="s">
        <v>237</v>
      </c>
      <c r="H241" t="s">
        <v>16</v>
      </c>
      <c r="I241">
        <v>4.4000000000000004</v>
      </c>
      <c r="J241">
        <f t="shared" si="10"/>
        <v>4.5</v>
      </c>
      <c r="K241">
        <v>5745093</v>
      </c>
      <c r="L241" s="1">
        <v>0</v>
      </c>
      <c r="M241" t="s">
        <v>17</v>
      </c>
      <c r="N241" t="s">
        <v>238</v>
      </c>
      <c r="O241" t="s">
        <v>18</v>
      </c>
      <c r="P241">
        <f t="shared" si="11"/>
        <v>9</v>
      </c>
      <c r="Q241">
        <v>-10000</v>
      </c>
      <c r="R241" s="2">
        <v>10000</v>
      </c>
      <c r="S241">
        <v>350000</v>
      </c>
    </row>
    <row r="242" spans="1:19" x14ac:dyDescent="0.25">
      <c r="A242" t="s">
        <v>24</v>
      </c>
      <c r="B242" s="1">
        <v>0</v>
      </c>
      <c r="C242">
        <v>36404</v>
      </c>
      <c r="D242">
        <v>4</v>
      </c>
      <c r="E242">
        <f t="shared" si="9"/>
        <v>4</v>
      </c>
      <c r="F242" t="s">
        <v>14</v>
      </c>
      <c r="G242" t="s">
        <v>22</v>
      </c>
      <c r="H242" t="s">
        <v>16</v>
      </c>
      <c r="I242">
        <v>4</v>
      </c>
      <c r="J242">
        <f t="shared" si="10"/>
        <v>4</v>
      </c>
      <c r="K242">
        <v>3419249</v>
      </c>
      <c r="L242" s="1">
        <v>0</v>
      </c>
      <c r="M242" t="s">
        <v>17</v>
      </c>
      <c r="N242" t="s">
        <v>23</v>
      </c>
      <c r="O242" t="s">
        <v>18</v>
      </c>
      <c r="P242">
        <f t="shared" si="11"/>
        <v>9</v>
      </c>
      <c r="Q242">
        <v>-10000</v>
      </c>
      <c r="R242" s="2">
        <v>10000</v>
      </c>
      <c r="S242">
        <v>350000</v>
      </c>
    </row>
    <row r="243" spans="1:19" x14ac:dyDescent="0.25">
      <c r="A243" t="s">
        <v>306</v>
      </c>
      <c r="B243" s="1">
        <v>0</v>
      </c>
      <c r="C243">
        <v>98344</v>
      </c>
      <c r="D243">
        <v>3.5</v>
      </c>
      <c r="E243">
        <f t="shared" si="9"/>
        <v>3.5</v>
      </c>
      <c r="F243" t="s">
        <v>26</v>
      </c>
      <c r="G243" t="s">
        <v>47</v>
      </c>
      <c r="H243" t="s">
        <v>16</v>
      </c>
      <c r="I243">
        <v>4.4000000000000004</v>
      </c>
      <c r="J243">
        <f t="shared" si="10"/>
        <v>4.5</v>
      </c>
      <c r="K243">
        <v>503757</v>
      </c>
      <c r="L243" s="1">
        <v>0</v>
      </c>
      <c r="M243" t="s">
        <v>56</v>
      </c>
      <c r="N243" t="s">
        <v>47</v>
      </c>
      <c r="O243" t="s">
        <v>18</v>
      </c>
      <c r="P243">
        <f t="shared" si="11"/>
        <v>9</v>
      </c>
      <c r="Q243">
        <v>-10000</v>
      </c>
      <c r="R243" s="2">
        <v>10000</v>
      </c>
      <c r="S243">
        <v>350000</v>
      </c>
    </row>
    <row r="244" spans="1:19" x14ac:dyDescent="0.25">
      <c r="A244" t="s">
        <v>413</v>
      </c>
      <c r="B244" s="1">
        <v>0</v>
      </c>
      <c r="C244">
        <v>65</v>
      </c>
      <c r="D244">
        <v>4</v>
      </c>
      <c r="E244">
        <f t="shared" si="9"/>
        <v>4</v>
      </c>
      <c r="F244" t="s">
        <v>14</v>
      </c>
      <c r="G244" t="s">
        <v>32</v>
      </c>
      <c r="H244" t="s">
        <v>16</v>
      </c>
      <c r="I244">
        <v>4.0999999999999996</v>
      </c>
      <c r="J244">
        <f t="shared" si="10"/>
        <v>4</v>
      </c>
      <c r="K244">
        <v>36815</v>
      </c>
      <c r="L244" s="1">
        <v>0</v>
      </c>
      <c r="M244" t="s">
        <v>17</v>
      </c>
      <c r="N244" t="s">
        <v>414</v>
      </c>
      <c r="O244" t="s">
        <v>18</v>
      </c>
      <c r="P244">
        <f t="shared" si="11"/>
        <v>9</v>
      </c>
      <c r="Q244">
        <v>-10000</v>
      </c>
      <c r="R244" s="2">
        <v>10000</v>
      </c>
      <c r="S244">
        <v>350000</v>
      </c>
    </row>
    <row r="245" spans="1:19" x14ac:dyDescent="0.25">
      <c r="A245" t="s">
        <v>318</v>
      </c>
      <c r="B245" s="1">
        <v>0</v>
      </c>
      <c r="C245">
        <v>2739</v>
      </c>
      <c r="D245">
        <v>3.5</v>
      </c>
      <c r="E245">
        <f t="shared" si="9"/>
        <v>3.5</v>
      </c>
      <c r="F245" t="s">
        <v>93</v>
      </c>
      <c r="G245" t="s">
        <v>90</v>
      </c>
      <c r="H245" t="s">
        <v>16</v>
      </c>
      <c r="I245">
        <v>4.3</v>
      </c>
      <c r="J245">
        <f t="shared" si="10"/>
        <v>4.5</v>
      </c>
      <c r="K245">
        <v>391325</v>
      </c>
      <c r="L245" s="1">
        <v>0</v>
      </c>
      <c r="M245" t="s">
        <v>17</v>
      </c>
      <c r="N245" t="s">
        <v>130</v>
      </c>
      <c r="O245" t="s">
        <v>18</v>
      </c>
      <c r="P245">
        <f t="shared" si="11"/>
        <v>9</v>
      </c>
      <c r="Q245">
        <v>-10000</v>
      </c>
      <c r="R245" s="2">
        <v>10000</v>
      </c>
      <c r="S245">
        <v>350000</v>
      </c>
    </row>
    <row r="246" spans="1:19" x14ac:dyDescent="0.25">
      <c r="A246" t="s">
        <v>307</v>
      </c>
      <c r="B246" s="1">
        <v>0</v>
      </c>
      <c r="C246">
        <v>3326</v>
      </c>
      <c r="D246">
        <v>4</v>
      </c>
      <c r="E246">
        <f t="shared" si="9"/>
        <v>4</v>
      </c>
      <c r="F246" t="s">
        <v>93</v>
      </c>
      <c r="G246" t="s">
        <v>90</v>
      </c>
      <c r="H246" t="s">
        <v>16</v>
      </c>
      <c r="I246">
        <v>4.2</v>
      </c>
      <c r="J246">
        <f t="shared" si="10"/>
        <v>4</v>
      </c>
      <c r="K246">
        <v>306652</v>
      </c>
      <c r="L246" s="1">
        <v>0</v>
      </c>
      <c r="M246" t="s">
        <v>37</v>
      </c>
      <c r="N246" t="s">
        <v>102</v>
      </c>
      <c r="O246" t="s">
        <v>18</v>
      </c>
      <c r="P246">
        <f t="shared" si="11"/>
        <v>9</v>
      </c>
      <c r="Q246">
        <v>-10000</v>
      </c>
      <c r="R246" s="2">
        <v>10000</v>
      </c>
      <c r="S246">
        <v>350000</v>
      </c>
    </row>
    <row r="247" spans="1:19" hidden="1" x14ac:dyDescent="0.25">
      <c r="A247" t="s">
        <v>357</v>
      </c>
      <c r="B247" s="1">
        <v>4.99</v>
      </c>
      <c r="C247">
        <v>7717</v>
      </c>
      <c r="D247">
        <v>4</v>
      </c>
      <c r="E247">
        <f t="shared" si="9"/>
        <v>4</v>
      </c>
      <c r="F247" t="s">
        <v>93</v>
      </c>
      <c r="G247" t="s">
        <v>90</v>
      </c>
      <c r="H247" t="s">
        <v>16</v>
      </c>
      <c r="I247">
        <v>4.2</v>
      </c>
      <c r="J247">
        <f t="shared" si="10"/>
        <v>4</v>
      </c>
      <c r="K247">
        <v>2557</v>
      </c>
      <c r="L247" s="1">
        <v>4.99</v>
      </c>
      <c r="M247" t="s">
        <v>37</v>
      </c>
      <c r="N247" t="s">
        <v>91</v>
      </c>
      <c r="O247" t="s">
        <v>18</v>
      </c>
      <c r="P247">
        <f t="shared" si="11"/>
        <v>9</v>
      </c>
      <c r="S247">
        <v>350000</v>
      </c>
    </row>
    <row r="248" spans="1:19" x14ac:dyDescent="0.25">
      <c r="A248" t="s">
        <v>168</v>
      </c>
      <c r="B248" s="1">
        <v>0</v>
      </c>
      <c r="C248">
        <v>6152</v>
      </c>
      <c r="D248">
        <v>4</v>
      </c>
      <c r="E248">
        <f t="shared" si="9"/>
        <v>4</v>
      </c>
      <c r="F248" t="s">
        <v>14</v>
      </c>
      <c r="G248" t="s">
        <v>90</v>
      </c>
      <c r="H248" t="s">
        <v>16</v>
      </c>
      <c r="I248">
        <v>4.0999999999999996</v>
      </c>
      <c r="J248">
        <f t="shared" si="10"/>
        <v>4</v>
      </c>
      <c r="K248">
        <v>673203</v>
      </c>
      <c r="L248" s="1">
        <v>0</v>
      </c>
      <c r="M248" t="s">
        <v>17</v>
      </c>
      <c r="N248" t="s">
        <v>169</v>
      </c>
      <c r="O248" t="s">
        <v>18</v>
      </c>
      <c r="P248">
        <f t="shared" si="11"/>
        <v>9</v>
      </c>
      <c r="Q248">
        <v>-10000</v>
      </c>
      <c r="R248" s="2">
        <v>10000</v>
      </c>
      <c r="S248">
        <v>350000</v>
      </c>
    </row>
    <row r="249" spans="1:19" x14ac:dyDescent="0.25">
      <c r="A249" t="s">
        <v>358</v>
      </c>
      <c r="B249" s="1">
        <v>0</v>
      </c>
      <c r="C249">
        <v>17376</v>
      </c>
      <c r="D249">
        <v>4</v>
      </c>
      <c r="E249">
        <f t="shared" si="9"/>
        <v>4</v>
      </c>
      <c r="F249" t="s">
        <v>93</v>
      </c>
      <c r="G249" t="s">
        <v>90</v>
      </c>
      <c r="H249" t="s">
        <v>16</v>
      </c>
      <c r="I249">
        <v>4.2</v>
      </c>
      <c r="J249">
        <f t="shared" si="10"/>
        <v>4</v>
      </c>
      <c r="K249">
        <v>304106</v>
      </c>
      <c r="L249" s="1">
        <v>0</v>
      </c>
      <c r="M249" t="s">
        <v>48</v>
      </c>
      <c r="N249" t="s">
        <v>130</v>
      </c>
      <c r="O249" t="s">
        <v>18</v>
      </c>
      <c r="P249">
        <f t="shared" si="11"/>
        <v>9</v>
      </c>
      <c r="Q249">
        <v>-10000</v>
      </c>
      <c r="R249" s="2">
        <v>10000</v>
      </c>
      <c r="S249">
        <v>350000</v>
      </c>
    </row>
    <row r="250" spans="1:19" x14ac:dyDescent="0.25">
      <c r="A250" t="s">
        <v>173</v>
      </c>
      <c r="B250" s="1">
        <v>0</v>
      </c>
      <c r="C250">
        <v>2265</v>
      </c>
      <c r="D250">
        <v>4</v>
      </c>
      <c r="E250">
        <f t="shared" si="9"/>
        <v>4</v>
      </c>
      <c r="F250" t="s">
        <v>14</v>
      </c>
      <c r="G250" t="s">
        <v>47</v>
      </c>
      <c r="H250" t="s">
        <v>16</v>
      </c>
      <c r="I250">
        <v>4.0999999999999996</v>
      </c>
      <c r="J250">
        <f t="shared" si="10"/>
        <v>4</v>
      </c>
      <c r="K250">
        <v>148295</v>
      </c>
      <c r="L250" s="1">
        <v>0</v>
      </c>
      <c r="M250" t="s">
        <v>17</v>
      </c>
      <c r="N250" t="s">
        <v>167</v>
      </c>
      <c r="O250" t="s">
        <v>18</v>
      </c>
      <c r="P250">
        <f t="shared" si="11"/>
        <v>9</v>
      </c>
      <c r="Q250">
        <v>-10000</v>
      </c>
      <c r="R250" s="2">
        <v>10000</v>
      </c>
      <c r="S250">
        <v>350000</v>
      </c>
    </row>
    <row r="251" spans="1:19" x14ac:dyDescent="0.25">
      <c r="A251" t="s">
        <v>225</v>
      </c>
      <c r="B251" s="1">
        <v>0</v>
      </c>
      <c r="C251">
        <v>16385</v>
      </c>
      <c r="D251">
        <v>4</v>
      </c>
      <c r="E251">
        <f t="shared" si="9"/>
        <v>4</v>
      </c>
      <c r="F251" t="s">
        <v>14</v>
      </c>
      <c r="G251" t="s">
        <v>123</v>
      </c>
      <c r="H251" t="s">
        <v>16</v>
      </c>
      <c r="I251">
        <v>4.2</v>
      </c>
      <c r="J251">
        <f t="shared" si="10"/>
        <v>4</v>
      </c>
      <c r="K251">
        <v>80900</v>
      </c>
      <c r="L251" s="1">
        <v>0</v>
      </c>
      <c r="M251" t="s">
        <v>17</v>
      </c>
      <c r="N251" t="s">
        <v>123</v>
      </c>
      <c r="O251" t="s">
        <v>18</v>
      </c>
      <c r="P251">
        <f t="shared" si="11"/>
        <v>9</v>
      </c>
      <c r="Q251">
        <v>-10000</v>
      </c>
      <c r="R251" s="2">
        <v>10000</v>
      </c>
      <c r="S251">
        <v>350000</v>
      </c>
    </row>
    <row r="252" spans="1:19" x14ac:dyDescent="0.25">
      <c r="A252" t="s">
        <v>223</v>
      </c>
      <c r="B252" s="1">
        <v>0</v>
      </c>
      <c r="C252">
        <v>43682</v>
      </c>
      <c r="D252">
        <v>3.5</v>
      </c>
      <c r="E252">
        <f t="shared" si="9"/>
        <v>3.5</v>
      </c>
      <c r="F252" t="s">
        <v>14</v>
      </c>
      <c r="G252" t="s">
        <v>123</v>
      </c>
      <c r="H252" t="s">
        <v>16</v>
      </c>
      <c r="I252">
        <v>4.4000000000000004</v>
      </c>
      <c r="J252">
        <f t="shared" si="10"/>
        <v>4.5</v>
      </c>
      <c r="K252">
        <v>108318</v>
      </c>
      <c r="L252" s="1">
        <v>0</v>
      </c>
      <c r="M252" t="s">
        <v>17</v>
      </c>
      <c r="N252" t="s">
        <v>123</v>
      </c>
      <c r="O252" t="s">
        <v>18</v>
      </c>
      <c r="P252">
        <f t="shared" si="11"/>
        <v>9</v>
      </c>
      <c r="Q252">
        <v>-10000</v>
      </c>
      <c r="R252" s="2">
        <v>10000</v>
      </c>
      <c r="S252">
        <v>326000</v>
      </c>
    </row>
    <row r="253" spans="1:19" x14ac:dyDescent="0.25">
      <c r="A253" t="s">
        <v>46</v>
      </c>
      <c r="B253" s="1">
        <v>0</v>
      </c>
      <c r="C253">
        <v>308844</v>
      </c>
      <c r="D253">
        <v>3.5</v>
      </c>
      <c r="E253">
        <f t="shared" si="9"/>
        <v>3.5</v>
      </c>
      <c r="F253" t="s">
        <v>14</v>
      </c>
      <c r="G253" t="s">
        <v>47</v>
      </c>
      <c r="H253" t="s">
        <v>16</v>
      </c>
      <c r="I253">
        <v>4.4000000000000004</v>
      </c>
      <c r="J253">
        <f t="shared" si="10"/>
        <v>4.5</v>
      </c>
      <c r="K253">
        <v>5456208</v>
      </c>
      <c r="L253" s="1">
        <v>0</v>
      </c>
      <c r="M253" t="s">
        <v>48</v>
      </c>
      <c r="N253" t="s">
        <v>47</v>
      </c>
      <c r="O253" t="s">
        <v>18</v>
      </c>
      <c r="P253">
        <f t="shared" si="11"/>
        <v>9</v>
      </c>
      <c r="Q253">
        <v>-10000</v>
      </c>
      <c r="R253" s="2">
        <v>10000</v>
      </c>
      <c r="S253">
        <v>326000</v>
      </c>
    </row>
    <row r="254" spans="1:19" x14ac:dyDescent="0.25">
      <c r="A254" t="s">
        <v>387</v>
      </c>
      <c r="B254" s="1">
        <v>0</v>
      </c>
      <c r="C254">
        <v>11528</v>
      </c>
      <c r="D254">
        <v>4</v>
      </c>
      <c r="E254">
        <f t="shared" si="9"/>
        <v>4</v>
      </c>
      <c r="F254" t="s">
        <v>93</v>
      </c>
      <c r="G254" t="s">
        <v>90</v>
      </c>
      <c r="H254" t="s">
        <v>16</v>
      </c>
      <c r="I254">
        <v>4.0999999999999996</v>
      </c>
      <c r="J254">
        <f t="shared" si="10"/>
        <v>4</v>
      </c>
      <c r="K254">
        <v>166251</v>
      </c>
      <c r="L254" s="1">
        <v>0</v>
      </c>
      <c r="M254" t="s">
        <v>17</v>
      </c>
      <c r="N254" t="s">
        <v>98</v>
      </c>
      <c r="O254" t="s">
        <v>18</v>
      </c>
      <c r="P254">
        <f t="shared" si="11"/>
        <v>9</v>
      </c>
      <c r="Q254">
        <v>-10000</v>
      </c>
      <c r="R254" s="2">
        <v>10000</v>
      </c>
      <c r="S254">
        <v>326000</v>
      </c>
    </row>
    <row r="255" spans="1:19" x14ac:dyDescent="0.25">
      <c r="A255" t="s">
        <v>219</v>
      </c>
      <c r="B255" s="1">
        <v>0</v>
      </c>
      <c r="C255">
        <v>791</v>
      </c>
      <c r="D255">
        <v>3.5</v>
      </c>
      <c r="E255">
        <f t="shared" si="9"/>
        <v>3.5</v>
      </c>
      <c r="F255" t="s">
        <v>29</v>
      </c>
      <c r="G255" t="s">
        <v>123</v>
      </c>
      <c r="H255" t="s">
        <v>16</v>
      </c>
      <c r="I255">
        <v>4.3</v>
      </c>
      <c r="J255">
        <f t="shared" si="10"/>
        <v>4.5</v>
      </c>
      <c r="K255">
        <v>63580</v>
      </c>
      <c r="L255" s="1">
        <v>0</v>
      </c>
      <c r="M255" t="s">
        <v>17</v>
      </c>
      <c r="N255" t="s">
        <v>123</v>
      </c>
      <c r="O255" t="s">
        <v>18</v>
      </c>
      <c r="P255">
        <f t="shared" si="11"/>
        <v>9</v>
      </c>
      <c r="Q255">
        <v>-10000</v>
      </c>
      <c r="R255" s="2">
        <v>10000</v>
      </c>
      <c r="S255">
        <v>302000</v>
      </c>
    </row>
    <row r="256" spans="1:19" x14ac:dyDescent="0.25">
      <c r="A256" t="s">
        <v>186</v>
      </c>
      <c r="B256" s="1">
        <v>0</v>
      </c>
      <c r="C256">
        <v>5217</v>
      </c>
      <c r="D256">
        <v>4</v>
      </c>
      <c r="E256">
        <f t="shared" si="9"/>
        <v>4</v>
      </c>
      <c r="F256" t="s">
        <v>93</v>
      </c>
      <c r="G256" t="s">
        <v>90</v>
      </c>
      <c r="H256" t="s">
        <v>16</v>
      </c>
      <c r="I256">
        <v>4</v>
      </c>
      <c r="J256">
        <f t="shared" si="10"/>
        <v>4</v>
      </c>
      <c r="K256">
        <v>68559</v>
      </c>
      <c r="L256" s="1">
        <v>0</v>
      </c>
      <c r="M256" t="s">
        <v>17</v>
      </c>
      <c r="N256" t="s">
        <v>187</v>
      </c>
      <c r="O256" t="s">
        <v>18</v>
      </c>
      <c r="P256">
        <f t="shared" si="11"/>
        <v>9</v>
      </c>
      <c r="Q256">
        <v>-10000</v>
      </c>
      <c r="R256" s="2">
        <v>10000</v>
      </c>
      <c r="S256">
        <v>302000</v>
      </c>
    </row>
    <row r="257" spans="1:19" x14ac:dyDescent="0.25">
      <c r="A257" t="s">
        <v>99</v>
      </c>
      <c r="B257" s="1">
        <v>0</v>
      </c>
      <c r="C257">
        <v>107817</v>
      </c>
      <c r="D257">
        <v>3.5</v>
      </c>
      <c r="E257">
        <f t="shared" si="9"/>
        <v>3.5</v>
      </c>
      <c r="F257" t="s">
        <v>14</v>
      </c>
      <c r="G257" t="s">
        <v>90</v>
      </c>
      <c r="H257" t="s">
        <v>16</v>
      </c>
      <c r="I257">
        <v>4.4000000000000004</v>
      </c>
      <c r="J257">
        <f t="shared" si="10"/>
        <v>4.5</v>
      </c>
      <c r="K257">
        <v>5234162</v>
      </c>
      <c r="L257" s="1">
        <v>0</v>
      </c>
      <c r="M257" t="s">
        <v>17</v>
      </c>
      <c r="N257" t="s">
        <v>100</v>
      </c>
      <c r="O257" t="s">
        <v>18</v>
      </c>
      <c r="P257">
        <f t="shared" si="11"/>
        <v>9</v>
      </c>
      <c r="Q257">
        <v>-10000</v>
      </c>
      <c r="R257" s="2">
        <v>10000</v>
      </c>
      <c r="S257">
        <v>302000</v>
      </c>
    </row>
    <row r="258" spans="1:19" x14ac:dyDescent="0.25">
      <c r="A258" t="s">
        <v>239</v>
      </c>
      <c r="B258" s="1">
        <v>0</v>
      </c>
      <c r="C258">
        <v>65016</v>
      </c>
      <c r="D258">
        <v>3.5</v>
      </c>
      <c r="E258">
        <f t="shared" ref="E258:E321" si="12">MROUND(D258,0.5)</f>
        <v>3.5</v>
      </c>
      <c r="F258" t="s">
        <v>14</v>
      </c>
      <c r="G258" t="s">
        <v>27</v>
      </c>
      <c r="H258" t="s">
        <v>16</v>
      </c>
      <c r="I258">
        <v>4.4000000000000004</v>
      </c>
      <c r="J258">
        <f t="shared" ref="J258:J321" si="13">MROUND(I258,0.5)</f>
        <v>4.5</v>
      </c>
      <c r="K258">
        <v>1028794</v>
      </c>
      <c r="L258" s="1">
        <v>0</v>
      </c>
      <c r="M258" t="s">
        <v>17</v>
      </c>
      <c r="N258" t="s">
        <v>238</v>
      </c>
      <c r="O258" t="s">
        <v>18</v>
      </c>
      <c r="P258">
        <f t="shared" ref="P258:P321" si="14">((E258+J258)/2)/0.5+1</f>
        <v>9</v>
      </c>
      <c r="Q258">
        <v>-10000</v>
      </c>
      <c r="R258" s="2">
        <v>10000</v>
      </c>
      <c r="S258">
        <v>302000</v>
      </c>
    </row>
    <row r="259" spans="1:19" x14ac:dyDescent="0.25">
      <c r="A259" t="s">
        <v>55</v>
      </c>
      <c r="B259" s="1">
        <v>0</v>
      </c>
      <c r="C259">
        <v>8971</v>
      </c>
      <c r="D259">
        <v>3.5</v>
      </c>
      <c r="E259">
        <f t="shared" si="12"/>
        <v>3.5</v>
      </c>
      <c r="F259" t="s">
        <v>26</v>
      </c>
      <c r="G259" t="s">
        <v>47</v>
      </c>
      <c r="H259" t="s">
        <v>16</v>
      </c>
      <c r="I259">
        <v>4.3</v>
      </c>
      <c r="J259">
        <f t="shared" si="13"/>
        <v>4.5</v>
      </c>
      <c r="K259">
        <v>88185</v>
      </c>
      <c r="L259" s="1">
        <v>0</v>
      </c>
      <c r="M259" t="s">
        <v>56</v>
      </c>
      <c r="N259" t="s">
        <v>47</v>
      </c>
      <c r="O259" t="s">
        <v>18</v>
      </c>
      <c r="P259">
        <f t="shared" si="14"/>
        <v>9</v>
      </c>
      <c r="Q259">
        <v>-10000</v>
      </c>
      <c r="R259" s="2">
        <v>10000</v>
      </c>
      <c r="S259">
        <v>302000</v>
      </c>
    </row>
    <row r="260" spans="1:19" hidden="1" x14ac:dyDescent="0.25">
      <c r="A260" t="s">
        <v>405</v>
      </c>
      <c r="B260" s="1">
        <v>2.99</v>
      </c>
      <c r="C260">
        <v>2516</v>
      </c>
      <c r="D260">
        <v>4.5</v>
      </c>
      <c r="E260">
        <f t="shared" si="12"/>
        <v>4.5</v>
      </c>
      <c r="F260" t="s">
        <v>29</v>
      </c>
      <c r="G260" t="s">
        <v>255</v>
      </c>
      <c r="H260" t="s">
        <v>16</v>
      </c>
      <c r="I260">
        <v>3.5</v>
      </c>
      <c r="J260">
        <f t="shared" si="13"/>
        <v>3.5</v>
      </c>
      <c r="K260">
        <v>2000</v>
      </c>
      <c r="L260" s="1">
        <v>0</v>
      </c>
      <c r="M260" t="s">
        <v>17</v>
      </c>
      <c r="N260" t="s">
        <v>255</v>
      </c>
      <c r="O260" t="s">
        <v>18</v>
      </c>
      <c r="P260">
        <f t="shared" si="14"/>
        <v>9</v>
      </c>
      <c r="S260">
        <v>278000</v>
      </c>
    </row>
    <row r="261" spans="1:19" x14ac:dyDescent="0.25">
      <c r="A261" t="s">
        <v>35</v>
      </c>
      <c r="B261" s="1">
        <v>0</v>
      </c>
      <c r="C261">
        <v>5782</v>
      </c>
      <c r="D261">
        <v>3.5</v>
      </c>
      <c r="E261">
        <f t="shared" si="12"/>
        <v>3.5</v>
      </c>
      <c r="F261" t="s">
        <v>29</v>
      </c>
      <c r="G261" t="s">
        <v>36</v>
      </c>
      <c r="H261" t="s">
        <v>16</v>
      </c>
      <c r="I261">
        <v>4.5999999999999996</v>
      </c>
      <c r="J261">
        <f t="shared" si="13"/>
        <v>4.5</v>
      </c>
      <c r="K261">
        <v>181893</v>
      </c>
      <c r="L261" s="1">
        <v>0</v>
      </c>
      <c r="M261" t="s">
        <v>37</v>
      </c>
      <c r="N261" t="s">
        <v>36</v>
      </c>
      <c r="O261" t="s">
        <v>18</v>
      </c>
      <c r="P261">
        <f t="shared" si="14"/>
        <v>9</v>
      </c>
      <c r="Q261">
        <v>-10000</v>
      </c>
      <c r="R261" s="2">
        <v>10000</v>
      </c>
      <c r="S261">
        <v>278000</v>
      </c>
    </row>
    <row r="262" spans="1:19" hidden="1" x14ac:dyDescent="0.25">
      <c r="A262" t="s">
        <v>287</v>
      </c>
      <c r="B262" s="1">
        <v>0.99</v>
      </c>
      <c r="C262">
        <v>1151</v>
      </c>
      <c r="D262">
        <v>4</v>
      </c>
      <c r="E262">
        <f t="shared" si="12"/>
        <v>4</v>
      </c>
      <c r="F262" t="s">
        <v>14</v>
      </c>
      <c r="G262" t="s">
        <v>47</v>
      </c>
      <c r="H262" t="s">
        <v>16</v>
      </c>
      <c r="I262">
        <v>4.0999999999999996</v>
      </c>
      <c r="J262">
        <f t="shared" si="13"/>
        <v>4</v>
      </c>
      <c r="K262">
        <v>1111915</v>
      </c>
      <c r="L262" s="1">
        <v>0</v>
      </c>
      <c r="M262" t="s">
        <v>17</v>
      </c>
      <c r="N262" t="s">
        <v>47</v>
      </c>
      <c r="O262" t="s">
        <v>18</v>
      </c>
      <c r="P262">
        <f t="shared" si="14"/>
        <v>9</v>
      </c>
      <c r="S262">
        <v>254000</v>
      </c>
    </row>
    <row r="263" spans="1:19" x14ac:dyDescent="0.25">
      <c r="A263" t="s">
        <v>285</v>
      </c>
      <c r="B263" s="1">
        <v>0</v>
      </c>
      <c r="C263">
        <v>27711</v>
      </c>
      <c r="D263">
        <v>4</v>
      </c>
      <c r="E263">
        <f t="shared" si="12"/>
        <v>4</v>
      </c>
      <c r="F263" t="s">
        <v>14</v>
      </c>
      <c r="G263" t="s">
        <v>47</v>
      </c>
      <c r="H263" t="s">
        <v>16</v>
      </c>
      <c r="I263">
        <v>4.0999999999999996</v>
      </c>
      <c r="J263">
        <f t="shared" si="13"/>
        <v>4</v>
      </c>
      <c r="K263">
        <v>705805</v>
      </c>
      <c r="L263" s="1">
        <v>0</v>
      </c>
      <c r="M263" t="s">
        <v>17</v>
      </c>
      <c r="N263" t="s">
        <v>47</v>
      </c>
      <c r="O263" t="s">
        <v>18</v>
      </c>
      <c r="P263">
        <f t="shared" si="14"/>
        <v>9</v>
      </c>
      <c r="Q263">
        <v>-10000</v>
      </c>
      <c r="R263" s="2">
        <v>10000</v>
      </c>
    </row>
    <row r="264" spans="1:19" x14ac:dyDescent="0.25">
      <c r="A264" t="s">
        <v>258</v>
      </c>
      <c r="B264" s="1">
        <v>0</v>
      </c>
      <c r="C264">
        <v>354058</v>
      </c>
      <c r="D264">
        <v>3.5</v>
      </c>
      <c r="E264">
        <f t="shared" si="12"/>
        <v>3.5</v>
      </c>
      <c r="F264" t="s">
        <v>26</v>
      </c>
      <c r="G264" t="s">
        <v>252</v>
      </c>
      <c r="H264" t="s">
        <v>16</v>
      </c>
      <c r="I264">
        <v>4.3</v>
      </c>
      <c r="J264">
        <f t="shared" si="13"/>
        <v>4.5</v>
      </c>
      <c r="K264">
        <v>11667403</v>
      </c>
      <c r="L264" s="1">
        <v>0</v>
      </c>
      <c r="M264" t="s">
        <v>56</v>
      </c>
      <c r="N264" t="s">
        <v>253</v>
      </c>
      <c r="O264" t="s">
        <v>18</v>
      </c>
      <c r="P264">
        <f t="shared" si="14"/>
        <v>9</v>
      </c>
      <c r="Q264">
        <v>-10000</v>
      </c>
      <c r="R264" s="2">
        <v>10000</v>
      </c>
    </row>
    <row r="265" spans="1:19" x14ac:dyDescent="0.25">
      <c r="A265" t="s">
        <v>265</v>
      </c>
      <c r="B265" s="1">
        <v>0</v>
      </c>
      <c r="C265">
        <v>68911</v>
      </c>
      <c r="D265">
        <v>4</v>
      </c>
      <c r="E265">
        <f t="shared" si="12"/>
        <v>4</v>
      </c>
      <c r="F265" t="s">
        <v>93</v>
      </c>
      <c r="G265" t="s">
        <v>90</v>
      </c>
      <c r="H265" t="s">
        <v>16</v>
      </c>
      <c r="I265">
        <v>4.0999999999999996</v>
      </c>
      <c r="J265">
        <f t="shared" si="13"/>
        <v>4</v>
      </c>
      <c r="K265">
        <v>1728557</v>
      </c>
      <c r="L265" s="1">
        <v>0</v>
      </c>
      <c r="M265" t="s">
        <v>17</v>
      </c>
      <c r="N265" t="s">
        <v>98</v>
      </c>
      <c r="O265" t="s">
        <v>18</v>
      </c>
      <c r="P265">
        <f t="shared" si="14"/>
        <v>9</v>
      </c>
      <c r="Q265">
        <v>-10000</v>
      </c>
      <c r="R265" s="2">
        <v>10000</v>
      </c>
    </row>
    <row r="266" spans="1:19" x14ac:dyDescent="0.25">
      <c r="A266" t="s">
        <v>214</v>
      </c>
      <c r="B266" s="1">
        <v>0</v>
      </c>
      <c r="C266">
        <v>11174</v>
      </c>
      <c r="D266">
        <v>3.5</v>
      </c>
      <c r="E266">
        <f t="shared" si="12"/>
        <v>3.5</v>
      </c>
      <c r="F266" t="s">
        <v>29</v>
      </c>
      <c r="G266" t="s">
        <v>202</v>
      </c>
      <c r="H266" t="s">
        <v>16</v>
      </c>
      <c r="I266">
        <v>4.4000000000000004</v>
      </c>
      <c r="J266">
        <f t="shared" si="13"/>
        <v>4.5</v>
      </c>
      <c r="K266">
        <v>753115</v>
      </c>
      <c r="L266" s="1">
        <v>0</v>
      </c>
      <c r="M266" t="s">
        <v>17</v>
      </c>
      <c r="N266" t="s">
        <v>213</v>
      </c>
      <c r="O266" t="s">
        <v>18</v>
      </c>
      <c r="P266">
        <f t="shared" si="14"/>
        <v>9</v>
      </c>
      <c r="Q266">
        <v>-10000</v>
      </c>
      <c r="R266" s="2">
        <v>10000</v>
      </c>
    </row>
    <row r="267" spans="1:19" x14ac:dyDescent="0.25">
      <c r="A267" t="s">
        <v>220</v>
      </c>
      <c r="B267" s="1">
        <v>0</v>
      </c>
      <c r="C267">
        <v>159735</v>
      </c>
      <c r="D267">
        <v>4</v>
      </c>
      <c r="E267">
        <f t="shared" si="12"/>
        <v>4</v>
      </c>
      <c r="F267" t="s">
        <v>14</v>
      </c>
      <c r="G267" t="s">
        <v>123</v>
      </c>
      <c r="H267" t="s">
        <v>16</v>
      </c>
      <c r="I267">
        <v>4.0999999999999996</v>
      </c>
      <c r="J267">
        <f t="shared" si="13"/>
        <v>4</v>
      </c>
      <c r="K267">
        <v>288809</v>
      </c>
      <c r="L267" s="1">
        <v>0</v>
      </c>
      <c r="M267" t="s">
        <v>17</v>
      </c>
      <c r="N267" t="s">
        <v>123</v>
      </c>
      <c r="O267" t="s">
        <v>18</v>
      </c>
      <c r="P267">
        <f t="shared" si="14"/>
        <v>9</v>
      </c>
      <c r="Q267">
        <v>-10000</v>
      </c>
      <c r="R267" s="2">
        <v>10000</v>
      </c>
    </row>
    <row r="268" spans="1:19" hidden="1" x14ac:dyDescent="0.25">
      <c r="A268" t="s">
        <v>403</v>
      </c>
      <c r="B268" s="1">
        <v>9.99</v>
      </c>
      <c r="C268">
        <v>2855</v>
      </c>
      <c r="D268">
        <v>4</v>
      </c>
      <c r="E268">
        <f t="shared" si="12"/>
        <v>4</v>
      </c>
      <c r="F268" t="s">
        <v>26</v>
      </c>
      <c r="G268" t="s">
        <v>90</v>
      </c>
      <c r="H268" t="s">
        <v>16</v>
      </c>
      <c r="I268">
        <v>4.2</v>
      </c>
      <c r="J268">
        <f t="shared" si="13"/>
        <v>4</v>
      </c>
      <c r="K268">
        <v>13752</v>
      </c>
      <c r="L268" s="1">
        <v>9.99</v>
      </c>
      <c r="M268" t="s">
        <v>56</v>
      </c>
      <c r="N268" t="s">
        <v>102</v>
      </c>
      <c r="O268" t="s">
        <v>18</v>
      </c>
      <c r="P268">
        <f t="shared" si="14"/>
        <v>9</v>
      </c>
    </row>
    <row r="269" spans="1:19" hidden="1" x14ac:dyDescent="0.25">
      <c r="A269" t="s">
        <v>196</v>
      </c>
      <c r="B269" s="1">
        <v>9.99</v>
      </c>
      <c r="C269">
        <v>23</v>
      </c>
      <c r="D269">
        <v>3.5</v>
      </c>
      <c r="E269">
        <f t="shared" si="12"/>
        <v>3.5</v>
      </c>
      <c r="F269" t="s">
        <v>14</v>
      </c>
      <c r="G269" t="s">
        <v>197</v>
      </c>
      <c r="H269" t="s">
        <v>16</v>
      </c>
      <c r="I269">
        <v>4.0999999999999996</v>
      </c>
      <c r="J269">
        <f t="shared" si="13"/>
        <v>4</v>
      </c>
      <c r="K269">
        <v>80</v>
      </c>
      <c r="L269" s="1">
        <v>14.99</v>
      </c>
      <c r="M269" t="s">
        <v>17</v>
      </c>
      <c r="N269" t="s">
        <v>197</v>
      </c>
      <c r="O269" t="s">
        <v>18</v>
      </c>
      <c r="P269">
        <f t="shared" si="14"/>
        <v>8.5</v>
      </c>
    </row>
    <row r="270" spans="1:19" hidden="1" x14ac:dyDescent="0.25">
      <c r="A270" t="s">
        <v>305</v>
      </c>
      <c r="B270" s="1">
        <v>4.99</v>
      </c>
      <c r="C270">
        <v>3517</v>
      </c>
      <c r="D270">
        <v>4</v>
      </c>
      <c r="E270">
        <f t="shared" si="12"/>
        <v>4</v>
      </c>
      <c r="F270" t="s">
        <v>29</v>
      </c>
      <c r="G270" t="s">
        <v>90</v>
      </c>
      <c r="H270" t="s">
        <v>16</v>
      </c>
      <c r="I270">
        <v>3.7</v>
      </c>
      <c r="J270">
        <f t="shared" si="13"/>
        <v>3.5</v>
      </c>
      <c r="K270">
        <v>42529</v>
      </c>
      <c r="L270" s="1">
        <v>1.99</v>
      </c>
      <c r="M270" t="s">
        <v>48</v>
      </c>
      <c r="N270" t="s">
        <v>100</v>
      </c>
      <c r="O270" t="s">
        <v>18</v>
      </c>
      <c r="P270">
        <f t="shared" si="14"/>
        <v>8.5</v>
      </c>
    </row>
    <row r="271" spans="1:19" x14ac:dyDescent="0.25">
      <c r="A271" t="s">
        <v>69</v>
      </c>
      <c r="B271" s="1">
        <v>0</v>
      </c>
      <c r="C271">
        <v>48822</v>
      </c>
      <c r="D271">
        <v>3.5</v>
      </c>
      <c r="E271">
        <f t="shared" si="12"/>
        <v>3.5</v>
      </c>
      <c r="F271" t="s">
        <v>14</v>
      </c>
      <c r="G271" t="s">
        <v>66</v>
      </c>
      <c r="H271" t="s">
        <v>16</v>
      </c>
      <c r="I271">
        <v>4</v>
      </c>
      <c r="J271">
        <f t="shared" si="13"/>
        <v>4</v>
      </c>
      <c r="K271">
        <v>78306</v>
      </c>
      <c r="L271" s="1">
        <v>0</v>
      </c>
      <c r="M271" t="s">
        <v>17</v>
      </c>
      <c r="N271" t="s">
        <v>66</v>
      </c>
      <c r="O271" t="s">
        <v>18</v>
      </c>
      <c r="P271">
        <f t="shared" si="14"/>
        <v>8.5</v>
      </c>
      <c r="Q271">
        <v>-10000</v>
      </c>
      <c r="R271" s="2">
        <v>10000</v>
      </c>
    </row>
    <row r="272" spans="1:19" x14ac:dyDescent="0.25">
      <c r="A272" t="s">
        <v>355</v>
      </c>
      <c r="B272" s="1">
        <v>0</v>
      </c>
      <c r="C272">
        <v>512</v>
      </c>
      <c r="D272">
        <v>3.5</v>
      </c>
      <c r="E272">
        <f t="shared" si="12"/>
        <v>3.5</v>
      </c>
      <c r="F272" t="s">
        <v>14</v>
      </c>
      <c r="G272" t="s">
        <v>228</v>
      </c>
      <c r="H272" t="s">
        <v>16</v>
      </c>
      <c r="I272">
        <v>4</v>
      </c>
      <c r="J272">
        <f t="shared" si="13"/>
        <v>4</v>
      </c>
      <c r="K272">
        <v>119685</v>
      </c>
      <c r="L272" s="1">
        <v>0</v>
      </c>
      <c r="M272" t="s">
        <v>17</v>
      </c>
      <c r="N272" t="s">
        <v>263</v>
      </c>
      <c r="O272" t="s">
        <v>18</v>
      </c>
      <c r="P272">
        <f t="shared" si="14"/>
        <v>8.5</v>
      </c>
      <c r="Q272">
        <v>-10000</v>
      </c>
      <c r="R272" s="2">
        <v>10000</v>
      </c>
    </row>
    <row r="273" spans="1:18" x14ac:dyDescent="0.25">
      <c r="A273" t="s">
        <v>322</v>
      </c>
      <c r="B273" s="1">
        <v>0</v>
      </c>
      <c r="C273">
        <v>81006</v>
      </c>
      <c r="D273">
        <v>3.5</v>
      </c>
      <c r="E273">
        <f t="shared" si="12"/>
        <v>3.5</v>
      </c>
      <c r="F273" t="s">
        <v>14</v>
      </c>
      <c r="G273" t="s">
        <v>47</v>
      </c>
      <c r="H273" t="s">
        <v>16</v>
      </c>
      <c r="I273">
        <v>4.0999999999999996</v>
      </c>
      <c r="J273">
        <f t="shared" si="13"/>
        <v>4</v>
      </c>
      <c r="K273">
        <v>235486</v>
      </c>
      <c r="L273" s="1">
        <v>0</v>
      </c>
      <c r="M273" t="s">
        <v>48</v>
      </c>
      <c r="N273" t="s">
        <v>47</v>
      </c>
      <c r="O273" t="s">
        <v>18</v>
      </c>
      <c r="P273">
        <f t="shared" si="14"/>
        <v>8.5</v>
      </c>
      <c r="Q273">
        <v>-10000</v>
      </c>
      <c r="R273" s="2">
        <v>10000</v>
      </c>
    </row>
    <row r="274" spans="1:18" hidden="1" x14ac:dyDescent="0.25">
      <c r="A274" t="s">
        <v>295</v>
      </c>
      <c r="B274" s="1">
        <v>4.99</v>
      </c>
      <c r="C274">
        <v>495</v>
      </c>
      <c r="D274">
        <v>3.5</v>
      </c>
      <c r="E274">
        <f t="shared" si="12"/>
        <v>3.5</v>
      </c>
      <c r="F274" t="s">
        <v>93</v>
      </c>
      <c r="G274" t="s">
        <v>90</v>
      </c>
      <c r="H274" t="s">
        <v>16</v>
      </c>
      <c r="I274">
        <v>4.0999999999999996</v>
      </c>
      <c r="J274">
        <f t="shared" si="13"/>
        <v>4</v>
      </c>
      <c r="K274">
        <v>1468</v>
      </c>
      <c r="L274" s="1">
        <v>4.99</v>
      </c>
      <c r="M274" t="s">
        <v>48</v>
      </c>
      <c r="N274" t="s">
        <v>130</v>
      </c>
      <c r="O274" t="s">
        <v>18</v>
      </c>
      <c r="P274">
        <f t="shared" si="14"/>
        <v>8.5</v>
      </c>
    </row>
    <row r="275" spans="1:18" x14ac:dyDescent="0.25">
      <c r="A275" t="s">
        <v>41</v>
      </c>
      <c r="B275" s="1">
        <v>0</v>
      </c>
      <c r="C275">
        <v>7197</v>
      </c>
      <c r="D275">
        <v>3.5</v>
      </c>
      <c r="E275">
        <f t="shared" si="12"/>
        <v>3.5</v>
      </c>
      <c r="F275" t="s">
        <v>14</v>
      </c>
      <c r="G275" t="s">
        <v>36</v>
      </c>
      <c r="H275" t="s">
        <v>16</v>
      </c>
      <c r="I275">
        <v>4.0999999999999996</v>
      </c>
      <c r="J275">
        <f t="shared" si="13"/>
        <v>4</v>
      </c>
      <c r="K275">
        <v>200058</v>
      </c>
      <c r="L275" s="1">
        <v>0</v>
      </c>
      <c r="M275" t="s">
        <v>17</v>
      </c>
      <c r="N275" t="s">
        <v>36</v>
      </c>
      <c r="O275" t="s">
        <v>18</v>
      </c>
      <c r="P275">
        <f t="shared" si="14"/>
        <v>8.5</v>
      </c>
      <c r="Q275">
        <v>-10000</v>
      </c>
      <c r="R275" s="2">
        <v>10000</v>
      </c>
    </row>
    <row r="276" spans="1:18" x14ac:dyDescent="0.25">
      <c r="A276" t="s">
        <v>199</v>
      </c>
      <c r="B276" s="1">
        <v>0</v>
      </c>
      <c r="C276">
        <v>2974676</v>
      </c>
      <c r="D276">
        <v>3.5</v>
      </c>
      <c r="E276">
        <f t="shared" si="12"/>
        <v>3.5</v>
      </c>
      <c r="F276" t="s">
        <v>14</v>
      </c>
      <c r="G276" t="s">
        <v>22</v>
      </c>
      <c r="H276" t="s">
        <v>16</v>
      </c>
      <c r="I276">
        <v>4.0999999999999996</v>
      </c>
      <c r="J276">
        <f t="shared" si="13"/>
        <v>4</v>
      </c>
      <c r="K276">
        <v>78158306</v>
      </c>
      <c r="L276" s="1">
        <v>0</v>
      </c>
      <c r="M276" t="s">
        <v>48</v>
      </c>
      <c r="N276" t="s">
        <v>200</v>
      </c>
      <c r="O276" t="s">
        <v>18</v>
      </c>
      <c r="P276">
        <f t="shared" si="14"/>
        <v>8.5</v>
      </c>
      <c r="Q276">
        <v>-10000</v>
      </c>
      <c r="R276" s="2">
        <v>10000</v>
      </c>
    </row>
    <row r="277" spans="1:18" x14ac:dyDescent="0.25">
      <c r="A277" t="s">
        <v>84</v>
      </c>
      <c r="B277" s="1">
        <v>0</v>
      </c>
      <c r="C277">
        <v>12811</v>
      </c>
      <c r="D277">
        <v>3.5</v>
      </c>
      <c r="E277">
        <f t="shared" si="12"/>
        <v>3.5</v>
      </c>
      <c r="F277" t="s">
        <v>14</v>
      </c>
      <c r="G277" t="s">
        <v>85</v>
      </c>
      <c r="H277" t="s">
        <v>16</v>
      </c>
      <c r="I277">
        <v>4.0999999999999996</v>
      </c>
      <c r="J277">
        <f t="shared" si="13"/>
        <v>4</v>
      </c>
      <c r="K277">
        <v>62616</v>
      </c>
      <c r="L277" s="1">
        <v>0</v>
      </c>
      <c r="M277" t="s">
        <v>48</v>
      </c>
      <c r="N277" t="s">
        <v>81</v>
      </c>
      <c r="O277" t="s">
        <v>18</v>
      </c>
      <c r="P277">
        <f t="shared" si="14"/>
        <v>8.5</v>
      </c>
      <c r="Q277">
        <v>-10000</v>
      </c>
      <c r="R277" s="2">
        <v>10000</v>
      </c>
    </row>
    <row r="278" spans="1:18" hidden="1" x14ac:dyDescent="0.25">
      <c r="A278" t="s">
        <v>311</v>
      </c>
      <c r="B278" s="1">
        <v>4.99</v>
      </c>
      <c r="C278">
        <v>1394</v>
      </c>
      <c r="D278">
        <v>3.5</v>
      </c>
      <c r="E278">
        <f t="shared" si="12"/>
        <v>3.5</v>
      </c>
      <c r="F278" t="s">
        <v>14</v>
      </c>
      <c r="G278" t="s">
        <v>90</v>
      </c>
      <c r="H278" t="s">
        <v>16</v>
      </c>
      <c r="I278">
        <v>4</v>
      </c>
      <c r="J278">
        <f t="shared" si="13"/>
        <v>4</v>
      </c>
      <c r="K278">
        <v>630</v>
      </c>
      <c r="L278" s="1">
        <v>4.99</v>
      </c>
      <c r="M278" t="s">
        <v>17</v>
      </c>
      <c r="N278" t="s">
        <v>130</v>
      </c>
      <c r="O278" t="s">
        <v>18</v>
      </c>
      <c r="P278">
        <f t="shared" si="14"/>
        <v>8.5</v>
      </c>
    </row>
    <row r="279" spans="1:18" x14ac:dyDescent="0.25">
      <c r="A279" t="s">
        <v>354</v>
      </c>
      <c r="B279" s="1">
        <v>0</v>
      </c>
      <c r="C279">
        <v>2535</v>
      </c>
      <c r="D279">
        <v>3.5</v>
      </c>
      <c r="E279">
        <f t="shared" si="12"/>
        <v>3.5</v>
      </c>
      <c r="F279" t="s">
        <v>14</v>
      </c>
      <c r="G279" t="s">
        <v>90</v>
      </c>
      <c r="H279" t="s">
        <v>16</v>
      </c>
      <c r="I279">
        <v>4.2</v>
      </c>
      <c r="J279">
        <f t="shared" si="13"/>
        <v>4</v>
      </c>
      <c r="K279">
        <v>794058</v>
      </c>
      <c r="L279" s="1">
        <v>0</v>
      </c>
      <c r="M279" t="s">
        <v>17</v>
      </c>
      <c r="N279" t="s">
        <v>351</v>
      </c>
      <c r="O279" t="s">
        <v>18</v>
      </c>
      <c r="P279">
        <f t="shared" si="14"/>
        <v>8.5</v>
      </c>
      <c r="Q279">
        <v>-10000</v>
      </c>
      <c r="R279" s="2">
        <v>10000</v>
      </c>
    </row>
    <row r="280" spans="1:18" x14ac:dyDescent="0.25">
      <c r="A280" t="s">
        <v>326</v>
      </c>
      <c r="B280" s="1">
        <v>0</v>
      </c>
      <c r="C280">
        <v>2887</v>
      </c>
      <c r="D280">
        <v>3.5</v>
      </c>
      <c r="E280">
        <f t="shared" si="12"/>
        <v>3.5</v>
      </c>
      <c r="F280" t="s">
        <v>14</v>
      </c>
      <c r="G280" t="s">
        <v>36</v>
      </c>
      <c r="H280" t="s">
        <v>16</v>
      </c>
      <c r="I280">
        <v>4.2</v>
      </c>
      <c r="J280">
        <f t="shared" si="13"/>
        <v>4</v>
      </c>
      <c r="K280">
        <v>26426</v>
      </c>
      <c r="L280" s="1">
        <v>0</v>
      </c>
      <c r="M280" t="s">
        <v>17</v>
      </c>
      <c r="N280" t="s">
        <v>43</v>
      </c>
      <c r="O280" t="s">
        <v>18</v>
      </c>
      <c r="P280">
        <f t="shared" si="14"/>
        <v>8.5</v>
      </c>
      <c r="Q280">
        <v>-10000</v>
      </c>
      <c r="R280" s="2">
        <v>10000</v>
      </c>
    </row>
    <row r="281" spans="1:18" x14ac:dyDescent="0.25">
      <c r="A281" t="s">
        <v>206</v>
      </c>
      <c r="B281" s="1">
        <v>0</v>
      </c>
      <c r="C281">
        <v>71856</v>
      </c>
      <c r="D281">
        <v>3.5</v>
      </c>
      <c r="E281">
        <f t="shared" si="12"/>
        <v>3.5</v>
      </c>
      <c r="F281" t="s">
        <v>14</v>
      </c>
      <c r="G281" t="s">
        <v>22</v>
      </c>
      <c r="H281" t="s">
        <v>16</v>
      </c>
      <c r="I281">
        <v>4.2</v>
      </c>
      <c r="J281">
        <f t="shared" si="13"/>
        <v>4</v>
      </c>
      <c r="K281">
        <v>1225339</v>
      </c>
      <c r="L281" s="1">
        <v>0</v>
      </c>
      <c r="M281" t="s">
        <v>17</v>
      </c>
      <c r="N281" t="s">
        <v>200</v>
      </c>
      <c r="O281" t="s">
        <v>18</v>
      </c>
      <c r="P281">
        <f t="shared" si="14"/>
        <v>8.5</v>
      </c>
      <c r="Q281">
        <v>-10000</v>
      </c>
      <c r="R281" s="2">
        <v>10000</v>
      </c>
    </row>
    <row r="282" spans="1:18" x14ac:dyDescent="0.25">
      <c r="A282" t="s">
        <v>404</v>
      </c>
      <c r="B282" s="1">
        <v>0</v>
      </c>
      <c r="C282">
        <v>24935</v>
      </c>
      <c r="D282">
        <v>3.5</v>
      </c>
      <c r="E282">
        <f t="shared" si="12"/>
        <v>3.5</v>
      </c>
      <c r="F282" t="s">
        <v>29</v>
      </c>
      <c r="G282" t="s">
        <v>90</v>
      </c>
      <c r="H282" t="s">
        <v>16</v>
      </c>
      <c r="I282">
        <v>3.9</v>
      </c>
      <c r="J282">
        <f t="shared" si="13"/>
        <v>4</v>
      </c>
      <c r="K282">
        <v>903392</v>
      </c>
      <c r="L282" s="1">
        <v>0</v>
      </c>
      <c r="M282" t="s">
        <v>37</v>
      </c>
      <c r="N282" t="s">
        <v>102</v>
      </c>
      <c r="O282" t="s">
        <v>18</v>
      </c>
      <c r="P282">
        <f t="shared" si="14"/>
        <v>8.5</v>
      </c>
      <c r="Q282">
        <v>-10000</v>
      </c>
      <c r="R282" s="2">
        <v>10000</v>
      </c>
    </row>
    <row r="283" spans="1:18" x14ac:dyDescent="0.25">
      <c r="A283" t="s">
        <v>251</v>
      </c>
      <c r="B283" s="1">
        <v>0</v>
      </c>
      <c r="C283">
        <v>32881</v>
      </c>
      <c r="D283">
        <v>3.5</v>
      </c>
      <c r="E283">
        <f t="shared" si="12"/>
        <v>3.5</v>
      </c>
      <c r="F283" t="s">
        <v>29</v>
      </c>
      <c r="G283" t="s">
        <v>252</v>
      </c>
      <c r="H283" t="s">
        <v>16</v>
      </c>
      <c r="I283">
        <v>4.0999999999999996</v>
      </c>
      <c r="J283">
        <f t="shared" si="13"/>
        <v>4</v>
      </c>
      <c r="K283">
        <v>63020</v>
      </c>
      <c r="L283" s="1">
        <v>0</v>
      </c>
      <c r="M283" t="s">
        <v>37</v>
      </c>
      <c r="N283" t="s">
        <v>253</v>
      </c>
      <c r="O283" t="s">
        <v>18</v>
      </c>
      <c r="P283">
        <f t="shared" si="14"/>
        <v>8.5</v>
      </c>
      <c r="Q283">
        <v>-10000</v>
      </c>
      <c r="R283" s="2">
        <v>10000</v>
      </c>
    </row>
    <row r="284" spans="1:18" x14ac:dyDescent="0.25">
      <c r="A284" t="s">
        <v>224</v>
      </c>
      <c r="B284" s="1">
        <v>0</v>
      </c>
      <c r="C284">
        <v>15554</v>
      </c>
      <c r="D284">
        <v>3.5</v>
      </c>
      <c r="E284">
        <f t="shared" si="12"/>
        <v>3.5</v>
      </c>
      <c r="F284" t="s">
        <v>14</v>
      </c>
      <c r="G284" t="s">
        <v>123</v>
      </c>
      <c r="H284" t="s">
        <v>16</v>
      </c>
      <c r="I284">
        <v>4</v>
      </c>
      <c r="J284">
        <f t="shared" si="13"/>
        <v>4</v>
      </c>
      <c r="K284">
        <v>68935</v>
      </c>
      <c r="L284" s="1">
        <v>0</v>
      </c>
      <c r="M284" t="s">
        <v>17</v>
      </c>
      <c r="N284" t="s">
        <v>123</v>
      </c>
      <c r="O284" t="s">
        <v>18</v>
      </c>
      <c r="P284">
        <f t="shared" si="14"/>
        <v>8.5</v>
      </c>
      <c r="Q284">
        <v>-10000</v>
      </c>
      <c r="R284" s="2">
        <v>10000</v>
      </c>
    </row>
    <row r="285" spans="1:18" x14ac:dyDescent="0.25">
      <c r="A285" t="s">
        <v>57</v>
      </c>
      <c r="B285" s="1">
        <v>0</v>
      </c>
      <c r="C285">
        <v>13237</v>
      </c>
      <c r="D285">
        <v>3.5</v>
      </c>
      <c r="E285">
        <f t="shared" si="12"/>
        <v>3.5</v>
      </c>
      <c r="F285" t="s">
        <v>14</v>
      </c>
      <c r="G285" t="s">
        <v>47</v>
      </c>
      <c r="H285" t="s">
        <v>16</v>
      </c>
      <c r="I285">
        <v>4.2</v>
      </c>
      <c r="J285">
        <f t="shared" si="13"/>
        <v>4</v>
      </c>
      <c r="K285">
        <v>123279</v>
      </c>
      <c r="L285" s="1">
        <v>0</v>
      </c>
      <c r="M285" t="s">
        <v>37</v>
      </c>
      <c r="N285" t="s">
        <v>50</v>
      </c>
      <c r="O285" t="s">
        <v>18</v>
      </c>
      <c r="P285">
        <f t="shared" si="14"/>
        <v>8.5</v>
      </c>
      <c r="Q285">
        <v>-10000</v>
      </c>
      <c r="R285" s="2">
        <v>10000</v>
      </c>
    </row>
    <row r="286" spans="1:18" x14ac:dyDescent="0.25">
      <c r="A286" t="s">
        <v>38</v>
      </c>
      <c r="B286" s="1">
        <v>0</v>
      </c>
      <c r="C286">
        <v>8651</v>
      </c>
      <c r="D286">
        <v>3.5</v>
      </c>
      <c r="E286">
        <f t="shared" si="12"/>
        <v>3.5</v>
      </c>
      <c r="F286" t="s">
        <v>14</v>
      </c>
      <c r="G286" t="s">
        <v>36</v>
      </c>
      <c r="H286" t="s">
        <v>16</v>
      </c>
      <c r="I286">
        <v>4.2</v>
      </c>
      <c r="J286">
        <f t="shared" si="13"/>
        <v>4</v>
      </c>
      <c r="K286">
        <v>36212</v>
      </c>
      <c r="L286" s="1">
        <v>0</v>
      </c>
      <c r="M286" t="s">
        <v>17</v>
      </c>
      <c r="N286" t="s">
        <v>39</v>
      </c>
      <c r="O286" t="s">
        <v>18</v>
      </c>
      <c r="P286">
        <f t="shared" si="14"/>
        <v>8.5</v>
      </c>
      <c r="Q286">
        <v>-10000</v>
      </c>
      <c r="R286" s="2">
        <v>10000</v>
      </c>
    </row>
    <row r="287" spans="1:18" hidden="1" x14ac:dyDescent="0.25">
      <c r="A287" t="s">
        <v>34</v>
      </c>
      <c r="B287" s="1">
        <v>3.99</v>
      </c>
      <c r="C287">
        <v>7565</v>
      </c>
      <c r="D287">
        <v>3.5</v>
      </c>
      <c r="E287">
        <f t="shared" si="12"/>
        <v>3.5</v>
      </c>
      <c r="F287" t="s">
        <v>26</v>
      </c>
      <c r="G287" t="s">
        <v>27</v>
      </c>
      <c r="H287" t="s">
        <v>16</v>
      </c>
      <c r="I287">
        <v>4</v>
      </c>
      <c r="J287">
        <f t="shared" si="13"/>
        <v>4</v>
      </c>
      <c r="K287">
        <v>18247</v>
      </c>
      <c r="L287" s="1">
        <v>3.99</v>
      </c>
      <c r="M287" t="s">
        <v>17</v>
      </c>
      <c r="N287" t="s">
        <v>23</v>
      </c>
      <c r="O287" t="s">
        <v>18</v>
      </c>
      <c r="P287">
        <f t="shared" si="14"/>
        <v>8.5</v>
      </c>
    </row>
    <row r="288" spans="1:18" x14ac:dyDescent="0.25">
      <c r="A288" t="s">
        <v>208</v>
      </c>
      <c r="B288" s="1">
        <v>0</v>
      </c>
      <c r="C288">
        <v>49510</v>
      </c>
      <c r="D288">
        <v>3.5</v>
      </c>
      <c r="E288">
        <f t="shared" si="12"/>
        <v>3.5</v>
      </c>
      <c r="F288" t="s">
        <v>14</v>
      </c>
      <c r="G288" t="s">
        <v>22</v>
      </c>
      <c r="H288" t="s">
        <v>16</v>
      </c>
      <c r="I288">
        <v>4.0999999999999996</v>
      </c>
      <c r="J288">
        <f t="shared" si="13"/>
        <v>4</v>
      </c>
      <c r="K288">
        <v>161610</v>
      </c>
      <c r="L288" s="1">
        <v>0</v>
      </c>
      <c r="M288" t="s">
        <v>48</v>
      </c>
      <c r="N288" t="s">
        <v>200</v>
      </c>
      <c r="O288" t="s">
        <v>18</v>
      </c>
      <c r="P288">
        <f t="shared" si="14"/>
        <v>8.5</v>
      </c>
      <c r="Q288">
        <v>-10000</v>
      </c>
      <c r="R288" s="2">
        <v>10000</v>
      </c>
    </row>
    <row r="289" spans="1:18" x14ac:dyDescent="0.25">
      <c r="A289" t="s">
        <v>290</v>
      </c>
      <c r="B289" s="1">
        <v>0</v>
      </c>
      <c r="C289">
        <v>143040</v>
      </c>
      <c r="D289">
        <v>3.5</v>
      </c>
      <c r="E289">
        <f t="shared" si="12"/>
        <v>3.5</v>
      </c>
      <c r="F289" t="s">
        <v>26</v>
      </c>
      <c r="G289" t="s">
        <v>88</v>
      </c>
      <c r="H289" t="s">
        <v>16</v>
      </c>
      <c r="I289">
        <v>4</v>
      </c>
      <c r="J289">
        <f t="shared" si="13"/>
        <v>4</v>
      </c>
      <c r="K289">
        <v>2789775</v>
      </c>
      <c r="L289" s="1">
        <v>0</v>
      </c>
      <c r="M289" t="s">
        <v>56</v>
      </c>
      <c r="N289" t="s">
        <v>88</v>
      </c>
      <c r="O289" t="s">
        <v>18</v>
      </c>
      <c r="P289">
        <f t="shared" si="14"/>
        <v>8.5</v>
      </c>
      <c r="Q289">
        <v>-10000</v>
      </c>
      <c r="R289" s="2">
        <v>10000</v>
      </c>
    </row>
    <row r="290" spans="1:18" x14ac:dyDescent="0.25">
      <c r="A290" t="s">
        <v>19</v>
      </c>
      <c r="B290" s="1">
        <v>0</v>
      </c>
      <c r="C290">
        <v>3289</v>
      </c>
      <c r="D290">
        <v>3</v>
      </c>
      <c r="E290">
        <f t="shared" si="12"/>
        <v>3</v>
      </c>
      <c r="F290" t="s">
        <v>14</v>
      </c>
      <c r="G290" t="s">
        <v>15</v>
      </c>
      <c r="H290" t="s">
        <v>16</v>
      </c>
      <c r="I290">
        <v>4.4000000000000004</v>
      </c>
      <c r="J290">
        <f t="shared" si="13"/>
        <v>4.5</v>
      </c>
      <c r="K290">
        <v>1254730</v>
      </c>
      <c r="L290" s="1">
        <v>0</v>
      </c>
      <c r="M290" t="s">
        <v>17</v>
      </c>
      <c r="N290" t="s">
        <v>15</v>
      </c>
      <c r="O290" t="s">
        <v>18</v>
      </c>
      <c r="P290">
        <f t="shared" si="14"/>
        <v>8.5</v>
      </c>
      <c r="Q290">
        <v>-10000</v>
      </c>
      <c r="R290" s="2">
        <v>10000</v>
      </c>
    </row>
    <row r="291" spans="1:18" x14ac:dyDescent="0.25">
      <c r="A291" t="s">
        <v>396</v>
      </c>
      <c r="B291" s="1">
        <v>0</v>
      </c>
      <c r="C291">
        <v>16683</v>
      </c>
      <c r="D291">
        <v>3.5</v>
      </c>
      <c r="E291">
        <f t="shared" si="12"/>
        <v>3.5</v>
      </c>
      <c r="F291" t="s">
        <v>14</v>
      </c>
      <c r="G291" t="s">
        <v>123</v>
      </c>
      <c r="H291" t="s">
        <v>16</v>
      </c>
      <c r="I291">
        <v>4.2</v>
      </c>
      <c r="J291">
        <f t="shared" si="13"/>
        <v>4</v>
      </c>
      <c r="K291">
        <v>75566</v>
      </c>
      <c r="L291" s="1">
        <v>0</v>
      </c>
      <c r="M291" t="s">
        <v>17</v>
      </c>
      <c r="N291" t="s">
        <v>123</v>
      </c>
      <c r="O291" t="s">
        <v>18</v>
      </c>
      <c r="P291">
        <f t="shared" si="14"/>
        <v>8.5</v>
      </c>
      <c r="Q291">
        <v>-10000</v>
      </c>
      <c r="R291" s="2">
        <v>10000</v>
      </c>
    </row>
    <row r="292" spans="1:18" x14ac:dyDescent="0.25">
      <c r="A292" t="s">
        <v>261</v>
      </c>
      <c r="B292" s="1">
        <v>0</v>
      </c>
      <c r="C292">
        <v>61724</v>
      </c>
      <c r="D292">
        <v>3.5</v>
      </c>
      <c r="E292">
        <f t="shared" si="12"/>
        <v>3.5</v>
      </c>
      <c r="F292" t="s">
        <v>14</v>
      </c>
      <c r="G292" t="s">
        <v>252</v>
      </c>
      <c r="H292" t="s">
        <v>16</v>
      </c>
      <c r="I292">
        <v>4.0999999999999996</v>
      </c>
      <c r="J292">
        <f t="shared" si="13"/>
        <v>4</v>
      </c>
      <c r="K292">
        <v>49259</v>
      </c>
      <c r="L292" s="1">
        <v>0</v>
      </c>
      <c r="M292" t="s">
        <v>37</v>
      </c>
      <c r="N292" t="s">
        <v>253</v>
      </c>
      <c r="O292" t="s">
        <v>18</v>
      </c>
      <c r="P292">
        <f t="shared" si="14"/>
        <v>8.5</v>
      </c>
      <c r="Q292">
        <v>-10000</v>
      </c>
      <c r="R292" s="2">
        <v>10000</v>
      </c>
    </row>
    <row r="293" spans="1:18" x14ac:dyDescent="0.25">
      <c r="A293" t="s">
        <v>65</v>
      </c>
      <c r="B293" s="1">
        <v>0</v>
      </c>
      <c r="C293">
        <v>43064</v>
      </c>
      <c r="D293">
        <v>3</v>
      </c>
      <c r="E293">
        <f t="shared" si="12"/>
        <v>3</v>
      </c>
      <c r="F293" t="s">
        <v>14</v>
      </c>
      <c r="G293" t="s">
        <v>66</v>
      </c>
      <c r="H293" t="s">
        <v>16</v>
      </c>
      <c r="I293">
        <v>4.4000000000000004</v>
      </c>
      <c r="J293">
        <f t="shared" si="13"/>
        <v>4.5</v>
      </c>
      <c r="K293">
        <v>250706</v>
      </c>
      <c r="L293" s="1">
        <v>0</v>
      </c>
      <c r="M293" t="s">
        <v>17</v>
      </c>
      <c r="N293" t="s">
        <v>66</v>
      </c>
      <c r="O293" t="s">
        <v>18</v>
      </c>
      <c r="P293">
        <f t="shared" si="14"/>
        <v>8.5</v>
      </c>
      <c r="Q293">
        <v>-10000</v>
      </c>
      <c r="R293" s="2">
        <v>10000</v>
      </c>
    </row>
    <row r="294" spans="1:18" x14ac:dyDescent="0.25">
      <c r="A294" t="s">
        <v>369</v>
      </c>
      <c r="B294" s="1">
        <v>0</v>
      </c>
      <c r="C294">
        <v>197</v>
      </c>
      <c r="D294">
        <v>3</v>
      </c>
      <c r="E294">
        <f t="shared" si="12"/>
        <v>3</v>
      </c>
      <c r="F294" t="s">
        <v>14</v>
      </c>
      <c r="G294" t="s">
        <v>72</v>
      </c>
      <c r="H294" t="s">
        <v>16</v>
      </c>
      <c r="I294">
        <v>4.5</v>
      </c>
      <c r="J294">
        <f t="shared" si="13"/>
        <v>4.5</v>
      </c>
      <c r="K294">
        <v>5093</v>
      </c>
      <c r="L294" s="1">
        <v>0</v>
      </c>
      <c r="M294" t="s">
        <v>17</v>
      </c>
      <c r="N294" t="s">
        <v>72</v>
      </c>
      <c r="O294" t="s">
        <v>18</v>
      </c>
      <c r="P294">
        <f t="shared" si="14"/>
        <v>8.5</v>
      </c>
      <c r="Q294">
        <v>-10000</v>
      </c>
      <c r="R294" s="2">
        <v>10000</v>
      </c>
    </row>
    <row r="295" spans="1:18" x14ac:dyDescent="0.25">
      <c r="A295" t="s">
        <v>207</v>
      </c>
      <c r="B295" s="1">
        <v>0</v>
      </c>
      <c r="C295">
        <v>12079</v>
      </c>
      <c r="D295">
        <v>3.5</v>
      </c>
      <c r="E295">
        <f t="shared" si="12"/>
        <v>3.5</v>
      </c>
      <c r="F295" t="s">
        <v>29</v>
      </c>
      <c r="G295" t="s">
        <v>22</v>
      </c>
      <c r="H295" t="s">
        <v>16</v>
      </c>
      <c r="I295">
        <v>4.0999999999999996</v>
      </c>
      <c r="J295">
        <f t="shared" si="13"/>
        <v>4</v>
      </c>
      <c r="K295">
        <v>309872</v>
      </c>
      <c r="L295" s="1">
        <v>0</v>
      </c>
      <c r="M295" t="s">
        <v>48</v>
      </c>
      <c r="N295" t="s">
        <v>200</v>
      </c>
      <c r="O295" t="s">
        <v>18</v>
      </c>
      <c r="P295">
        <f t="shared" si="14"/>
        <v>8.5</v>
      </c>
      <c r="Q295">
        <v>-10000</v>
      </c>
      <c r="R295" s="2">
        <v>10000</v>
      </c>
    </row>
    <row r="296" spans="1:18" x14ac:dyDescent="0.25">
      <c r="A296" t="s">
        <v>400</v>
      </c>
      <c r="B296" s="1">
        <v>0</v>
      </c>
      <c r="C296">
        <v>2838</v>
      </c>
      <c r="D296">
        <v>3</v>
      </c>
      <c r="E296">
        <f t="shared" si="12"/>
        <v>3</v>
      </c>
      <c r="F296" t="s">
        <v>14</v>
      </c>
      <c r="G296" t="s">
        <v>202</v>
      </c>
      <c r="H296" t="s">
        <v>16</v>
      </c>
      <c r="I296">
        <v>4.0999999999999996</v>
      </c>
      <c r="J296">
        <f t="shared" si="13"/>
        <v>4</v>
      </c>
      <c r="K296">
        <v>108169</v>
      </c>
      <c r="L296" s="1">
        <v>0</v>
      </c>
      <c r="M296" t="s">
        <v>17</v>
      </c>
      <c r="N296" t="s">
        <v>238</v>
      </c>
      <c r="O296" t="s">
        <v>18</v>
      </c>
      <c r="P296">
        <f t="shared" si="14"/>
        <v>8</v>
      </c>
      <c r="Q296">
        <v>-10000</v>
      </c>
      <c r="R296" s="2">
        <v>10000</v>
      </c>
    </row>
    <row r="297" spans="1:18" x14ac:dyDescent="0.25">
      <c r="A297" t="s">
        <v>192</v>
      </c>
      <c r="B297" s="1">
        <v>0</v>
      </c>
      <c r="C297">
        <v>117889</v>
      </c>
      <c r="D297">
        <v>3</v>
      </c>
      <c r="E297">
        <f t="shared" si="12"/>
        <v>3</v>
      </c>
      <c r="F297" t="s">
        <v>14</v>
      </c>
      <c r="G297" t="s">
        <v>47</v>
      </c>
      <c r="H297" t="s">
        <v>16</v>
      </c>
      <c r="I297">
        <v>4</v>
      </c>
      <c r="J297">
        <f t="shared" si="13"/>
        <v>4</v>
      </c>
      <c r="K297">
        <v>8126</v>
      </c>
      <c r="L297" s="1">
        <v>0</v>
      </c>
      <c r="M297" t="s">
        <v>17</v>
      </c>
      <c r="N297" t="s">
        <v>193</v>
      </c>
      <c r="O297" t="s">
        <v>18</v>
      </c>
      <c r="P297">
        <f t="shared" si="14"/>
        <v>8</v>
      </c>
      <c r="Q297">
        <v>-10000</v>
      </c>
      <c r="R297" s="2">
        <v>10000</v>
      </c>
    </row>
    <row r="298" spans="1:18" x14ac:dyDescent="0.25">
      <c r="A298" t="s">
        <v>406</v>
      </c>
      <c r="B298" s="1">
        <v>0</v>
      </c>
      <c r="C298">
        <v>351466</v>
      </c>
      <c r="D298">
        <v>3</v>
      </c>
      <c r="E298">
        <f t="shared" si="12"/>
        <v>3</v>
      </c>
      <c r="F298" t="s">
        <v>14</v>
      </c>
      <c r="G298" t="s">
        <v>22</v>
      </c>
      <c r="H298" t="s">
        <v>16</v>
      </c>
      <c r="I298">
        <v>4.0999999999999996</v>
      </c>
      <c r="J298">
        <f t="shared" si="13"/>
        <v>4</v>
      </c>
      <c r="K298">
        <v>68025</v>
      </c>
      <c r="L298" s="1">
        <v>0</v>
      </c>
      <c r="M298" t="s">
        <v>17</v>
      </c>
      <c r="N298" t="s">
        <v>200</v>
      </c>
      <c r="O298" t="s">
        <v>18</v>
      </c>
      <c r="P298">
        <f t="shared" si="14"/>
        <v>8</v>
      </c>
      <c r="Q298">
        <v>-10000</v>
      </c>
      <c r="R298" s="2">
        <v>10000</v>
      </c>
    </row>
    <row r="299" spans="1:18" x14ac:dyDescent="0.25">
      <c r="A299" t="s">
        <v>109</v>
      </c>
      <c r="B299" s="1">
        <v>0</v>
      </c>
      <c r="C299">
        <v>508808</v>
      </c>
      <c r="D299">
        <v>3</v>
      </c>
      <c r="E299">
        <f t="shared" si="12"/>
        <v>3</v>
      </c>
      <c r="F299" t="s">
        <v>14</v>
      </c>
      <c r="G299" t="s">
        <v>90</v>
      </c>
      <c r="H299" t="s">
        <v>16</v>
      </c>
      <c r="I299">
        <v>4.2</v>
      </c>
      <c r="J299">
        <f t="shared" si="13"/>
        <v>4</v>
      </c>
      <c r="K299">
        <v>685981</v>
      </c>
      <c r="L299" s="1">
        <v>0</v>
      </c>
      <c r="M299" t="s">
        <v>17</v>
      </c>
      <c r="N299" t="s">
        <v>94</v>
      </c>
      <c r="O299" t="s">
        <v>18</v>
      </c>
      <c r="P299">
        <f t="shared" si="14"/>
        <v>8</v>
      </c>
      <c r="Q299">
        <v>-10000</v>
      </c>
      <c r="R299" s="2">
        <v>10000</v>
      </c>
    </row>
    <row r="300" spans="1:18" x14ac:dyDescent="0.25">
      <c r="A300" t="s">
        <v>129</v>
      </c>
      <c r="B300" s="1">
        <v>0</v>
      </c>
      <c r="C300">
        <v>257627</v>
      </c>
      <c r="D300">
        <v>3</v>
      </c>
      <c r="E300">
        <f t="shared" si="12"/>
        <v>3</v>
      </c>
      <c r="F300" t="s">
        <v>93</v>
      </c>
      <c r="G300" t="s">
        <v>90</v>
      </c>
      <c r="H300" t="s">
        <v>16</v>
      </c>
      <c r="I300">
        <v>4.0999999999999996</v>
      </c>
      <c r="J300">
        <f t="shared" si="13"/>
        <v>4</v>
      </c>
      <c r="K300">
        <v>10424925</v>
      </c>
      <c r="L300" s="1">
        <v>0</v>
      </c>
      <c r="M300" t="s">
        <v>17</v>
      </c>
      <c r="N300" t="s">
        <v>130</v>
      </c>
      <c r="O300" t="s">
        <v>18</v>
      </c>
      <c r="P300">
        <f t="shared" si="14"/>
        <v>8</v>
      </c>
      <c r="Q300">
        <v>-10000</v>
      </c>
      <c r="R300" s="2">
        <v>10000</v>
      </c>
    </row>
    <row r="301" spans="1:18" x14ac:dyDescent="0.25">
      <c r="A301" t="s">
        <v>63</v>
      </c>
      <c r="B301" s="1">
        <v>0</v>
      </c>
      <c r="C301">
        <v>60236</v>
      </c>
      <c r="D301">
        <v>3</v>
      </c>
      <c r="E301">
        <f t="shared" si="12"/>
        <v>3</v>
      </c>
      <c r="F301" t="s">
        <v>29</v>
      </c>
      <c r="G301" t="s">
        <v>47</v>
      </c>
      <c r="H301" t="s">
        <v>16</v>
      </c>
      <c r="I301">
        <v>4.0999999999999996</v>
      </c>
      <c r="J301">
        <f t="shared" si="13"/>
        <v>4</v>
      </c>
      <c r="K301">
        <v>115033</v>
      </c>
      <c r="L301" s="1">
        <v>0</v>
      </c>
      <c r="M301" t="s">
        <v>17</v>
      </c>
      <c r="N301" t="s">
        <v>47</v>
      </c>
      <c r="O301" t="s">
        <v>18</v>
      </c>
      <c r="P301">
        <f t="shared" si="14"/>
        <v>8</v>
      </c>
      <c r="Q301">
        <v>-10000</v>
      </c>
      <c r="R301" s="2">
        <v>10000</v>
      </c>
    </row>
    <row r="302" spans="1:18" x14ac:dyDescent="0.25">
      <c r="A302" t="s">
        <v>259</v>
      </c>
      <c r="B302" s="1">
        <v>0</v>
      </c>
      <c r="C302">
        <v>118</v>
      </c>
      <c r="D302">
        <v>3</v>
      </c>
      <c r="E302">
        <f t="shared" si="12"/>
        <v>3</v>
      </c>
      <c r="F302" t="s">
        <v>29</v>
      </c>
      <c r="G302" t="s">
        <v>252</v>
      </c>
      <c r="H302" t="s">
        <v>16</v>
      </c>
      <c r="I302">
        <v>4</v>
      </c>
      <c r="J302">
        <f t="shared" si="13"/>
        <v>4</v>
      </c>
      <c r="K302">
        <v>30287</v>
      </c>
      <c r="L302" s="1">
        <v>0</v>
      </c>
      <c r="M302" t="s">
        <v>37</v>
      </c>
      <c r="N302" t="s">
        <v>253</v>
      </c>
      <c r="O302" t="s">
        <v>18</v>
      </c>
      <c r="P302">
        <f t="shared" si="14"/>
        <v>8</v>
      </c>
      <c r="Q302">
        <v>-10000</v>
      </c>
      <c r="R302" s="2">
        <v>10000</v>
      </c>
    </row>
    <row r="303" spans="1:18" x14ac:dyDescent="0.25">
      <c r="A303" t="s">
        <v>231</v>
      </c>
      <c r="B303" s="1">
        <v>0</v>
      </c>
      <c r="C303">
        <v>30552</v>
      </c>
      <c r="D303">
        <v>3</v>
      </c>
      <c r="E303">
        <f t="shared" si="12"/>
        <v>3</v>
      </c>
      <c r="F303" t="s">
        <v>14</v>
      </c>
      <c r="G303" t="s">
        <v>228</v>
      </c>
      <c r="H303" t="s">
        <v>16</v>
      </c>
      <c r="I303">
        <v>3.9</v>
      </c>
      <c r="J303">
        <f t="shared" si="13"/>
        <v>4</v>
      </c>
      <c r="K303">
        <v>24781</v>
      </c>
      <c r="L303" s="1">
        <v>0</v>
      </c>
      <c r="M303" t="s">
        <v>17</v>
      </c>
      <c r="N303" t="s">
        <v>229</v>
      </c>
      <c r="O303" t="s">
        <v>18</v>
      </c>
      <c r="P303">
        <f t="shared" si="14"/>
        <v>8</v>
      </c>
      <c r="Q303">
        <v>-10000</v>
      </c>
      <c r="R303" s="2">
        <v>10000</v>
      </c>
    </row>
    <row r="304" spans="1:18" x14ac:dyDescent="0.25">
      <c r="A304" t="s">
        <v>166</v>
      </c>
      <c r="B304" s="1">
        <v>0</v>
      </c>
      <c r="C304">
        <v>89</v>
      </c>
      <c r="D304">
        <v>3</v>
      </c>
      <c r="E304">
        <f t="shared" si="12"/>
        <v>3</v>
      </c>
      <c r="F304" t="s">
        <v>14</v>
      </c>
      <c r="G304" t="s">
        <v>90</v>
      </c>
      <c r="H304" t="s">
        <v>16</v>
      </c>
      <c r="I304">
        <v>4.0999999999999996</v>
      </c>
      <c r="J304">
        <f t="shared" si="13"/>
        <v>4</v>
      </c>
      <c r="K304">
        <v>29319</v>
      </c>
      <c r="L304" s="1">
        <v>0</v>
      </c>
      <c r="M304" t="s">
        <v>17</v>
      </c>
      <c r="N304" t="s">
        <v>167</v>
      </c>
      <c r="O304" t="s">
        <v>18</v>
      </c>
      <c r="P304">
        <f t="shared" si="14"/>
        <v>8</v>
      </c>
      <c r="Q304">
        <v>-10000</v>
      </c>
      <c r="R304" s="2">
        <v>10000</v>
      </c>
    </row>
    <row r="305" spans="1:18" x14ac:dyDescent="0.25">
      <c r="A305" t="s">
        <v>262</v>
      </c>
      <c r="B305" s="1">
        <v>0</v>
      </c>
      <c r="C305">
        <v>49466</v>
      </c>
      <c r="D305">
        <v>3</v>
      </c>
      <c r="E305">
        <f t="shared" si="12"/>
        <v>3</v>
      </c>
      <c r="F305" t="s">
        <v>14</v>
      </c>
      <c r="G305" t="s">
        <v>228</v>
      </c>
      <c r="H305" t="s">
        <v>16</v>
      </c>
      <c r="I305">
        <v>4.2</v>
      </c>
      <c r="J305">
        <f t="shared" si="13"/>
        <v>4</v>
      </c>
      <c r="K305">
        <v>4928420</v>
      </c>
      <c r="L305" s="1">
        <v>0</v>
      </c>
      <c r="M305" t="s">
        <v>17</v>
      </c>
      <c r="N305" t="s">
        <v>263</v>
      </c>
      <c r="O305" t="s">
        <v>18</v>
      </c>
      <c r="P305">
        <f t="shared" si="14"/>
        <v>8</v>
      </c>
      <c r="Q305">
        <v>-10000</v>
      </c>
      <c r="R305" s="2">
        <v>10000</v>
      </c>
    </row>
    <row r="306" spans="1:18" x14ac:dyDescent="0.25">
      <c r="A306" t="s">
        <v>329</v>
      </c>
      <c r="B306" s="1">
        <v>0</v>
      </c>
      <c r="C306">
        <v>689</v>
      </c>
      <c r="D306">
        <v>2.5</v>
      </c>
      <c r="E306">
        <f t="shared" si="12"/>
        <v>2.5</v>
      </c>
      <c r="F306" t="s">
        <v>29</v>
      </c>
      <c r="G306" t="s">
        <v>22</v>
      </c>
      <c r="H306" t="s">
        <v>16</v>
      </c>
      <c r="I306">
        <v>4</v>
      </c>
      <c r="J306">
        <f t="shared" si="13"/>
        <v>4</v>
      </c>
      <c r="K306">
        <v>263907</v>
      </c>
      <c r="L306" s="1">
        <v>0</v>
      </c>
      <c r="M306" t="s">
        <v>37</v>
      </c>
      <c r="N306" t="s">
        <v>100</v>
      </c>
      <c r="O306" t="s">
        <v>18</v>
      </c>
      <c r="P306">
        <f t="shared" si="14"/>
        <v>7.5</v>
      </c>
      <c r="Q306">
        <v>-10000</v>
      </c>
      <c r="R306" s="2">
        <v>10000</v>
      </c>
    </row>
    <row r="307" spans="1:18" x14ac:dyDescent="0.25">
      <c r="A307" t="s">
        <v>59</v>
      </c>
      <c r="B307" s="1">
        <v>0</v>
      </c>
      <c r="C307">
        <v>967</v>
      </c>
      <c r="D307">
        <v>2.5</v>
      </c>
      <c r="E307">
        <f t="shared" si="12"/>
        <v>2.5</v>
      </c>
      <c r="F307" t="s">
        <v>26</v>
      </c>
      <c r="G307" t="s">
        <v>47</v>
      </c>
      <c r="H307" t="s">
        <v>16</v>
      </c>
      <c r="I307">
        <v>4.2</v>
      </c>
      <c r="J307">
        <f t="shared" si="13"/>
        <v>4</v>
      </c>
      <c r="K307">
        <v>14807</v>
      </c>
      <c r="L307" s="1">
        <v>0</v>
      </c>
      <c r="M307" t="s">
        <v>48</v>
      </c>
      <c r="N307" t="s">
        <v>47</v>
      </c>
      <c r="O307" t="s">
        <v>18</v>
      </c>
      <c r="P307">
        <f t="shared" si="14"/>
        <v>7.5</v>
      </c>
      <c r="Q307">
        <v>-10000</v>
      </c>
      <c r="R307" s="2">
        <v>10000</v>
      </c>
    </row>
    <row r="308" spans="1:18" x14ac:dyDescent="0.25">
      <c r="A308" t="s">
        <v>234</v>
      </c>
      <c r="B308" s="1">
        <v>0</v>
      </c>
      <c r="C308">
        <v>8094</v>
      </c>
      <c r="D308">
        <v>3</v>
      </c>
      <c r="E308">
        <f t="shared" si="12"/>
        <v>3</v>
      </c>
      <c r="F308" t="s">
        <v>14</v>
      </c>
      <c r="G308" t="s">
        <v>228</v>
      </c>
      <c r="H308" t="s">
        <v>16</v>
      </c>
      <c r="I308">
        <v>3.7</v>
      </c>
      <c r="J308">
        <f t="shared" si="13"/>
        <v>3.5</v>
      </c>
      <c r="K308">
        <v>27560</v>
      </c>
      <c r="L308" s="1">
        <v>0</v>
      </c>
      <c r="M308" t="s">
        <v>17</v>
      </c>
      <c r="N308" t="s">
        <v>229</v>
      </c>
      <c r="O308" t="s">
        <v>18</v>
      </c>
      <c r="P308">
        <f t="shared" si="14"/>
        <v>7.5</v>
      </c>
      <c r="Q308">
        <v>-10000</v>
      </c>
      <c r="R308" s="2">
        <v>10000</v>
      </c>
    </row>
    <row r="309" spans="1:18" x14ac:dyDescent="0.25">
      <c r="A309" t="s">
        <v>256</v>
      </c>
      <c r="B309" s="1">
        <v>0</v>
      </c>
      <c r="C309">
        <v>1195</v>
      </c>
      <c r="D309">
        <v>3</v>
      </c>
      <c r="E309">
        <f t="shared" si="12"/>
        <v>3</v>
      </c>
      <c r="F309" t="s">
        <v>29</v>
      </c>
      <c r="G309" t="s">
        <v>47</v>
      </c>
      <c r="H309" t="s">
        <v>16</v>
      </c>
      <c r="I309">
        <v>3.7</v>
      </c>
      <c r="J309">
        <f t="shared" si="13"/>
        <v>3.5</v>
      </c>
      <c r="K309">
        <v>906384</v>
      </c>
      <c r="L309" s="1">
        <v>0</v>
      </c>
      <c r="M309" t="s">
        <v>48</v>
      </c>
      <c r="N309" t="s">
        <v>257</v>
      </c>
      <c r="O309" t="s">
        <v>18</v>
      </c>
      <c r="P309">
        <f t="shared" si="14"/>
        <v>7.5</v>
      </c>
      <c r="Q309">
        <v>-10000</v>
      </c>
      <c r="R309" s="2">
        <v>10000</v>
      </c>
    </row>
    <row r="310" spans="1:18" x14ac:dyDescent="0.25">
      <c r="A310" t="s">
        <v>86</v>
      </c>
      <c r="B310" s="1">
        <v>0</v>
      </c>
      <c r="C310">
        <v>687</v>
      </c>
      <c r="D310">
        <v>3</v>
      </c>
      <c r="E310">
        <f t="shared" si="12"/>
        <v>3</v>
      </c>
      <c r="F310" t="s">
        <v>14</v>
      </c>
      <c r="G310" t="s">
        <v>87</v>
      </c>
      <c r="H310" t="s">
        <v>16</v>
      </c>
      <c r="I310">
        <v>3.7</v>
      </c>
      <c r="J310">
        <f t="shared" si="13"/>
        <v>3.5</v>
      </c>
      <c r="K310">
        <v>41941</v>
      </c>
      <c r="L310" s="1">
        <v>0</v>
      </c>
      <c r="M310" t="s">
        <v>17</v>
      </c>
      <c r="N310" t="s">
        <v>88</v>
      </c>
      <c r="O310" t="s">
        <v>18</v>
      </c>
      <c r="P310">
        <f t="shared" si="14"/>
        <v>7.5</v>
      </c>
      <c r="Q310">
        <v>-10000</v>
      </c>
      <c r="R310" s="2">
        <v>10000</v>
      </c>
    </row>
    <row r="311" spans="1:18" x14ac:dyDescent="0.25">
      <c r="A311" t="s">
        <v>62</v>
      </c>
      <c r="B311" s="1">
        <v>0</v>
      </c>
      <c r="C311">
        <v>5987</v>
      </c>
      <c r="D311">
        <v>2.5</v>
      </c>
      <c r="E311">
        <f t="shared" si="12"/>
        <v>2.5</v>
      </c>
      <c r="F311" t="s">
        <v>29</v>
      </c>
      <c r="G311" t="s">
        <v>47</v>
      </c>
      <c r="H311" t="s">
        <v>16</v>
      </c>
      <c r="I311">
        <v>3.8</v>
      </c>
      <c r="J311">
        <f t="shared" si="13"/>
        <v>4</v>
      </c>
      <c r="K311">
        <v>35279</v>
      </c>
      <c r="L311" s="1">
        <v>0</v>
      </c>
      <c r="M311" t="s">
        <v>48</v>
      </c>
      <c r="N311" t="s">
        <v>47</v>
      </c>
      <c r="O311" t="s">
        <v>18</v>
      </c>
      <c r="P311">
        <f t="shared" si="14"/>
        <v>7.5</v>
      </c>
      <c r="Q311">
        <v>-10000</v>
      </c>
      <c r="R311" s="2">
        <v>10000</v>
      </c>
    </row>
    <row r="312" spans="1:18" x14ac:dyDescent="0.25">
      <c r="A312" t="s">
        <v>247</v>
      </c>
      <c r="B312" s="1">
        <v>0</v>
      </c>
      <c r="C312">
        <v>108507</v>
      </c>
      <c r="D312">
        <v>3</v>
      </c>
      <c r="E312">
        <f t="shared" si="12"/>
        <v>3</v>
      </c>
      <c r="F312" t="s">
        <v>14</v>
      </c>
      <c r="G312" t="s">
        <v>27</v>
      </c>
      <c r="H312" t="s">
        <v>16</v>
      </c>
      <c r="I312">
        <v>3.7</v>
      </c>
      <c r="J312">
        <f t="shared" si="13"/>
        <v>3.5</v>
      </c>
      <c r="K312">
        <v>80847</v>
      </c>
      <c r="L312" s="1">
        <v>0</v>
      </c>
      <c r="M312" t="s">
        <v>17</v>
      </c>
      <c r="N312" t="s">
        <v>32</v>
      </c>
      <c r="O312" t="s">
        <v>18</v>
      </c>
      <c r="P312">
        <f t="shared" si="14"/>
        <v>7.5</v>
      </c>
      <c r="Q312">
        <v>-10000</v>
      </c>
      <c r="R312" s="2">
        <v>10000</v>
      </c>
    </row>
    <row r="313" spans="1:18" x14ac:dyDescent="0.25">
      <c r="A313" t="s">
        <v>218</v>
      </c>
      <c r="B313" s="1">
        <v>0</v>
      </c>
      <c r="C313">
        <v>27317</v>
      </c>
      <c r="D313">
        <v>2.5</v>
      </c>
      <c r="E313">
        <f t="shared" si="12"/>
        <v>2.5</v>
      </c>
      <c r="F313" t="s">
        <v>14</v>
      </c>
      <c r="G313" t="s">
        <v>123</v>
      </c>
      <c r="H313" t="s">
        <v>16</v>
      </c>
      <c r="I313">
        <v>4.0999999999999996</v>
      </c>
      <c r="J313">
        <f t="shared" si="13"/>
        <v>4</v>
      </c>
      <c r="K313">
        <v>459795</v>
      </c>
      <c r="L313" s="1">
        <v>0</v>
      </c>
      <c r="M313" t="s">
        <v>17</v>
      </c>
      <c r="N313" t="s">
        <v>123</v>
      </c>
      <c r="O313" t="s">
        <v>18</v>
      </c>
      <c r="P313">
        <f t="shared" si="14"/>
        <v>7.5</v>
      </c>
      <c r="Q313">
        <v>-10000</v>
      </c>
      <c r="R313" s="2">
        <v>10000</v>
      </c>
    </row>
    <row r="314" spans="1:18" x14ac:dyDescent="0.25">
      <c r="A314" t="s">
        <v>60</v>
      </c>
      <c r="B314" s="1">
        <v>0</v>
      </c>
      <c r="C314">
        <v>1214</v>
      </c>
      <c r="D314">
        <v>2.5</v>
      </c>
      <c r="E314">
        <f t="shared" si="12"/>
        <v>2.5</v>
      </c>
      <c r="F314" t="s">
        <v>26</v>
      </c>
      <c r="G314" t="s">
        <v>47</v>
      </c>
      <c r="H314" t="s">
        <v>16</v>
      </c>
      <c r="I314">
        <v>4.2</v>
      </c>
      <c r="J314">
        <f t="shared" si="13"/>
        <v>4</v>
      </c>
      <c r="K314">
        <v>12398</v>
      </c>
      <c r="L314" s="1">
        <v>0</v>
      </c>
      <c r="M314" t="s">
        <v>48</v>
      </c>
      <c r="N314" t="s">
        <v>47</v>
      </c>
      <c r="O314" t="s">
        <v>18</v>
      </c>
      <c r="P314">
        <f t="shared" si="14"/>
        <v>7.5</v>
      </c>
      <c r="Q314">
        <v>-10000</v>
      </c>
      <c r="R314" s="2">
        <v>10000</v>
      </c>
    </row>
    <row r="315" spans="1:18" x14ac:dyDescent="0.25">
      <c r="A315" t="s">
        <v>204</v>
      </c>
      <c r="B315" s="1">
        <v>0</v>
      </c>
      <c r="C315">
        <v>323905</v>
      </c>
      <c r="D315">
        <v>2.5</v>
      </c>
      <c r="E315">
        <f t="shared" si="12"/>
        <v>2.5</v>
      </c>
      <c r="F315" t="s">
        <v>29</v>
      </c>
      <c r="G315" t="s">
        <v>202</v>
      </c>
      <c r="H315" t="s">
        <v>16</v>
      </c>
      <c r="I315">
        <v>4</v>
      </c>
      <c r="J315">
        <f t="shared" si="13"/>
        <v>4</v>
      </c>
      <c r="K315">
        <v>17014787</v>
      </c>
      <c r="L315" s="1">
        <v>0</v>
      </c>
      <c r="M315" t="s">
        <v>48</v>
      </c>
      <c r="N315" t="s">
        <v>200</v>
      </c>
      <c r="O315" t="s">
        <v>18</v>
      </c>
      <c r="P315">
        <f t="shared" si="14"/>
        <v>7.5</v>
      </c>
      <c r="Q315">
        <v>-10000</v>
      </c>
      <c r="R315" s="2">
        <v>10000</v>
      </c>
    </row>
    <row r="316" spans="1:18" x14ac:dyDescent="0.25">
      <c r="A316" t="s">
        <v>292</v>
      </c>
      <c r="B316" s="1">
        <v>0</v>
      </c>
      <c r="C316">
        <v>3213</v>
      </c>
      <c r="D316">
        <v>2.5</v>
      </c>
      <c r="E316">
        <f t="shared" si="12"/>
        <v>2.5</v>
      </c>
      <c r="F316" t="s">
        <v>26</v>
      </c>
      <c r="G316" t="s">
        <v>88</v>
      </c>
      <c r="H316" t="s">
        <v>16</v>
      </c>
      <c r="I316">
        <v>4</v>
      </c>
      <c r="J316">
        <f t="shared" si="13"/>
        <v>4</v>
      </c>
      <c r="K316">
        <v>53144</v>
      </c>
      <c r="L316" s="1">
        <v>0</v>
      </c>
      <c r="M316" t="s">
        <v>17</v>
      </c>
      <c r="N316" t="s">
        <v>88</v>
      </c>
      <c r="O316" t="s">
        <v>18</v>
      </c>
      <c r="P316">
        <f t="shared" si="14"/>
        <v>7.5</v>
      </c>
      <c r="Q316">
        <v>-10000</v>
      </c>
      <c r="R316" s="2">
        <v>10000</v>
      </c>
    </row>
    <row r="317" spans="1:18" x14ac:dyDescent="0.25">
      <c r="A317" t="s">
        <v>296</v>
      </c>
      <c r="B317" s="1">
        <v>0</v>
      </c>
      <c r="C317">
        <v>790</v>
      </c>
      <c r="D317">
        <v>2</v>
      </c>
      <c r="E317">
        <f t="shared" si="12"/>
        <v>2</v>
      </c>
      <c r="F317" t="s">
        <v>14</v>
      </c>
      <c r="G317" t="s">
        <v>66</v>
      </c>
      <c r="H317" t="s">
        <v>16</v>
      </c>
      <c r="I317">
        <v>4.3</v>
      </c>
      <c r="J317">
        <f t="shared" si="13"/>
        <v>4.5</v>
      </c>
      <c r="K317">
        <v>16600</v>
      </c>
      <c r="L317" s="1">
        <v>0</v>
      </c>
      <c r="M317" t="s">
        <v>17</v>
      </c>
      <c r="N317" t="s">
        <v>66</v>
      </c>
      <c r="O317" t="s">
        <v>18</v>
      </c>
      <c r="P317">
        <f t="shared" si="14"/>
        <v>7.5</v>
      </c>
      <c r="Q317">
        <v>-10000</v>
      </c>
      <c r="R317" s="2">
        <v>10000</v>
      </c>
    </row>
    <row r="318" spans="1:18" x14ac:dyDescent="0.25">
      <c r="A318" t="s">
        <v>222</v>
      </c>
      <c r="B318" s="1">
        <v>0</v>
      </c>
      <c r="C318">
        <v>636</v>
      </c>
      <c r="D318">
        <v>2</v>
      </c>
      <c r="E318">
        <f t="shared" si="12"/>
        <v>2</v>
      </c>
      <c r="F318" t="s">
        <v>14</v>
      </c>
      <c r="G318" t="s">
        <v>123</v>
      </c>
      <c r="H318" t="s">
        <v>16</v>
      </c>
      <c r="I318">
        <v>3.9</v>
      </c>
      <c r="J318">
        <f t="shared" si="13"/>
        <v>4</v>
      </c>
      <c r="K318">
        <v>4272</v>
      </c>
      <c r="L318" s="1">
        <v>0</v>
      </c>
      <c r="M318" t="s">
        <v>17</v>
      </c>
      <c r="N318" t="s">
        <v>123</v>
      </c>
      <c r="O318" t="s">
        <v>18</v>
      </c>
      <c r="P318">
        <f t="shared" si="14"/>
        <v>7</v>
      </c>
      <c r="Q318">
        <v>-10000</v>
      </c>
      <c r="R318" s="2">
        <v>10000</v>
      </c>
    </row>
    <row r="319" spans="1:18" hidden="1" x14ac:dyDescent="0.25">
      <c r="A319" t="s">
        <v>353</v>
      </c>
      <c r="B319" s="1">
        <v>0.99</v>
      </c>
      <c r="C319">
        <v>9</v>
      </c>
      <c r="D319">
        <v>2</v>
      </c>
      <c r="E319">
        <f t="shared" si="12"/>
        <v>2</v>
      </c>
      <c r="F319" t="s">
        <v>14</v>
      </c>
      <c r="G319" t="s">
        <v>36</v>
      </c>
      <c r="H319" t="s">
        <v>16</v>
      </c>
      <c r="I319">
        <v>3.8</v>
      </c>
      <c r="J319">
        <f t="shared" si="13"/>
        <v>4</v>
      </c>
      <c r="K319">
        <v>52</v>
      </c>
      <c r="L319" s="1">
        <v>2.99</v>
      </c>
      <c r="M319" t="s">
        <v>17</v>
      </c>
      <c r="N319" t="s">
        <v>161</v>
      </c>
      <c r="O319" t="s">
        <v>18</v>
      </c>
      <c r="P319">
        <f t="shared" si="14"/>
        <v>7</v>
      </c>
    </row>
    <row r="320" spans="1:18" x14ac:dyDescent="0.25">
      <c r="A320" t="s">
        <v>266</v>
      </c>
      <c r="B320" s="1">
        <v>0</v>
      </c>
      <c r="C320">
        <v>87958</v>
      </c>
      <c r="D320">
        <v>2.5</v>
      </c>
      <c r="E320">
        <f t="shared" si="12"/>
        <v>2.5</v>
      </c>
      <c r="F320" t="s">
        <v>14</v>
      </c>
      <c r="G320" t="s">
        <v>90</v>
      </c>
      <c r="H320" t="s">
        <v>16</v>
      </c>
      <c r="I320">
        <v>3.7</v>
      </c>
      <c r="J320">
        <f t="shared" si="13"/>
        <v>3.5</v>
      </c>
      <c r="K320">
        <v>1221896</v>
      </c>
      <c r="L320" s="1">
        <v>0</v>
      </c>
      <c r="M320" t="s">
        <v>17</v>
      </c>
      <c r="N320" t="s">
        <v>100</v>
      </c>
      <c r="O320" t="s">
        <v>18</v>
      </c>
      <c r="P320">
        <f t="shared" si="14"/>
        <v>7</v>
      </c>
      <c r="Q320">
        <v>-10000</v>
      </c>
      <c r="R320" s="2">
        <v>10000</v>
      </c>
    </row>
    <row r="321" spans="1:18" x14ac:dyDescent="0.25">
      <c r="A321" t="s">
        <v>235</v>
      </c>
      <c r="B321" s="1">
        <v>0</v>
      </c>
      <c r="C321">
        <v>5748</v>
      </c>
      <c r="D321">
        <v>2.5</v>
      </c>
      <c r="E321">
        <f t="shared" si="12"/>
        <v>2.5</v>
      </c>
      <c r="F321" t="s">
        <v>14</v>
      </c>
      <c r="G321" t="s">
        <v>228</v>
      </c>
      <c r="H321" t="s">
        <v>16</v>
      </c>
      <c r="I321">
        <v>3.5</v>
      </c>
      <c r="J321">
        <f t="shared" si="13"/>
        <v>3.5</v>
      </c>
      <c r="K321">
        <v>30447</v>
      </c>
      <c r="L321" s="1">
        <v>0</v>
      </c>
      <c r="M321" t="s">
        <v>17</v>
      </c>
      <c r="N321" t="s">
        <v>229</v>
      </c>
      <c r="O321" t="s">
        <v>18</v>
      </c>
      <c r="P321">
        <f t="shared" si="14"/>
        <v>7</v>
      </c>
      <c r="Q321">
        <v>-10000</v>
      </c>
      <c r="R321" s="2">
        <v>10000</v>
      </c>
    </row>
    <row r="322" spans="1:18" x14ac:dyDescent="0.25">
      <c r="A322" t="s">
        <v>324</v>
      </c>
      <c r="B322" s="1">
        <v>0</v>
      </c>
      <c r="C322">
        <v>1150</v>
      </c>
      <c r="D322">
        <v>2.5</v>
      </c>
      <c r="E322">
        <f t="shared" ref="E322:E385" si="15">MROUND(D322,0.5)</f>
        <v>2.5</v>
      </c>
      <c r="F322" t="s">
        <v>14</v>
      </c>
      <c r="G322" t="s">
        <v>15</v>
      </c>
      <c r="H322" t="s">
        <v>16</v>
      </c>
      <c r="I322">
        <v>3.1</v>
      </c>
      <c r="J322">
        <f t="shared" ref="J322:J385" si="16">MROUND(I322,0.5)</f>
        <v>3</v>
      </c>
      <c r="K322">
        <v>20973</v>
      </c>
      <c r="L322" s="1">
        <v>0</v>
      </c>
      <c r="M322" t="s">
        <v>17</v>
      </c>
      <c r="N322" t="s">
        <v>15</v>
      </c>
      <c r="O322" t="s">
        <v>18</v>
      </c>
      <c r="P322">
        <f t="shared" ref="P322:P329" si="17">((E322+J322)/2)/0.5+1</f>
        <v>6.5</v>
      </c>
      <c r="Q322">
        <v>-10000</v>
      </c>
      <c r="R322" s="2">
        <v>10000</v>
      </c>
    </row>
    <row r="323" spans="1:18" x14ac:dyDescent="0.25">
      <c r="A323" t="s">
        <v>71</v>
      </c>
      <c r="B323" s="1">
        <v>0</v>
      </c>
      <c r="C323">
        <v>4050</v>
      </c>
      <c r="D323">
        <v>2</v>
      </c>
      <c r="E323">
        <f t="shared" si="15"/>
        <v>2</v>
      </c>
      <c r="F323" t="s">
        <v>14</v>
      </c>
      <c r="G323" t="s">
        <v>72</v>
      </c>
      <c r="H323" t="s">
        <v>16</v>
      </c>
      <c r="I323">
        <v>3.6</v>
      </c>
      <c r="J323">
        <f t="shared" si="16"/>
        <v>3.5</v>
      </c>
      <c r="K323">
        <v>145323</v>
      </c>
      <c r="L323" s="1">
        <v>0</v>
      </c>
      <c r="M323" t="s">
        <v>17</v>
      </c>
      <c r="N323" t="s">
        <v>72</v>
      </c>
      <c r="O323" t="s">
        <v>18</v>
      </c>
      <c r="P323">
        <f t="shared" si="17"/>
        <v>6.5</v>
      </c>
      <c r="Q323">
        <v>-10000</v>
      </c>
      <c r="R323" s="2">
        <v>10000</v>
      </c>
    </row>
    <row r="324" spans="1:18" x14ac:dyDescent="0.25">
      <c r="A324" t="s">
        <v>333</v>
      </c>
      <c r="B324" s="1">
        <v>0</v>
      </c>
      <c r="C324">
        <v>225</v>
      </c>
      <c r="D324">
        <v>2.5</v>
      </c>
      <c r="E324">
        <f t="shared" si="15"/>
        <v>2.5</v>
      </c>
      <c r="F324" t="s">
        <v>14</v>
      </c>
      <c r="G324" t="s">
        <v>87</v>
      </c>
      <c r="H324" t="s">
        <v>16</v>
      </c>
      <c r="I324">
        <v>3.2</v>
      </c>
      <c r="J324">
        <f t="shared" si="16"/>
        <v>3</v>
      </c>
      <c r="K324">
        <v>661</v>
      </c>
      <c r="L324" s="1">
        <v>0</v>
      </c>
      <c r="M324" t="s">
        <v>17</v>
      </c>
      <c r="N324" t="s">
        <v>87</v>
      </c>
      <c r="O324" t="s">
        <v>18</v>
      </c>
      <c r="P324">
        <f t="shared" si="17"/>
        <v>6.5</v>
      </c>
      <c r="Q324">
        <v>-10000</v>
      </c>
      <c r="R324" s="2">
        <v>10000</v>
      </c>
    </row>
    <row r="325" spans="1:18" x14ac:dyDescent="0.25">
      <c r="A325" t="s">
        <v>401</v>
      </c>
      <c r="B325" s="1">
        <v>0</v>
      </c>
      <c r="C325">
        <v>1083</v>
      </c>
      <c r="D325">
        <v>2</v>
      </c>
      <c r="E325">
        <f t="shared" si="15"/>
        <v>2</v>
      </c>
      <c r="F325" t="s">
        <v>26</v>
      </c>
      <c r="G325" t="s">
        <v>88</v>
      </c>
      <c r="H325" t="s">
        <v>16</v>
      </c>
      <c r="I325">
        <v>3.5</v>
      </c>
      <c r="J325">
        <f t="shared" si="16"/>
        <v>3.5</v>
      </c>
      <c r="K325">
        <v>6747</v>
      </c>
      <c r="L325" s="1">
        <v>0</v>
      </c>
      <c r="M325" t="s">
        <v>17</v>
      </c>
      <c r="N325" t="s">
        <v>88</v>
      </c>
      <c r="O325" t="s">
        <v>18</v>
      </c>
      <c r="P325">
        <f t="shared" si="17"/>
        <v>6.5</v>
      </c>
      <c r="Q325">
        <v>-10000</v>
      </c>
      <c r="R325" s="2">
        <v>10000</v>
      </c>
    </row>
    <row r="326" spans="1:18" x14ac:dyDescent="0.25">
      <c r="A326" t="s">
        <v>221</v>
      </c>
      <c r="B326" s="1">
        <v>0</v>
      </c>
      <c r="C326">
        <v>47172</v>
      </c>
      <c r="D326">
        <v>2.5</v>
      </c>
      <c r="E326">
        <f t="shared" si="15"/>
        <v>2.5</v>
      </c>
      <c r="F326" t="s">
        <v>14</v>
      </c>
      <c r="G326" t="s">
        <v>123</v>
      </c>
      <c r="H326" t="s">
        <v>16</v>
      </c>
      <c r="I326">
        <v>3.1</v>
      </c>
      <c r="J326">
        <f t="shared" si="16"/>
        <v>3</v>
      </c>
      <c r="K326">
        <v>78442</v>
      </c>
      <c r="L326" s="1">
        <v>0</v>
      </c>
      <c r="M326" t="s">
        <v>17</v>
      </c>
      <c r="N326" t="s">
        <v>123</v>
      </c>
      <c r="O326" t="s">
        <v>18</v>
      </c>
      <c r="P326">
        <f t="shared" si="17"/>
        <v>6.5</v>
      </c>
      <c r="Q326">
        <v>-10000</v>
      </c>
      <c r="R326" s="2">
        <v>10000</v>
      </c>
    </row>
    <row r="327" spans="1:18" x14ac:dyDescent="0.25">
      <c r="A327" t="s">
        <v>349</v>
      </c>
      <c r="B327" s="1">
        <v>0</v>
      </c>
      <c r="C327">
        <v>3105</v>
      </c>
      <c r="D327">
        <v>2</v>
      </c>
      <c r="E327">
        <f t="shared" si="15"/>
        <v>2</v>
      </c>
      <c r="F327" t="s">
        <v>29</v>
      </c>
      <c r="G327" t="s">
        <v>47</v>
      </c>
      <c r="H327" t="s">
        <v>16</v>
      </c>
      <c r="I327">
        <v>3.2</v>
      </c>
      <c r="J327">
        <f t="shared" si="16"/>
        <v>3</v>
      </c>
      <c r="K327">
        <v>20843</v>
      </c>
      <c r="L327" s="1">
        <v>0</v>
      </c>
      <c r="M327" t="s">
        <v>48</v>
      </c>
      <c r="N327" t="s">
        <v>47</v>
      </c>
      <c r="O327" t="s">
        <v>18</v>
      </c>
      <c r="P327">
        <f t="shared" si="17"/>
        <v>6</v>
      </c>
      <c r="Q327">
        <v>-10000</v>
      </c>
      <c r="R327" s="2">
        <v>10000</v>
      </c>
    </row>
    <row r="328" spans="1:18" x14ac:dyDescent="0.25">
      <c r="A328" t="s">
        <v>233</v>
      </c>
      <c r="B328" s="1">
        <v>0</v>
      </c>
      <c r="C328">
        <v>7</v>
      </c>
      <c r="D328">
        <v>1.5</v>
      </c>
      <c r="E328">
        <f t="shared" si="15"/>
        <v>1.5</v>
      </c>
      <c r="F328" t="s">
        <v>14</v>
      </c>
      <c r="G328" t="s">
        <v>228</v>
      </c>
      <c r="H328" t="s">
        <v>16</v>
      </c>
      <c r="I328">
        <v>3.4</v>
      </c>
      <c r="J328">
        <f t="shared" si="16"/>
        <v>3.5</v>
      </c>
      <c r="K328">
        <v>15750</v>
      </c>
      <c r="L328" s="1">
        <v>0</v>
      </c>
      <c r="M328" t="s">
        <v>17</v>
      </c>
      <c r="N328" t="s">
        <v>229</v>
      </c>
      <c r="O328" t="s">
        <v>18</v>
      </c>
      <c r="P328">
        <f t="shared" si="17"/>
        <v>6</v>
      </c>
      <c r="Q328">
        <v>-10000</v>
      </c>
      <c r="R328" s="2">
        <v>10000</v>
      </c>
    </row>
    <row r="329" spans="1:18" x14ac:dyDescent="0.25">
      <c r="A329" t="s">
        <v>339</v>
      </c>
      <c r="B329" s="1">
        <v>0</v>
      </c>
      <c r="C329">
        <v>1999</v>
      </c>
      <c r="D329">
        <v>1.5</v>
      </c>
      <c r="E329">
        <f t="shared" si="15"/>
        <v>1.5</v>
      </c>
      <c r="F329" t="s">
        <v>14</v>
      </c>
      <c r="G329" t="s">
        <v>88</v>
      </c>
      <c r="H329" t="s">
        <v>16</v>
      </c>
      <c r="I329">
        <v>3.1</v>
      </c>
      <c r="J329">
        <f t="shared" si="16"/>
        <v>3</v>
      </c>
      <c r="K329">
        <v>10006</v>
      </c>
      <c r="L329" s="1">
        <v>0</v>
      </c>
      <c r="M329" t="s">
        <v>17</v>
      </c>
      <c r="N329" t="s">
        <v>88</v>
      </c>
      <c r="O329" t="s">
        <v>18</v>
      </c>
      <c r="P329">
        <f t="shared" si="17"/>
        <v>5.5</v>
      </c>
      <c r="Q329">
        <v>-10000</v>
      </c>
      <c r="R329" s="2">
        <v>10000</v>
      </c>
    </row>
  </sheetData>
  <autoFilter ref="A1:Q329" xr:uid="{00000000-0009-0000-0000-000000000000}">
    <filterColumn colId="1">
      <filters>
        <filter val="$0.00"/>
      </filters>
    </filterColumn>
    <sortState xmlns:xlrd2="http://schemas.microsoft.com/office/spreadsheetml/2017/richdata2" ref="A2:Q329">
      <sortCondition descending="1" ref="P1:P3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E914-A6DE-4861-95F6-FB9CF4EDCF13}">
  <dimension ref="A1:B26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14.140625" bestFit="1" customWidth="1"/>
  </cols>
  <sheetData>
    <row r="1" spans="1:2" x14ac:dyDescent="0.25">
      <c r="A1" s="3" t="s">
        <v>423</v>
      </c>
      <c r="B1" t="s">
        <v>426</v>
      </c>
    </row>
    <row r="2" spans="1:2" x14ac:dyDescent="0.25">
      <c r="A2" s="4" t="s">
        <v>185</v>
      </c>
      <c r="B2" s="6">
        <v>1</v>
      </c>
    </row>
    <row r="3" spans="1:2" x14ac:dyDescent="0.25">
      <c r="A3" s="4" t="s">
        <v>15</v>
      </c>
      <c r="B3" s="6">
        <v>4</v>
      </c>
    </row>
    <row r="4" spans="1:2" x14ac:dyDescent="0.25">
      <c r="A4" s="4" t="s">
        <v>344</v>
      </c>
      <c r="B4" s="6">
        <v>1</v>
      </c>
    </row>
    <row r="5" spans="1:2" x14ac:dyDescent="0.25">
      <c r="A5" s="4" t="s">
        <v>36</v>
      </c>
      <c r="B5" s="6">
        <v>15</v>
      </c>
    </row>
    <row r="6" spans="1:2" x14ac:dyDescent="0.25">
      <c r="A6" s="4" t="s">
        <v>47</v>
      </c>
      <c r="B6" s="6">
        <v>27</v>
      </c>
    </row>
    <row r="7" spans="1:2" x14ac:dyDescent="0.25">
      <c r="A7" s="4" t="s">
        <v>66</v>
      </c>
      <c r="B7" s="6">
        <v>6</v>
      </c>
    </row>
    <row r="8" spans="1:2" x14ac:dyDescent="0.25">
      <c r="A8" s="4" t="s">
        <v>72</v>
      </c>
      <c r="B8" s="6">
        <v>9</v>
      </c>
    </row>
    <row r="9" spans="1:2" x14ac:dyDescent="0.25">
      <c r="A9" s="4" t="s">
        <v>90</v>
      </c>
      <c r="B9" s="6">
        <v>174</v>
      </c>
    </row>
    <row r="10" spans="1:2" x14ac:dyDescent="0.25">
      <c r="A10" s="4" t="s">
        <v>81</v>
      </c>
      <c r="B10" s="6">
        <v>4</v>
      </c>
    </row>
    <row r="11" spans="1:2" x14ac:dyDescent="0.25">
      <c r="A11" s="4" t="s">
        <v>88</v>
      </c>
      <c r="B11" s="6">
        <v>4</v>
      </c>
    </row>
    <row r="12" spans="1:2" x14ac:dyDescent="0.25">
      <c r="A12" s="4" t="s">
        <v>197</v>
      </c>
      <c r="B12" s="6">
        <v>2</v>
      </c>
    </row>
    <row r="13" spans="1:2" x14ac:dyDescent="0.25">
      <c r="A13" s="4" t="s">
        <v>85</v>
      </c>
      <c r="B13" s="6">
        <v>1</v>
      </c>
    </row>
    <row r="14" spans="1:2" x14ac:dyDescent="0.25">
      <c r="A14" s="4" t="s">
        <v>252</v>
      </c>
      <c r="B14" s="6">
        <v>6</v>
      </c>
    </row>
    <row r="15" spans="1:2" x14ac:dyDescent="0.25">
      <c r="A15" s="4" t="s">
        <v>202</v>
      </c>
      <c r="B15" s="6">
        <v>10</v>
      </c>
    </row>
    <row r="16" spans="1:2" x14ac:dyDescent="0.25">
      <c r="A16" s="4" t="s">
        <v>32</v>
      </c>
      <c r="B16" s="6">
        <v>15</v>
      </c>
    </row>
    <row r="17" spans="1:2" x14ac:dyDescent="0.25">
      <c r="A17" s="4" t="s">
        <v>237</v>
      </c>
      <c r="B17" s="6">
        <v>2</v>
      </c>
    </row>
    <row r="18" spans="1:2" x14ac:dyDescent="0.25">
      <c r="A18" s="4" t="s">
        <v>87</v>
      </c>
      <c r="B18" s="6">
        <v>6</v>
      </c>
    </row>
    <row r="19" spans="1:2" x14ac:dyDescent="0.25">
      <c r="A19" s="4" t="s">
        <v>22</v>
      </c>
      <c r="B19" s="6">
        <v>16</v>
      </c>
    </row>
    <row r="20" spans="1:2" x14ac:dyDescent="0.25">
      <c r="A20" s="4" t="s">
        <v>123</v>
      </c>
      <c r="B20" s="6">
        <v>9</v>
      </c>
    </row>
    <row r="21" spans="1:2" x14ac:dyDescent="0.25">
      <c r="A21" s="4" t="s">
        <v>228</v>
      </c>
      <c r="B21" s="6">
        <v>9</v>
      </c>
    </row>
    <row r="22" spans="1:2" x14ac:dyDescent="0.25">
      <c r="A22" s="4" t="s">
        <v>27</v>
      </c>
      <c r="B22" s="6">
        <v>5</v>
      </c>
    </row>
    <row r="23" spans="1:2" x14ac:dyDescent="0.25">
      <c r="A23" s="4" t="s">
        <v>255</v>
      </c>
      <c r="B23" s="6">
        <v>2</v>
      </c>
    </row>
    <row r="24" spans="1:2" x14ac:dyDescent="0.25">
      <c r="A24" s="4" t="s">
        <v>424</v>
      </c>
      <c r="B24" s="6"/>
    </row>
    <row r="25" spans="1:2" x14ac:dyDescent="0.25">
      <c r="A25" s="5" t="s">
        <v>424</v>
      </c>
      <c r="B25" s="6"/>
    </row>
    <row r="26" spans="1:2" x14ac:dyDescent="0.25">
      <c r="A26" s="4" t="s">
        <v>425</v>
      </c>
      <c r="B26" s="6">
        <v>328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dualplatformapps1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Gerlock</dc:creator>
  <cp:lastModifiedBy>Julien Gerlock</cp:lastModifiedBy>
  <dcterms:created xsi:type="dcterms:W3CDTF">2021-06-02T18:28:26Z</dcterms:created>
  <dcterms:modified xsi:type="dcterms:W3CDTF">2021-06-03T16:10:33Z</dcterms:modified>
</cp:coreProperties>
</file>