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485" firstSheet="1" activeTab="1"/>
  </bookViews>
  <sheets>
    <sheet name="FORMULA" sheetId="6" state="hidden" r:id="rId1"/>
    <sheet name="CHECK_" sheetId="4" r:id="rId2"/>
    <sheet name="dupl" sheetId="8" r:id="rId3"/>
    <sheet name="Sheet1" sheetId="7" r:id="rId4"/>
    <sheet name="TXT" sheetId="5" r:id="rId5"/>
  </sheets>
  <definedNames>
    <definedName name="_xlnm._FilterDatabase" localSheetId="1" hidden="1">CHECK_!$A$1:$L$32</definedName>
  </definedNames>
  <calcPr calcId="144525"/>
</workbook>
</file>

<file path=xl/sharedStrings.xml><?xml version="1.0" encoding="utf-8"?>
<sst xmlns="http://schemas.openxmlformats.org/spreadsheetml/2006/main" count="244">
  <si>
    <t>only the number - only the names</t>
  </si>
  <si>
    <t>NO</t>
  </si>
  <si>
    <t>Tanggal</t>
  </si>
  <si>
    <t>NIP</t>
  </si>
  <si>
    <t>Nama Pegawai</t>
  </si>
  <si>
    <t>Jam Masuk</t>
  </si>
  <si>
    <t>Jam Pulang</t>
  </si>
  <si>
    <t>Finger Masuk</t>
  </si>
  <si>
    <t>Finger Pulang</t>
  </si>
  <si>
    <t>Ada Surat
Lembur</t>
  </si>
  <si>
    <t>Masuk Hari
Sebelumnya</t>
  </si>
  <si>
    <t>Pulang Hari
Berikutnya</t>
  </si>
  <si>
    <t>Kode 
Tidak Masuk</t>
  </si>
  <si>
    <t>2018-12-01</t>
  </si>
  <si>
    <t>331328</t>
  </si>
  <si>
    <t>Adi Santoso, S.Kom</t>
  </si>
  <si>
    <t>2018-12-02</t>
  </si>
  <si>
    <t>2018-12-03</t>
  </si>
  <si>
    <t>07:30:00</t>
  </si>
  <si>
    <t>16:00:00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</si>
  <si>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</si>
  <si>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</si>
  <si>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</si>
  <si>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</si>
  <si>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</si>
  <si>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</si>
  <si>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</si>
  <si>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</si>
  <si>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</si>
  <si>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</si>
  <si>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</si>
  <si>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</si>
  <si>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</si>
  <si>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</si>
  <si>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</si>
  <si>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</si>
  <si>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</si>
  <si>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</si>
  <si>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</si>
  <si>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</si>
  <si>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</si>
  <si>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</si>
  <si>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</si>
  <si>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</si>
  <si>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</si>
  <si>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</si>
  <si>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</si>
  <si>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</si>
  <si>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2018-09-10</t>
  </si>
  <si>
    <t>197501182007011014</t>
  </si>
  <si>
    <t>ABDUL HAKIM</t>
  </si>
  <si>
    <t>DL</t>
  </si>
  <si>
    <t>PNS</t>
  </si>
  <si>
    <t>UPTD Pemadam Kebakaran Surabaya IV</t>
  </si>
  <si>
    <t>f10ede2a-64d2-11e6-9bc9-dbbd7d333995</t>
  </si>
  <si>
    <t>2018-06-25</t>
  </si>
  <si>
    <t>196905032007011025</t>
  </si>
  <si>
    <t>ABDUL MOEDJIB WIDJAYA</t>
  </si>
  <si>
    <t>Seksi Pencegahan</t>
  </si>
  <si>
    <t>f097d956-64d2-11e6-9c82-cbc4bf2727d6</t>
  </si>
  <si>
    <t>2018-09-04</t>
  </si>
  <si>
    <t>197502022008011006</t>
  </si>
  <si>
    <t>ABDUL MOKTI</t>
  </si>
  <si>
    <t>22:00:00</t>
  </si>
  <si>
    <t>06:00:00</t>
  </si>
  <si>
    <t>20:58:00</t>
  </si>
  <si>
    <t>09:00:00</t>
  </si>
  <si>
    <t>UPTD Pemadam Kebakaran Surabaya I</t>
  </si>
  <si>
    <t>f0bb8e00-64d2-11e6-85a6-43be8d96de0b</t>
  </si>
  <si>
    <t>197112252009011001</t>
  </si>
  <si>
    <t>ADDYS WIDJAJA</t>
  </si>
  <si>
    <t>f071c356-64d2-11e6-a09e-53f928d314c7</t>
  </si>
  <si>
    <t>2018-07-08</t>
  </si>
  <si>
    <t>198003062014021003</t>
  </si>
  <si>
    <t>ANTON SETIAWAN, A.Md</t>
  </si>
  <si>
    <t>Seksi Pemeliharaan Peralatan</t>
  </si>
  <si>
    <t>f09c9c16-64d2-11e6-a9a5-63ab361267f5</t>
  </si>
  <si>
    <t>2018-10-01</t>
  </si>
  <si>
    <t>197504212008011008</t>
  </si>
  <si>
    <t>BAHDI SUMANTO</t>
  </si>
  <si>
    <t>14:00:00</t>
  </si>
  <si>
    <t>22:15:00</t>
  </si>
  <si>
    <t>UPTD Pemadam Kebakaran Surabaya II</t>
  </si>
  <si>
    <t>f0c51380-64d2-11e6-bdb2-dbea92e5df35</t>
  </si>
  <si>
    <t>2018-10-13</t>
  </si>
  <si>
    <t>196705051990031009</t>
  </si>
  <si>
    <t>BAMBANG SUGIONO</t>
  </si>
  <si>
    <t>Sub Bagian Umum dan Kepegawaian</t>
  </si>
  <si>
    <t>f071c356-64d2-11e6-9726-2bc0ec4b0ece</t>
  </si>
  <si>
    <t>2018-09-22</t>
  </si>
  <si>
    <t>197009201996021001</t>
  </si>
  <si>
    <t>BAMBANG VISTADI, S.Sos</t>
  </si>
  <si>
    <t>Bidang Operasional</t>
  </si>
  <si>
    <t>f09577f6-64d2-11e6-98bd-e3bde6e54ac5</t>
  </si>
  <si>
    <t>2018-07-15</t>
  </si>
  <si>
    <t>198803062015011001</t>
  </si>
  <si>
    <t>BAYU IHWAN FADLLY</t>
  </si>
  <si>
    <t>f09a3ab6-64d2-11e6-9105-87d9799bde4f</t>
  </si>
  <si>
    <t>2018-10-11</t>
  </si>
  <si>
    <t>197703202008011015</t>
  </si>
  <si>
    <t>CAHYO PIDEKSO</t>
  </si>
  <si>
    <t>01:00:00</t>
  </si>
  <si>
    <t>f0bb8e00-64d2-11e6-bcdf-37806b6f02c8</t>
  </si>
  <si>
    <t>2018-04-15</t>
  </si>
  <si>
    <t>196010061995032001</t>
  </si>
  <si>
    <t>CHANDRA RATNA MARIA DE ROSARIO ORATMANGUN, SH, M.Si</t>
  </si>
  <si>
    <t>07:30:01</t>
  </si>
  <si>
    <t>19:00:00</t>
  </si>
  <si>
    <t xml:space="preserve">Dinas Pemadam Kebakaran </t>
  </si>
  <si>
    <t>f06f61f6-64d2-11e6-8982-97bf20dbfcd6</t>
  </si>
  <si>
    <t>198002152002121005</t>
  </si>
  <si>
    <t>DENNY IRFANDI, A.Md.LLAJ, ST</t>
  </si>
  <si>
    <t>Kelurahan Rungkut Kidul</t>
  </si>
  <si>
    <t>fc58a4b4-64d2-11e6-8edd-ebc8b8b8630a</t>
  </si>
  <si>
    <t>2018-05-28</t>
  </si>
  <si>
    <t>197009082008011012</t>
  </si>
  <si>
    <t>EDI PURWANTO</t>
  </si>
  <si>
    <t>f0bb8e00-64d2-11e6-9d20-3b30e6ff6a7e</t>
  </si>
  <si>
    <t>2018-10-20</t>
  </si>
  <si>
    <t>197612162009011001</t>
  </si>
  <si>
    <t>FAISAL</t>
  </si>
  <si>
    <t>f07424b6-64d2-11e6-acfb-a77b82fd8581</t>
  </si>
  <si>
    <t>2018-09-11</t>
  </si>
  <si>
    <t>197109062009011001</t>
  </si>
  <si>
    <t>GATOT PRIAMBODO, ST</t>
  </si>
  <si>
    <t>Rayon</t>
  </si>
  <si>
    <t>efb5b6a2-64d2-11e6-acc5-232295266db1</t>
  </si>
  <si>
    <t>197608112008011018</t>
  </si>
  <si>
    <t>GONGGO KRISWANTORO</t>
  </si>
  <si>
    <t>f0e40560-64d2-11e6-8cc4-9fe5f1212501</t>
  </si>
  <si>
    <t>2018-11-11</t>
  </si>
  <si>
    <t>197008171997031013</t>
  </si>
  <si>
    <t>HANDAYANI, S.Sos,MM</t>
  </si>
  <si>
    <t>f06f61f6-64d2-11e6-9218-ffe1ea18c58a</t>
  </si>
  <si>
    <t>2018-07-14</t>
  </si>
  <si>
    <t>196612301998031005</t>
  </si>
  <si>
    <t>HERU SUBIANTORO, ST,MM</t>
  </si>
  <si>
    <t>Bidang Sarana dan Prasarana Pemadam Kebakaran</t>
  </si>
  <si>
    <t>efb81802-64d2-11e6-92bc-9f24a314e5cd</t>
  </si>
  <si>
    <t>197609102008011008</t>
  </si>
  <si>
    <t>IMAM CHOIRON</t>
  </si>
  <si>
    <t>f097d956-64d2-11e6-9d79-ffee9cda73b3</t>
  </si>
  <si>
    <t>197908102010011014</t>
  </si>
  <si>
    <t>IMAM MAHMUDI, S.T</t>
  </si>
  <si>
    <t>Seksi Pengadaan Peralatan</t>
  </si>
  <si>
    <t>f11f87ca-64d2-11e6-868a-6f348426dd9c</t>
  </si>
  <si>
    <t>2018-09-14</t>
  </si>
  <si>
    <t>197603112008011006</t>
  </si>
  <si>
    <t>IMAM WAHYUDI</t>
  </si>
  <si>
    <t>f10ede2a-64d2-11e6-bfa7-fbaf1396cbe1</t>
  </si>
  <si>
    <t>197501222001121002</t>
  </si>
  <si>
    <t>M. KUSWANTO</t>
  </si>
  <si>
    <t>f0bb8e00-64d2-11e6-a9bb-ffb0a35d5fa0</t>
  </si>
  <si>
    <t>2018-09-12</t>
  </si>
  <si>
    <t>197410102008011014</t>
  </si>
  <si>
    <t>MOHAMMAD ROSI</t>
  </si>
  <si>
    <t>f0bb8e00-64d2-11e6-ac30-2318b464e94e</t>
  </si>
  <si>
    <t>2018-10-04</t>
  </si>
  <si>
    <t>196908152008011013</t>
  </si>
  <si>
    <t>MUHAMMAD MUDHIR</t>
  </si>
  <si>
    <t>Seksi Pemberdayaan dan Penyuluhan Masyarakat</t>
  </si>
  <si>
    <t>f0768616-64d2-11e6-ba12-af74283aab18</t>
  </si>
  <si>
    <t>197412082001121002</t>
  </si>
  <si>
    <t>MUHAMMAD SAATUN</t>
  </si>
  <si>
    <t>f0c2b220-64d2-11e6-a968-7318a3ac3c59</t>
  </si>
  <si>
    <t>2018-09-09</t>
  </si>
  <si>
    <t>197303062008011017</t>
  </si>
  <si>
    <t>MUJIONO</t>
  </si>
  <si>
    <t>UPTD Pemadam Kebakaran Surabaya III</t>
  </si>
  <si>
    <t>f0e8c820-64d2-11e6-bb73-bfa200e263ae</t>
  </si>
  <si>
    <t>197512252006041010</t>
  </si>
  <si>
    <t>NYONO WIYOKO</t>
  </si>
  <si>
    <t>efa9cfc2-64d2-11e6-ae9b-8300fadf88c0</t>
  </si>
  <si>
    <t>197012222001121002</t>
  </si>
  <si>
    <t>PITTER RAHARJO, SH</t>
  </si>
  <si>
    <t>DK</t>
  </si>
  <si>
    <t>f071c356-64d2-11e6-af6f-2beac6f8fa53</t>
  </si>
  <si>
    <t>196306261993031004</t>
  </si>
  <si>
    <t>PULUANTO LUMBAN GAOL, SH, MM</t>
  </si>
  <si>
    <t>Seksi Pelatihan</t>
  </si>
  <si>
    <t>f0768616-64d2-11e6-aef1-2f3e8fb7265e</t>
  </si>
  <si>
    <t>196802152008011012</t>
  </si>
  <si>
    <t>REWANG PRIBADI</t>
  </si>
  <si>
    <t>07:05:00</t>
  </si>
  <si>
    <t>Ya</t>
  </si>
  <si>
    <t>Sub Bagian Tata Usaha UPTD Pemadam Kebakaran Surabaya IV</t>
  </si>
  <si>
    <t>f1113f8a-64d2-11e6-b300-cbe32e002376</t>
  </si>
  <si>
    <t>2018-10-06</t>
  </si>
  <si>
    <t>197808202007011028</t>
  </si>
  <si>
    <t>RIAN DWI CAHYA</t>
  </si>
  <si>
    <t>22:00:01</t>
  </si>
  <si>
    <t>Sub Bagian Tata Usaha UPTD Pemadam Kebakaran Surabaya III</t>
  </si>
  <si>
    <t>f0eb2980-64d2-11e6-85eb-6b33ea46e49a</t>
  </si>
  <si>
    <t>2018-08-11</t>
  </si>
  <si>
    <t>196410141993011001</t>
  </si>
  <si>
    <t>SAFRONI</t>
  </si>
  <si>
    <t>f0c050c0-64d2-11e6-97f8-df66f6c1feab</t>
  </si>
  <si>
    <t>197606062008011019</t>
  </si>
  <si>
    <t>SOEBIYANTO</t>
  </si>
  <si>
    <t>f0768616-64d2-11e6-87dc-230bbcc06450</t>
  </si>
  <si>
    <t>2018-10-03</t>
  </si>
  <si>
    <t>197705282009011001</t>
  </si>
  <si>
    <t>SU`UDI</t>
  </si>
  <si>
    <t>13:26:00</t>
  </si>
  <si>
    <t>22:07:00</t>
  </si>
  <si>
    <t>Sub Bagian Tata Usaha UPTD Pemadam Kebakaran Surabaya I</t>
  </si>
  <si>
    <t>f0bdef60-64d2-11e6-9581-7ff66ffa2350</t>
  </si>
  <si>
    <t>2018-07-21</t>
  </si>
  <si>
    <t>197010081993021001</t>
  </si>
  <si>
    <t>SUKARNO, SE,MM</t>
  </si>
  <si>
    <t>f09577f6-64d2-11e6-9cf1-6fd0fcf29fb1</t>
  </si>
  <si>
    <t>2018-10-29</t>
  </si>
  <si>
    <t>197407112008011006</t>
  </si>
  <si>
    <t>SYAMSUL HIDAYAT</t>
  </si>
  <si>
    <t>UPTD Pemadam Kebakaran Surabaya V</t>
  </si>
  <si>
    <t>f116024a-64d2-11e6-8e4c-279251400147</t>
  </si>
  <si>
    <t>197305232001121003</t>
  </si>
  <si>
    <t>TRIANJAYA, ST,M.Eng</t>
  </si>
  <si>
    <t>Seksi Pengendalian</t>
  </si>
  <si>
    <t>f1d4705e-64d2-11e6-9720-c3aef69b862b</t>
  </si>
  <si>
    <t>197806172009011001</t>
  </si>
  <si>
    <t>WAHYUDI SUMARSONO</t>
  </si>
  <si>
    <t>f0e8c820-64d2-11e6-b877-6364fa438a00</t>
  </si>
  <si>
    <t>197610311998031001</t>
  </si>
  <si>
    <t>YUDHI PRIYO UTOMO, S.Sos</t>
  </si>
  <si>
    <t>f0bb8e00-64d2-11e6-bd43-537d9430c879</t>
  </si>
  <si>
    <t>JAM MASUK</t>
  </si>
  <si>
    <t>JAM PULANG</t>
  </si>
  <si>
    <t>FMASUK</t>
  </si>
  <si>
    <t>FPULANG</t>
  </si>
  <si>
    <t>10-08-2018</t>
  </si>
  <si>
    <t>07:30:00 15:00:00</t>
  </si>
  <si>
    <t>06:02</t>
  </si>
  <si>
    <t>-</t>
  </si>
  <si>
    <t>16:03</t>
  </si>
  <si>
    <t>1</t>
  </si>
  <si>
    <t>3</t>
  </si>
  <si>
    <t>H</t>
  </si>
  <si>
    <t>07:30</t>
  </si>
  <si>
    <t>17:01</t>
  </si>
  <si>
    <t>15:05</t>
  </si>
  <si>
    <t>5</t>
  </si>
  <si>
    <t>13:10</t>
  </si>
  <si>
    <t>*</t>
  </si>
</sst>
</file>

<file path=xl/styles.xml><?xml version="1.0" encoding="utf-8"?>
<styleSheet xmlns="http://schemas.openxmlformats.org/spreadsheetml/2006/main">
  <numFmts count="5">
    <numFmt numFmtId="176" formatCode="_(&quot;Rp&quot;* #,##0.00_);_(&quot;Rp&quot;* \(#,##0.00\);_(&quot;Rp&quot;* &quot;-&quot;??_);_(@_)"/>
    <numFmt numFmtId="177" formatCode="_(&quot;Rp&quot;* #,##0_);_(&quot;Rp&quot;* \(#,##0\);_(&quot;Rp&quot;* &quot;-&quot;_);_(@_)"/>
    <numFmt numFmtId="178" formatCode="_(* #,##0_);_(* \(#,##0\);_(* &quot;-&quot;_);_(@_)"/>
    <numFmt numFmtId="179" formatCode="_(* #,##0.00_);_(* \(#,##0.00\);_(* &quot;-&quot;??_);_(@_)"/>
    <numFmt numFmtId="180" formatCode="h:mm:ss;@"/>
  </numFmts>
  <fonts count="25">
    <font>
      <sz val="11"/>
      <color theme="1"/>
      <name val="Calibri"/>
      <charset val="134"/>
      <scheme val="minor"/>
    </font>
    <font>
      <sz val="11"/>
      <color theme="1"/>
      <name val="Calibri Light"/>
      <charset val="134"/>
    </font>
    <font>
      <b/>
      <sz val="11"/>
      <name val="Calibri Light"/>
      <charset val="134"/>
    </font>
    <font>
      <sz val="11"/>
      <color rgb="FF000000"/>
      <name val="Calibri Light"/>
      <charset val="134"/>
    </font>
    <font>
      <sz val="8"/>
      <color rgb="FF454545"/>
      <name val="Arial"/>
      <charset val="134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2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"/>
        <bgColor theme="6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thin">
        <color theme="6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0" fontId="5" fillId="6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0" fillId="8" borderId="9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3" fillId="7" borderId="1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7" borderId="8" applyNumberFormat="0" applyAlignment="0" applyProtection="0">
      <alignment vertical="center"/>
    </xf>
    <xf numFmtId="0" fontId="12" fillId="0" borderId="12" applyNumberFormat="0" applyFill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4" fillId="0" borderId="0"/>
    <xf numFmtId="0" fontId="5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53">
    <xf numFmtId="0" fontId="0" fillId="0" borderId="0" xfId="0"/>
    <xf numFmtId="49" fontId="1" fillId="0" borderId="0" xfId="0" applyNumberFormat="1" applyFont="1"/>
    <xf numFmtId="0" fontId="1" fillId="0" borderId="0" xfId="0" applyNumberFormat="1" applyFont="1" applyAlignment="1">
      <alignment horizontal="center" vertical="center"/>
    </xf>
    <xf numFmtId="49" fontId="1" fillId="2" borderId="0" xfId="0" applyNumberFormat="1" applyFont="1" applyFill="1"/>
    <xf numFmtId="0" fontId="1" fillId="0" borderId="0" xfId="0" applyFont="1"/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80" fontId="1" fillId="0" borderId="0" xfId="0" applyNumberFormat="1" applyFont="1"/>
    <xf numFmtId="0" fontId="1" fillId="0" borderId="0" xfId="0" applyNumberFormat="1" applyFont="1"/>
    <xf numFmtId="49" fontId="2" fillId="3" borderId="1" xfId="32" applyNumberFormat="1" applyFont="1" applyFill="1" applyBorder="1" applyAlignment="1">
      <alignment horizontal="center" vertical="center"/>
    </xf>
    <xf numFmtId="49" fontId="2" fillId="3" borderId="2" xfId="32" applyNumberFormat="1" applyFont="1" applyFill="1" applyBorder="1" applyAlignment="1">
      <alignment horizontal="center" vertical="center"/>
    </xf>
    <xf numFmtId="180" fontId="2" fillId="4" borderId="2" xfId="32" applyNumberFormat="1" applyFont="1" applyFill="1" applyBorder="1" applyAlignment="1">
      <alignment horizontal="center" vertical="center" textRotation="90"/>
    </xf>
    <xf numFmtId="49" fontId="1" fillId="0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left" vertical="center"/>
    </xf>
    <xf numFmtId="180" fontId="1" fillId="0" borderId="4" xfId="0" applyNumberFormat="1" applyFont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left" vertical="center"/>
    </xf>
    <xf numFmtId="180" fontId="1" fillId="0" borderId="4" xfId="0" applyNumberFormat="1" applyFont="1" applyFill="1" applyBorder="1" applyAlignment="1">
      <alignment horizontal="center" vertical="center"/>
    </xf>
    <xf numFmtId="49" fontId="3" fillId="0" borderId="4" xfId="0" applyNumberFormat="1" applyFont="1" applyBorder="1"/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 wrapText="1"/>
    </xf>
    <xf numFmtId="49" fontId="1" fillId="2" borderId="4" xfId="0" applyNumberFormat="1" applyFont="1" applyFill="1" applyBorder="1" applyAlignment="1">
      <alignment horizontal="left" vertical="center"/>
    </xf>
    <xf numFmtId="180" fontId="1" fillId="0" borderId="4" xfId="0" applyNumberFormat="1" applyFont="1" applyBorder="1"/>
    <xf numFmtId="49" fontId="3" fillId="0" borderId="0" xfId="0" applyNumberFormat="1" applyFont="1"/>
    <xf numFmtId="180" fontId="1" fillId="0" borderId="5" xfId="0" applyNumberFormat="1" applyFont="1" applyFill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49" fontId="1" fillId="0" borderId="0" xfId="0" applyNumberFormat="1" applyFont="1" applyFill="1" applyBorder="1" applyAlignment="1">
      <alignment horizontal="left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/>
    <xf numFmtId="180" fontId="1" fillId="0" borderId="5" xfId="0" applyNumberFormat="1" applyFont="1" applyBorder="1"/>
    <xf numFmtId="49" fontId="1" fillId="0" borderId="0" xfId="0" applyNumberFormat="1" applyFont="1" applyAlignment="1">
      <alignment vertical="center" wrapText="1"/>
    </xf>
    <xf numFmtId="180" fontId="1" fillId="0" borderId="0" xfId="0" applyNumberFormat="1" applyFont="1" applyFill="1" applyBorder="1" applyAlignment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49" fontId="0" fillId="0" borderId="0" xfId="0" applyNumberFormat="1"/>
    <xf numFmtId="180" fontId="0" fillId="0" borderId="0" xfId="0" applyNumberFormat="1"/>
    <xf numFmtId="49" fontId="2" fillId="4" borderId="2" xfId="32" applyNumberFormat="1" applyFont="1" applyFill="1" applyBorder="1" applyAlignment="1">
      <alignment horizontal="center" vertical="center" textRotation="90" wrapText="1"/>
    </xf>
    <xf numFmtId="49" fontId="2" fillId="3" borderId="6" xfId="32" applyNumberFormat="1" applyFont="1" applyFill="1" applyBorder="1" applyAlignment="1">
      <alignment horizontal="center" vertical="center" textRotation="90" wrapText="1"/>
    </xf>
    <xf numFmtId="49" fontId="1" fillId="0" borderId="7" xfId="0" applyNumberFormat="1" applyFont="1" applyBorder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49" fontId="1" fillId="0" borderId="7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7" xfId="0" applyFont="1" applyBorder="1"/>
    <xf numFmtId="49" fontId="1" fillId="0" borderId="7" xfId="0" applyNumberFormat="1" applyFont="1" applyBorder="1" applyAlignment="1">
      <alignment horizontal="left" vertical="center" indent="1"/>
    </xf>
    <xf numFmtId="49" fontId="1" fillId="0" borderId="7" xfId="0" applyNumberFormat="1" applyFont="1" applyFill="1" applyBorder="1" applyAlignment="1">
      <alignment horizontal="left" vertical="center" indent="1"/>
    </xf>
    <xf numFmtId="0" fontId="1" fillId="0" borderId="0" xfId="0" applyFont="1" applyBorder="1"/>
    <xf numFmtId="49" fontId="1" fillId="0" borderId="0" xfId="0" applyNumberFormat="1" applyFont="1" applyBorder="1" applyAlignment="1">
      <alignment horizontal="left" vertical="center" indent="1"/>
    </xf>
    <xf numFmtId="49" fontId="1" fillId="0" borderId="0" xfId="0" applyNumberFormat="1" applyFont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2"/>
  <sheetViews>
    <sheetView workbookViewId="0">
      <selection activeCell="F2" sqref="F2"/>
    </sheetView>
  </sheetViews>
  <sheetFormatPr defaultColWidth="9" defaultRowHeight="15" outlineLevelRow="1" outlineLevelCol="5"/>
  <cols>
    <col min="2" max="2" width="31.5714285714286" customWidth="1"/>
    <col min="5" max="5" width="12" customWidth="1"/>
    <col min="6" max="6" width="11.4285714285714" customWidth="1"/>
  </cols>
  <sheetData>
    <row r="2" spans="2:6">
      <c r="B2" s="51" t="s">
        <v>0</v>
      </c>
      <c r="E2" s="52" t="str">
        <f>LEFT(B2,SEARCH("-",B2,1)-2)</f>
        <v>only the number</v>
      </c>
      <c r="F2" s="52" t="str">
        <f>RIGHT(B2,LEN(B2)-SEARCH("-",B2,1)-1)</f>
        <v>only the names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topLeftCell="A6" workbookViewId="0">
      <selection activeCell="E28" sqref="E28"/>
    </sheetView>
  </sheetViews>
  <sheetFormatPr defaultColWidth="9" defaultRowHeight="15"/>
  <cols>
    <col min="1" max="1" width="4.42857142857143" style="4" customWidth="1"/>
    <col min="2" max="2" width="15" style="1" customWidth="1"/>
    <col min="3" max="3" width="25.1428571428571" style="1" customWidth="1"/>
    <col min="4" max="4" width="28.5714285714286" style="1" customWidth="1"/>
    <col min="5" max="7" width="9.14285714285714" style="7"/>
    <col min="8" max="8" width="9.57142857142857" style="7"/>
    <col min="9" max="16384" width="9.14285714285714" style="4"/>
  </cols>
  <sheetData>
    <row r="1" s="4" customFormat="1" ht="74.3" spans="1:12">
      <c r="A1" s="9" t="s">
        <v>1</v>
      </c>
      <c r="B1" s="10" t="s">
        <v>2</v>
      </c>
      <c r="C1" s="10" t="s">
        <v>3</v>
      </c>
      <c r="D1" s="10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39" t="s">
        <v>9</v>
      </c>
      <c r="J1" s="39" t="s">
        <v>10</v>
      </c>
      <c r="K1" s="39" t="s">
        <v>11</v>
      </c>
      <c r="L1" s="40" t="s">
        <v>12</v>
      </c>
    </row>
    <row r="2" s="5" customFormat="1" spans="1:12">
      <c r="A2" s="12"/>
      <c r="B2" s="13" t="s">
        <v>13</v>
      </c>
      <c r="C2" s="13" t="s">
        <v>14</v>
      </c>
      <c r="D2" s="17" t="s">
        <v>15</v>
      </c>
      <c r="E2" s="18"/>
      <c r="F2" s="18"/>
      <c r="G2" s="18"/>
      <c r="H2" s="18"/>
      <c r="I2" s="13"/>
      <c r="J2" s="13"/>
      <c r="K2" s="13"/>
      <c r="L2" s="43"/>
    </row>
    <row r="3" s="5" customFormat="1" spans="1:12">
      <c r="A3" s="12"/>
      <c r="B3" s="13" t="s">
        <v>16</v>
      </c>
      <c r="C3" s="13" t="s">
        <v>14</v>
      </c>
      <c r="D3" s="17" t="s">
        <v>15</v>
      </c>
      <c r="E3" s="18"/>
      <c r="F3" s="18"/>
      <c r="G3" s="18"/>
      <c r="H3" s="18"/>
      <c r="I3" s="13"/>
      <c r="J3" s="13"/>
      <c r="K3" s="13"/>
      <c r="L3" s="43"/>
    </row>
    <row r="4" s="5" customFormat="1" spans="1:12">
      <c r="A4" s="12"/>
      <c r="B4" s="13" t="s">
        <v>17</v>
      </c>
      <c r="C4" s="13" t="s">
        <v>14</v>
      </c>
      <c r="D4" s="17" t="s">
        <v>15</v>
      </c>
      <c r="E4" s="18" t="s">
        <v>18</v>
      </c>
      <c r="F4" s="18" t="s">
        <v>19</v>
      </c>
      <c r="G4" s="18">
        <v>0.306944444444444</v>
      </c>
      <c r="H4" s="18">
        <v>0.708333333333333</v>
      </c>
      <c r="I4" s="13"/>
      <c r="J4" s="13"/>
      <c r="K4" s="13"/>
      <c r="L4" s="43"/>
    </row>
    <row r="5" s="5" customFormat="1" spans="1:11">
      <c r="A5" s="12"/>
      <c r="B5" s="13" t="s">
        <v>20</v>
      </c>
      <c r="C5" s="13" t="s">
        <v>14</v>
      </c>
      <c r="D5" s="17" t="s">
        <v>15</v>
      </c>
      <c r="E5" s="18" t="s">
        <v>18</v>
      </c>
      <c r="F5" s="18" t="s">
        <v>19</v>
      </c>
      <c r="G5" s="18">
        <v>0.310416666666667</v>
      </c>
      <c r="H5" s="18">
        <v>0.722222222222222</v>
      </c>
      <c r="I5" s="13"/>
      <c r="J5" s="13"/>
      <c r="K5" s="13"/>
    </row>
    <row r="6" s="5" customFormat="1" spans="1:11">
      <c r="A6" s="12"/>
      <c r="B6" s="13" t="s">
        <v>21</v>
      </c>
      <c r="C6" s="13" t="s">
        <v>14</v>
      </c>
      <c r="D6" s="17" t="s">
        <v>15</v>
      </c>
      <c r="E6" s="18" t="s">
        <v>18</v>
      </c>
      <c r="F6" s="18" t="s">
        <v>19</v>
      </c>
      <c r="G6" s="18">
        <v>0.311805555555556</v>
      </c>
      <c r="H6" s="18">
        <v>0.732638888888889</v>
      </c>
      <c r="I6" s="13"/>
      <c r="J6" s="13"/>
      <c r="K6" s="13"/>
    </row>
    <row r="7" s="5" customFormat="1" spans="1:12">
      <c r="A7" s="12"/>
      <c r="B7" s="13" t="s">
        <v>22</v>
      </c>
      <c r="C7" s="13" t="s">
        <v>14</v>
      </c>
      <c r="D7" s="17" t="s">
        <v>15</v>
      </c>
      <c r="E7" s="18" t="s">
        <v>18</v>
      </c>
      <c r="F7" s="18" t="s">
        <v>19</v>
      </c>
      <c r="G7" s="18">
        <v>0.309722222222222</v>
      </c>
      <c r="H7" s="18">
        <v>0.763888888888889</v>
      </c>
      <c r="I7" s="13"/>
      <c r="J7" s="13"/>
      <c r="K7" s="13"/>
      <c r="L7" s="43"/>
    </row>
    <row r="8" s="5" customFormat="1" spans="1:12">
      <c r="A8" s="12"/>
      <c r="B8" s="13" t="s">
        <v>23</v>
      </c>
      <c r="C8" s="13" t="s">
        <v>14</v>
      </c>
      <c r="D8" s="17" t="s">
        <v>15</v>
      </c>
      <c r="E8" s="18" t="s">
        <v>18</v>
      </c>
      <c r="F8" s="18" t="s">
        <v>19</v>
      </c>
      <c r="G8" s="18">
        <v>0.302083333333333</v>
      </c>
      <c r="H8" s="18">
        <v>0.670138888888889</v>
      </c>
      <c r="I8" s="13"/>
      <c r="J8" s="13"/>
      <c r="K8" s="13"/>
      <c r="L8" s="43"/>
    </row>
    <row r="9" s="5" customFormat="1" spans="1:12">
      <c r="A9" s="12"/>
      <c r="B9" s="13" t="s">
        <v>24</v>
      </c>
      <c r="C9" s="13" t="s">
        <v>14</v>
      </c>
      <c r="D9" s="17" t="s">
        <v>15</v>
      </c>
      <c r="E9" s="18"/>
      <c r="F9" s="18"/>
      <c r="G9" s="18"/>
      <c r="H9" s="18"/>
      <c r="I9" s="13"/>
      <c r="J9" s="13"/>
      <c r="K9" s="13"/>
      <c r="L9" s="43"/>
    </row>
    <row r="10" s="5" customFormat="1" spans="1:12">
      <c r="A10" s="12"/>
      <c r="B10" s="13" t="s">
        <v>25</v>
      </c>
      <c r="C10" s="13" t="s">
        <v>14</v>
      </c>
      <c r="D10" s="17" t="s">
        <v>15</v>
      </c>
      <c r="E10" s="18"/>
      <c r="F10" s="18"/>
      <c r="G10" s="18"/>
      <c r="H10" s="18"/>
      <c r="I10" s="13"/>
      <c r="J10" s="13"/>
      <c r="K10" s="13"/>
      <c r="L10" s="43"/>
    </row>
    <row r="11" s="5" customFormat="1" spans="1:12">
      <c r="A11" s="12"/>
      <c r="B11" s="13" t="s">
        <v>26</v>
      </c>
      <c r="C11" s="13" t="s">
        <v>14</v>
      </c>
      <c r="D11" s="17" t="s">
        <v>15</v>
      </c>
      <c r="E11" s="18" t="s">
        <v>18</v>
      </c>
      <c r="F11" s="18" t="s">
        <v>19</v>
      </c>
      <c r="G11" s="18">
        <v>0.306944444444444</v>
      </c>
      <c r="H11" s="18">
        <v>0.792361111111111</v>
      </c>
      <c r="I11" s="13"/>
      <c r="J11" s="13"/>
      <c r="K11" s="13"/>
      <c r="L11" s="43"/>
    </row>
    <row r="12" s="5" customFormat="1" spans="1:12">
      <c r="A12" s="12"/>
      <c r="B12" s="13" t="s">
        <v>27</v>
      </c>
      <c r="C12" s="13" t="s">
        <v>14</v>
      </c>
      <c r="D12" s="17" t="s">
        <v>15</v>
      </c>
      <c r="E12" s="18" t="s">
        <v>18</v>
      </c>
      <c r="F12" s="18" t="s">
        <v>19</v>
      </c>
      <c r="G12" s="18">
        <v>0.307638888888889</v>
      </c>
      <c r="H12" s="18">
        <v>0.684027777777778</v>
      </c>
      <c r="I12" s="13"/>
      <c r="J12" s="13"/>
      <c r="K12" s="13"/>
      <c r="L12" s="43"/>
    </row>
    <row r="13" s="5" customFormat="1" spans="1:12">
      <c r="A13" s="12"/>
      <c r="B13" s="13" t="s">
        <v>28</v>
      </c>
      <c r="C13" s="13" t="s">
        <v>14</v>
      </c>
      <c r="D13" s="17" t="s">
        <v>15</v>
      </c>
      <c r="E13" s="18" t="s">
        <v>18</v>
      </c>
      <c r="F13" s="18" t="s">
        <v>19</v>
      </c>
      <c r="G13" s="18">
        <v>0.292361111111111</v>
      </c>
      <c r="H13" s="18">
        <v>0.709722222222222</v>
      </c>
      <c r="I13" s="13"/>
      <c r="J13" s="13"/>
      <c r="K13" s="13"/>
      <c r="L13" s="43"/>
    </row>
    <row r="14" s="5" customFormat="1" spans="1:12">
      <c r="A14" s="12"/>
      <c r="B14" s="13" t="s">
        <v>29</v>
      </c>
      <c r="C14" s="13" t="s">
        <v>14</v>
      </c>
      <c r="D14" s="17" t="s">
        <v>15</v>
      </c>
      <c r="E14" s="18" t="s">
        <v>18</v>
      </c>
      <c r="F14" s="18" t="s">
        <v>19</v>
      </c>
      <c r="G14" s="18">
        <v>0.297222222222222</v>
      </c>
      <c r="H14" s="18">
        <v>0.7125</v>
      </c>
      <c r="I14" s="13"/>
      <c r="J14" s="13"/>
      <c r="K14" s="13"/>
      <c r="L14" s="43"/>
    </row>
    <row r="15" s="5" customFormat="1" spans="1:12">
      <c r="A15" s="12"/>
      <c r="B15" s="13" t="s">
        <v>30</v>
      </c>
      <c r="C15" s="13" t="s">
        <v>14</v>
      </c>
      <c r="D15" s="17" t="s">
        <v>15</v>
      </c>
      <c r="E15" s="18" t="s">
        <v>18</v>
      </c>
      <c r="F15" s="18" t="s">
        <v>19</v>
      </c>
      <c r="G15" s="18">
        <v>0.302083333333333</v>
      </c>
      <c r="H15" s="18">
        <v>0.713888888888889</v>
      </c>
      <c r="I15" s="13"/>
      <c r="J15" s="13"/>
      <c r="K15" s="13"/>
      <c r="L15" s="43"/>
    </row>
    <row r="16" s="5" customFormat="1" spans="1:12">
      <c r="A16" s="12"/>
      <c r="B16" s="13" t="s">
        <v>31</v>
      </c>
      <c r="C16" s="13" t="s">
        <v>14</v>
      </c>
      <c r="D16" s="17" t="s">
        <v>15</v>
      </c>
      <c r="E16" s="18"/>
      <c r="F16" s="18"/>
      <c r="G16" s="18"/>
      <c r="H16" s="18"/>
      <c r="I16" s="13"/>
      <c r="J16" s="13"/>
      <c r="K16" s="13"/>
      <c r="L16" s="43"/>
    </row>
    <row r="17" s="5" customFormat="1" spans="1:12">
      <c r="A17" s="20"/>
      <c r="B17" s="13" t="s">
        <v>32</v>
      </c>
      <c r="C17" s="13" t="s">
        <v>14</v>
      </c>
      <c r="D17" s="17" t="s">
        <v>15</v>
      </c>
      <c r="E17" s="16"/>
      <c r="F17" s="16"/>
      <c r="G17" s="16"/>
      <c r="H17" s="18"/>
      <c r="I17" s="14"/>
      <c r="J17" s="14"/>
      <c r="K17" s="14"/>
      <c r="L17" s="41"/>
    </row>
    <row r="18" s="5" customFormat="1" spans="1:12">
      <c r="A18" s="12"/>
      <c r="B18" s="13" t="s">
        <v>33</v>
      </c>
      <c r="C18" s="13" t="s">
        <v>14</v>
      </c>
      <c r="D18" s="17" t="s">
        <v>15</v>
      </c>
      <c r="E18" s="18" t="s">
        <v>18</v>
      </c>
      <c r="F18" s="18" t="s">
        <v>19</v>
      </c>
      <c r="G18" s="18">
        <v>0.309027777777778</v>
      </c>
      <c r="H18" s="18">
        <v>0.716666666666667</v>
      </c>
      <c r="I18" s="13"/>
      <c r="J18" s="13"/>
      <c r="K18" s="13"/>
      <c r="L18" s="43"/>
    </row>
    <row r="19" s="5" customFormat="1" spans="1:12">
      <c r="A19" s="12"/>
      <c r="B19" s="13" t="s">
        <v>34</v>
      </c>
      <c r="C19" s="13" t="s">
        <v>14</v>
      </c>
      <c r="D19" s="17" t="s">
        <v>15</v>
      </c>
      <c r="E19" s="18" t="s">
        <v>18</v>
      </c>
      <c r="F19" s="18" t="s">
        <v>19</v>
      </c>
      <c r="G19" s="18">
        <v>0.295138888888889</v>
      </c>
      <c r="H19" s="18">
        <v>0.711111111111111</v>
      </c>
      <c r="I19" s="13"/>
      <c r="J19" s="13"/>
      <c r="K19" s="13"/>
      <c r="L19" s="43"/>
    </row>
    <row r="20" s="5" customFormat="1" spans="1:12">
      <c r="A20" s="12"/>
      <c r="B20" s="13" t="s">
        <v>35</v>
      </c>
      <c r="C20" s="13" t="s">
        <v>14</v>
      </c>
      <c r="D20" s="17" t="s">
        <v>15</v>
      </c>
      <c r="E20" s="18" t="s">
        <v>18</v>
      </c>
      <c r="F20" s="18" t="s">
        <v>19</v>
      </c>
      <c r="G20" s="18">
        <v>0.299305555555556</v>
      </c>
      <c r="H20" s="18">
        <v>0.714583333333333</v>
      </c>
      <c r="I20" s="13"/>
      <c r="J20" s="13"/>
      <c r="K20" s="13"/>
      <c r="L20" s="43"/>
    </row>
    <row r="21" s="5" customFormat="1" spans="1:12">
      <c r="A21" s="12"/>
      <c r="B21" s="13" t="s">
        <v>36</v>
      </c>
      <c r="C21" s="13" t="s">
        <v>14</v>
      </c>
      <c r="D21" s="17" t="s">
        <v>15</v>
      </c>
      <c r="E21" s="18" t="s">
        <v>18</v>
      </c>
      <c r="F21" s="18" t="s">
        <v>19</v>
      </c>
      <c r="G21" s="18">
        <v>0.300694444444444</v>
      </c>
      <c r="H21" s="18">
        <v>0.720833333333333</v>
      </c>
      <c r="I21" s="13"/>
      <c r="J21" s="13"/>
      <c r="K21" s="13"/>
      <c r="L21" s="43"/>
    </row>
    <row r="22" s="5" customFormat="1" spans="1:12">
      <c r="A22" s="12"/>
      <c r="B22" s="13" t="s">
        <v>37</v>
      </c>
      <c r="C22" s="13" t="s">
        <v>14</v>
      </c>
      <c r="D22" s="17" t="s">
        <v>15</v>
      </c>
      <c r="E22" s="18" t="s">
        <v>18</v>
      </c>
      <c r="F22" s="18" t="s">
        <v>19</v>
      </c>
      <c r="G22" s="18">
        <v>0.310416666666667</v>
      </c>
      <c r="H22" s="18">
        <v>0.715277777777778</v>
      </c>
      <c r="I22" s="13"/>
      <c r="J22" s="13"/>
      <c r="K22" s="13"/>
      <c r="L22" s="43"/>
    </row>
    <row r="23" s="5" customFormat="1" spans="1:12">
      <c r="A23" s="12"/>
      <c r="B23" s="13" t="s">
        <v>38</v>
      </c>
      <c r="C23" s="13" t="s">
        <v>14</v>
      </c>
      <c r="D23" s="17" t="s">
        <v>15</v>
      </c>
      <c r="E23" s="18"/>
      <c r="F23" s="18"/>
      <c r="G23" s="18"/>
      <c r="H23" s="18"/>
      <c r="I23" s="13"/>
      <c r="J23" s="13"/>
      <c r="K23" s="13"/>
      <c r="L23" s="43"/>
    </row>
    <row r="24" s="6" customFormat="1" spans="1:12">
      <c r="A24" s="20"/>
      <c r="B24" s="13" t="s">
        <v>39</v>
      </c>
      <c r="C24" s="14" t="s">
        <v>14</v>
      </c>
      <c r="D24" s="17" t="s">
        <v>15</v>
      </c>
      <c r="E24" s="16"/>
      <c r="F24" s="16"/>
      <c r="G24" s="16"/>
      <c r="H24" s="16"/>
      <c r="I24" s="14"/>
      <c r="J24" s="14"/>
      <c r="K24" s="14"/>
      <c r="L24" s="41"/>
    </row>
    <row r="25" s="5" customFormat="1" spans="1:12">
      <c r="A25" s="20"/>
      <c r="B25" s="13" t="s">
        <v>40</v>
      </c>
      <c r="C25" s="14" t="s">
        <v>14</v>
      </c>
      <c r="D25" s="17" t="s">
        <v>15</v>
      </c>
      <c r="E25" s="16"/>
      <c r="F25" s="16"/>
      <c r="G25" s="16"/>
      <c r="H25" s="16"/>
      <c r="I25" s="14"/>
      <c r="J25" s="14"/>
      <c r="K25" s="14"/>
      <c r="L25" s="41"/>
    </row>
    <row r="26" s="5" customFormat="1" spans="1:12">
      <c r="A26" s="20"/>
      <c r="B26" s="13" t="s">
        <v>41</v>
      </c>
      <c r="C26" s="14" t="s">
        <v>14</v>
      </c>
      <c r="D26" s="17" t="s">
        <v>15</v>
      </c>
      <c r="E26" s="16"/>
      <c r="F26" s="16"/>
      <c r="G26" s="16"/>
      <c r="H26" s="16"/>
      <c r="I26" s="14"/>
      <c r="J26" s="14"/>
      <c r="K26" s="14"/>
      <c r="L26" s="41"/>
    </row>
    <row r="27" s="5" customFormat="1" spans="1:12">
      <c r="A27" s="20"/>
      <c r="B27" s="13" t="s">
        <v>42</v>
      </c>
      <c r="C27" s="14" t="s">
        <v>14</v>
      </c>
      <c r="D27" s="17" t="s">
        <v>15</v>
      </c>
      <c r="E27" s="18" t="s">
        <v>18</v>
      </c>
      <c r="F27" s="18" t="s">
        <v>19</v>
      </c>
      <c r="G27" s="18">
        <v>0.311111111111111</v>
      </c>
      <c r="H27" s="18">
        <v>0.727777777777778</v>
      </c>
      <c r="I27" s="14"/>
      <c r="J27" s="14"/>
      <c r="K27" s="14"/>
      <c r="L27" s="41"/>
    </row>
    <row r="28" s="5" customFormat="1" spans="1:12">
      <c r="A28" s="20"/>
      <c r="B28" s="13" t="s">
        <v>43</v>
      </c>
      <c r="C28" s="14" t="s">
        <v>14</v>
      </c>
      <c r="D28" s="17" t="s">
        <v>15</v>
      </c>
      <c r="E28" s="18" t="s">
        <v>18</v>
      </c>
      <c r="F28" s="18" t="s">
        <v>19</v>
      </c>
      <c r="G28" s="18">
        <v>0.302083333333333</v>
      </c>
      <c r="H28" s="18">
        <v>0.731944444444444</v>
      </c>
      <c r="I28" s="14"/>
      <c r="J28" s="14"/>
      <c r="K28" s="14"/>
      <c r="L28" s="41"/>
    </row>
    <row r="29" s="5" customFormat="1" spans="1:12">
      <c r="A29" s="20"/>
      <c r="B29" s="13" t="s">
        <v>44</v>
      </c>
      <c r="C29" s="14" t="s">
        <v>14</v>
      </c>
      <c r="D29" s="17" t="s">
        <v>15</v>
      </c>
      <c r="E29" s="18" t="s">
        <v>18</v>
      </c>
      <c r="F29" s="18" t="s">
        <v>19</v>
      </c>
      <c r="G29" s="18">
        <v>0.304166666666667</v>
      </c>
      <c r="H29" s="18">
        <v>0.709027777777778</v>
      </c>
      <c r="I29" s="14"/>
      <c r="J29" s="14"/>
      <c r="K29" s="14"/>
      <c r="L29" s="41"/>
    </row>
    <row r="30" s="5" customFormat="1" spans="1:12">
      <c r="A30" s="20"/>
      <c r="B30" s="13" t="s">
        <v>45</v>
      </c>
      <c r="C30" s="14" t="s">
        <v>14</v>
      </c>
      <c r="D30" s="17" t="s">
        <v>15</v>
      </c>
      <c r="E30" s="16"/>
      <c r="F30" s="16"/>
      <c r="G30" s="16"/>
      <c r="H30" s="16"/>
      <c r="I30" s="14"/>
      <c r="J30" s="14"/>
      <c r="K30" s="14"/>
      <c r="L30" s="41"/>
    </row>
    <row r="31" s="5" customFormat="1" spans="1:12">
      <c r="A31" s="20"/>
      <c r="B31" s="13" t="s">
        <v>46</v>
      </c>
      <c r="C31" s="14" t="s">
        <v>14</v>
      </c>
      <c r="D31" s="17" t="s">
        <v>15</v>
      </c>
      <c r="E31" s="16"/>
      <c r="F31" s="16"/>
      <c r="G31" s="16"/>
      <c r="H31" s="16"/>
      <c r="I31" s="14"/>
      <c r="J31" s="14"/>
      <c r="K31" s="14"/>
      <c r="L31" s="41"/>
    </row>
    <row r="32" s="5" customFormat="1" spans="1:12">
      <c r="A32" s="20"/>
      <c r="B32" s="13" t="s">
        <v>47</v>
      </c>
      <c r="C32" s="14" t="s">
        <v>14</v>
      </c>
      <c r="D32" s="17" t="s">
        <v>15</v>
      </c>
      <c r="E32" s="18" t="s">
        <v>18</v>
      </c>
      <c r="F32" s="18" t="s">
        <v>19</v>
      </c>
      <c r="G32" s="18">
        <v>0.309027777777778</v>
      </c>
      <c r="H32" s="18">
        <v>0.7125</v>
      </c>
      <c r="I32" s="14"/>
      <c r="J32" s="14"/>
      <c r="K32" s="14"/>
      <c r="L32" s="41"/>
    </row>
  </sheetData>
  <autoFilter ref="A1:L32">
    <extLst/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65"/>
  <sheetViews>
    <sheetView zoomScale="85" zoomScaleNormal="85" topLeftCell="B1" workbookViewId="0">
      <selection activeCell="N22" sqref="N22"/>
    </sheetView>
  </sheetViews>
  <sheetFormatPr defaultColWidth="9" defaultRowHeight="15"/>
  <cols>
    <col min="1" max="1" width="4.42857142857143" style="4" customWidth="1"/>
    <col min="2" max="2" width="15" style="4" customWidth="1"/>
    <col min="3" max="3" width="25.1428571428571" style="1" customWidth="1"/>
    <col min="4" max="4" width="28.5714285714286" style="1" customWidth="1"/>
    <col min="5" max="8" width="9.14285714285714" style="7"/>
    <col min="9" max="12" width="9.14285714285714" style="4"/>
    <col min="13" max="13" width="23.7142857142857" style="8" customWidth="1"/>
    <col min="14" max="14" width="43.5714285714286" style="4" customWidth="1"/>
    <col min="15" max="15" width="51.6" style="4" customWidth="1"/>
    <col min="16" max="16" width="23.7142857142857" style="4" customWidth="1"/>
    <col min="17" max="17" width="9.14285714285714" style="4"/>
    <col min="18" max="18" width="61.2857142857143" style="4" customWidth="1"/>
    <col min="19" max="16377" width="9.14285714285714" style="4"/>
  </cols>
  <sheetData>
    <row r="1" s="4" customFormat="1" ht="74.3" spans="1:13">
      <c r="A1" s="9" t="s">
        <v>1</v>
      </c>
      <c r="B1" s="10" t="s">
        <v>2</v>
      </c>
      <c r="C1" s="10" t="s">
        <v>3</v>
      </c>
      <c r="D1" s="10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39" t="s">
        <v>9</v>
      </c>
      <c r="J1" s="39" t="s">
        <v>10</v>
      </c>
      <c r="K1" s="39" t="s">
        <v>11</v>
      </c>
      <c r="L1" s="40" t="s">
        <v>12</v>
      </c>
      <c r="M1" s="8"/>
    </row>
    <row r="2" s="5" customFormat="1" spans="1:19">
      <c r="A2" s="12"/>
      <c r="B2" s="13" t="s">
        <v>48</v>
      </c>
      <c r="C2" s="14" t="s">
        <v>49</v>
      </c>
      <c r="D2" s="15" t="s">
        <v>50</v>
      </c>
      <c r="E2" s="16"/>
      <c r="F2" s="16"/>
      <c r="G2" s="16"/>
      <c r="H2" s="16"/>
      <c r="I2" s="14"/>
      <c r="J2" s="14"/>
      <c r="K2" s="14"/>
      <c r="L2" s="41" t="s">
        <v>51</v>
      </c>
      <c r="M2" s="42" t="str">
        <f>VLOOKUP(C2,P$2:R$40,1,FALSE)</f>
        <v>197501182007011014</v>
      </c>
      <c r="O2" s="29" t="s">
        <v>50</v>
      </c>
      <c r="P2" s="29" t="s">
        <v>49</v>
      </c>
      <c r="Q2" s="29" t="s">
        <v>52</v>
      </c>
      <c r="R2" s="29" t="s">
        <v>53</v>
      </c>
      <c r="S2" s="29" t="s">
        <v>54</v>
      </c>
    </row>
    <row r="3" s="5" customFormat="1" spans="1:19">
      <c r="A3" s="12"/>
      <c r="B3" s="13" t="s">
        <v>55</v>
      </c>
      <c r="C3" s="13" t="s">
        <v>56</v>
      </c>
      <c r="D3" s="17" t="s">
        <v>57</v>
      </c>
      <c r="E3" s="18" t="s">
        <v>18</v>
      </c>
      <c r="F3" s="18" t="s">
        <v>19</v>
      </c>
      <c r="G3" s="18" t="s">
        <v>18</v>
      </c>
      <c r="H3" s="18" t="s">
        <v>19</v>
      </c>
      <c r="I3" s="13"/>
      <c r="J3" s="13"/>
      <c r="K3" s="13"/>
      <c r="L3" s="43"/>
      <c r="M3" s="42" t="str">
        <f t="shared" ref="M3:M40" si="0">VLOOKUP(C3,P$2:R$40,1,FALSE)</f>
        <v>196905032007011025</v>
      </c>
      <c r="O3" s="29" t="s">
        <v>57</v>
      </c>
      <c r="P3" s="29" t="s">
        <v>56</v>
      </c>
      <c r="Q3" s="29" t="s">
        <v>52</v>
      </c>
      <c r="R3" s="29" t="s">
        <v>58</v>
      </c>
      <c r="S3" s="29" t="s">
        <v>59</v>
      </c>
    </row>
    <row r="4" s="5" customFormat="1" spans="1:19">
      <c r="A4" s="12"/>
      <c r="B4" s="13" t="s">
        <v>60</v>
      </c>
      <c r="C4" s="14" t="s">
        <v>61</v>
      </c>
      <c r="D4" s="15" t="s">
        <v>62</v>
      </c>
      <c r="E4" s="16" t="s">
        <v>63</v>
      </c>
      <c r="F4" s="16" t="s">
        <v>64</v>
      </c>
      <c r="G4" s="16" t="s">
        <v>65</v>
      </c>
      <c r="H4" s="16" t="s">
        <v>66</v>
      </c>
      <c r="I4" s="14"/>
      <c r="J4" s="14"/>
      <c r="K4" s="14"/>
      <c r="L4" s="41"/>
      <c r="M4" s="42" t="str">
        <f t="shared" si="0"/>
        <v>197502022008011006</v>
      </c>
      <c r="O4" s="29" t="s">
        <v>62</v>
      </c>
      <c r="P4" s="29" t="s">
        <v>61</v>
      </c>
      <c r="Q4" s="29" t="s">
        <v>52</v>
      </c>
      <c r="R4" s="29" t="s">
        <v>67</v>
      </c>
      <c r="S4" s="29" t="s">
        <v>68</v>
      </c>
    </row>
    <row r="5" s="5" customFormat="1" spans="1:19">
      <c r="A5" s="12"/>
      <c r="B5" s="13" t="s">
        <v>48</v>
      </c>
      <c r="C5" s="13" t="s">
        <v>69</v>
      </c>
      <c r="D5" s="17" t="s">
        <v>70</v>
      </c>
      <c r="E5" s="18"/>
      <c r="F5" s="18"/>
      <c r="G5" s="18"/>
      <c r="H5" s="18"/>
      <c r="I5" s="13"/>
      <c r="J5" s="13"/>
      <c r="K5" s="13"/>
      <c r="L5" s="43" t="s">
        <v>51</v>
      </c>
      <c r="M5" s="42" t="str">
        <f t="shared" si="0"/>
        <v>197112252009011001</v>
      </c>
      <c r="O5" s="29" t="s">
        <v>70</v>
      </c>
      <c r="P5" s="29" t="s">
        <v>69</v>
      </c>
      <c r="Q5" s="29" t="s">
        <v>52</v>
      </c>
      <c r="R5" s="29" t="s">
        <v>67</v>
      </c>
      <c r="S5" s="29" t="s">
        <v>71</v>
      </c>
    </row>
    <row r="6" s="5" customFormat="1" spans="1:19">
      <c r="A6" s="12"/>
      <c r="B6" s="13" t="s">
        <v>72</v>
      </c>
      <c r="C6" s="14" t="s">
        <v>73</v>
      </c>
      <c r="D6" s="15" t="s">
        <v>74</v>
      </c>
      <c r="E6" s="16"/>
      <c r="F6" s="16"/>
      <c r="G6" s="16"/>
      <c r="H6" s="16"/>
      <c r="I6" s="14"/>
      <c r="J6" s="14"/>
      <c r="K6" s="14"/>
      <c r="L6" s="41" t="s">
        <v>51</v>
      </c>
      <c r="M6" s="42" t="str">
        <f t="shared" si="0"/>
        <v>198003062014021003</v>
      </c>
      <c r="O6" s="29" t="s">
        <v>74</v>
      </c>
      <c r="P6" s="29" t="s">
        <v>73</v>
      </c>
      <c r="Q6" s="29" t="s">
        <v>52</v>
      </c>
      <c r="R6" s="29" t="s">
        <v>75</v>
      </c>
      <c r="S6" s="29" t="s">
        <v>76</v>
      </c>
    </row>
    <row r="7" s="5" customFormat="1" spans="1:19">
      <c r="A7" s="12"/>
      <c r="B7" s="13" t="s">
        <v>77</v>
      </c>
      <c r="C7" s="14" t="s">
        <v>78</v>
      </c>
      <c r="D7" s="19" t="s">
        <v>79</v>
      </c>
      <c r="E7" s="16" t="s">
        <v>80</v>
      </c>
      <c r="F7" s="16" t="s">
        <v>63</v>
      </c>
      <c r="G7" s="16" t="s">
        <v>80</v>
      </c>
      <c r="H7" s="16" t="s">
        <v>81</v>
      </c>
      <c r="I7" s="44"/>
      <c r="J7" s="44"/>
      <c r="K7" s="44"/>
      <c r="L7" s="45"/>
      <c r="M7" s="42" t="str">
        <f t="shared" si="0"/>
        <v>197504212008011008</v>
      </c>
      <c r="O7" s="29" t="s">
        <v>79</v>
      </c>
      <c r="P7" s="29" t="s">
        <v>78</v>
      </c>
      <c r="Q7" s="29" t="s">
        <v>52</v>
      </c>
      <c r="R7" s="29" t="s">
        <v>82</v>
      </c>
      <c r="S7" s="29" t="s">
        <v>83</v>
      </c>
    </row>
    <row r="8" s="5" customFormat="1" spans="1:19">
      <c r="A8" s="20"/>
      <c r="B8" s="13" t="s">
        <v>84</v>
      </c>
      <c r="C8" s="14" t="s">
        <v>85</v>
      </c>
      <c r="D8" s="19" t="s">
        <v>86</v>
      </c>
      <c r="E8" s="16"/>
      <c r="F8" s="16"/>
      <c r="G8" s="16"/>
      <c r="H8" s="16"/>
      <c r="I8" s="14"/>
      <c r="J8" s="14"/>
      <c r="K8" s="14"/>
      <c r="L8" s="46" t="s">
        <v>51</v>
      </c>
      <c r="M8" s="42" t="str">
        <f t="shared" si="0"/>
        <v>196705051990031009</v>
      </c>
      <c r="O8" s="29" t="s">
        <v>86</v>
      </c>
      <c r="P8" s="29" t="s">
        <v>85</v>
      </c>
      <c r="Q8" s="29" t="s">
        <v>52</v>
      </c>
      <c r="R8" s="29" t="s">
        <v>87</v>
      </c>
      <c r="S8" s="29" t="s">
        <v>88</v>
      </c>
    </row>
    <row r="9" s="5" customFormat="1" spans="1:19">
      <c r="A9" s="20"/>
      <c r="B9" s="13" t="s">
        <v>89</v>
      </c>
      <c r="C9" s="14" t="s">
        <v>90</v>
      </c>
      <c r="D9" s="15" t="s">
        <v>91</v>
      </c>
      <c r="E9" s="16"/>
      <c r="F9" s="16"/>
      <c r="G9" s="16"/>
      <c r="H9" s="16"/>
      <c r="I9" s="14"/>
      <c r="J9" s="14"/>
      <c r="K9" s="14"/>
      <c r="L9" s="41" t="s">
        <v>51</v>
      </c>
      <c r="M9" s="42" t="str">
        <f t="shared" si="0"/>
        <v>197009201996021001</v>
      </c>
      <c r="O9" s="29" t="s">
        <v>91</v>
      </c>
      <c r="P9" s="29" t="s">
        <v>90</v>
      </c>
      <c r="Q9" s="29" t="s">
        <v>52</v>
      </c>
      <c r="R9" s="29" t="s">
        <v>92</v>
      </c>
      <c r="S9" s="29" t="s">
        <v>93</v>
      </c>
    </row>
    <row r="10" s="5" customFormat="1" spans="1:19">
      <c r="A10" s="20"/>
      <c r="B10" s="13" t="s">
        <v>94</v>
      </c>
      <c r="C10" s="14" t="s">
        <v>95</v>
      </c>
      <c r="D10" s="15" t="s">
        <v>96</v>
      </c>
      <c r="E10" s="16"/>
      <c r="F10" s="16"/>
      <c r="G10" s="16"/>
      <c r="H10" s="16"/>
      <c r="I10" s="14"/>
      <c r="J10" s="14"/>
      <c r="K10" s="14"/>
      <c r="L10" s="41" t="s">
        <v>51</v>
      </c>
      <c r="M10" s="42" t="str">
        <f t="shared" si="0"/>
        <v>198803062015011001</v>
      </c>
      <c r="O10" s="29" t="s">
        <v>96</v>
      </c>
      <c r="P10" s="29" t="s">
        <v>95</v>
      </c>
      <c r="Q10" s="29" t="s">
        <v>52</v>
      </c>
      <c r="R10" s="29" t="s">
        <v>58</v>
      </c>
      <c r="S10" s="29" t="s">
        <v>97</v>
      </c>
    </row>
    <row r="11" s="5" customFormat="1" spans="1:19">
      <c r="A11" s="20"/>
      <c r="B11" s="13" t="s">
        <v>98</v>
      </c>
      <c r="C11" s="14" t="s">
        <v>99</v>
      </c>
      <c r="D11" s="21" t="s">
        <v>100</v>
      </c>
      <c r="E11" s="16" t="s">
        <v>80</v>
      </c>
      <c r="F11" s="16" t="s">
        <v>63</v>
      </c>
      <c r="G11" s="16" t="s">
        <v>80</v>
      </c>
      <c r="H11" s="16" t="s">
        <v>101</v>
      </c>
      <c r="I11" s="14"/>
      <c r="J11" s="14"/>
      <c r="K11" s="14"/>
      <c r="L11" s="46"/>
      <c r="M11" s="42" t="str">
        <f t="shared" si="0"/>
        <v>197703202008011015</v>
      </c>
      <c r="O11" s="29" t="s">
        <v>100</v>
      </c>
      <c r="P11" s="29" t="s">
        <v>99</v>
      </c>
      <c r="Q11" s="29" t="s">
        <v>52</v>
      </c>
      <c r="R11" s="29" t="s">
        <v>67</v>
      </c>
      <c r="S11" s="29" t="s">
        <v>102</v>
      </c>
    </row>
    <row r="12" s="5" customFormat="1" spans="1:19">
      <c r="A12" s="20"/>
      <c r="B12" s="13" t="s">
        <v>103</v>
      </c>
      <c r="C12" s="14" t="s">
        <v>104</v>
      </c>
      <c r="D12" s="19" t="s">
        <v>105</v>
      </c>
      <c r="E12" s="16" t="s">
        <v>106</v>
      </c>
      <c r="F12" s="16" t="s">
        <v>107</v>
      </c>
      <c r="G12" s="16" t="s">
        <v>106</v>
      </c>
      <c r="H12" s="16" t="s">
        <v>107</v>
      </c>
      <c r="I12" s="44"/>
      <c r="J12" s="44"/>
      <c r="K12" s="44"/>
      <c r="L12" s="46" t="s">
        <v>51</v>
      </c>
      <c r="M12" s="42" t="str">
        <f t="shared" si="0"/>
        <v>196010061995032001</v>
      </c>
      <c r="O12" s="29" t="s">
        <v>105</v>
      </c>
      <c r="P12" s="29" t="s">
        <v>104</v>
      </c>
      <c r="Q12" s="29" t="s">
        <v>52</v>
      </c>
      <c r="R12" s="29" t="s">
        <v>108</v>
      </c>
      <c r="S12" s="29" t="s">
        <v>109</v>
      </c>
    </row>
    <row r="13" s="5" customFormat="1" spans="1:19">
      <c r="A13" s="20"/>
      <c r="B13" s="13" t="s">
        <v>89</v>
      </c>
      <c r="C13" s="13" t="s">
        <v>110</v>
      </c>
      <c r="D13" s="17" t="s">
        <v>111</v>
      </c>
      <c r="E13" s="18"/>
      <c r="F13" s="18"/>
      <c r="G13" s="18"/>
      <c r="H13" s="18"/>
      <c r="I13" s="13"/>
      <c r="J13" s="13"/>
      <c r="K13" s="13"/>
      <c r="L13" s="43" t="s">
        <v>51</v>
      </c>
      <c r="M13" s="42" t="str">
        <f t="shared" si="0"/>
        <v>198002152002121005</v>
      </c>
      <c r="O13" s="29" t="s">
        <v>111</v>
      </c>
      <c r="P13" s="29" t="s">
        <v>110</v>
      </c>
      <c r="Q13" s="29" t="s">
        <v>52</v>
      </c>
      <c r="R13" s="29" t="s">
        <v>112</v>
      </c>
      <c r="S13" s="29" t="s">
        <v>113</v>
      </c>
    </row>
    <row r="14" s="5" customFormat="1" spans="1:19">
      <c r="A14" s="12"/>
      <c r="B14" s="13" t="s">
        <v>114</v>
      </c>
      <c r="C14" s="13" t="s">
        <v>115</v>
      </c>
      <c r="D14" s="22" t="s">
        <v>116</v>
      </c>
      <c r="E14" s="18"/>
      <c r="F14" s="18"/>
      <c r="G14" s="18"/>
      <c r="H14" s="18"/>
      <c r="I14" s="13"/>
      <c r="J14" s="13"/>
      <c r="K14" s="13"/>
      <c r="L14" s="43"/>
      <c r="M14" s="42" t="str">
        <f t="shared" si="0"/>
        <v>197009082008011012</v>
      </c>
      <c r="O14" s="29" t="s">
        <v>116</v>
      </c>
      <c r="P14" s="29" t="s">
        <v>115</v>
      </c>
      <c r="Q14" s="29" t="s">
        <v>52</v>
      </c>
      <c r="R14" s="29" t="s">
        <v>67</v>
      </c>
      <c r="S14" s="29" t="s">
        <v>117</v>
      </c>
    </row>
    <row r="15" s="5" customFormat="1" spans="1:19">
      <c r="A15" s="12"/>
      <c r="B15" s="13" t="s">
        <v>118</v>
      </c>
      <c r="C15" s="14" t="s">
        <v>119</v>
      </c>
      <c r="D15" s="21" t="s">
        <v>120</v>
      </c>
      <c r="E15" s="23"/>
      <c r="F15" s="23"/>
      <c r="G15" s="23"/>
      <c r="H15" s="23"/>
      <c r="I15" s="44"/>
      <c r="J15" s="44"/>
      <c r="K15" s="44"/>
      <c r="L15" s="46" t="s">
        <v>51</v>
      </c>
      <c r="M15" s="42" t="str">
        <f t="shared" si="0"/>
        <v>197612162009011001</v>
      </c>
      <c r="O15" s="29" t="s">
        <v>120</v>
      </c>
      <c r="P15" s="29" t="s">
        <v>119</v>
      </c>
      <c r="Q15" s="29" t="s">
        <v>52</v>
      </c>
      <c r="R15" s="29" t="s">
        <v>87</v>
      </c>
      <c r="S15" s="29" t="s">
        <v>121</v>
      </c>
    </row>
    <row r="16" s="5" customFormat="1" spans="1:19">
      <c r="A16" s="20"/>
      <c r="B16" s="13" t="s">
        <v>122</v>
      </c>
      <c r="C16" s="14" t="s">
        <v>123</v>
      </c>
      <c r="D16" s="15" t="s">
        <v>124</v>
      </c>
      <c r="E16" s="18"/>
      <c r="F16" s="18"/>
      <c r="G16" s="18"/>
      <c r="H16" s="18"/>
      <c r="I16" s="13"/>
      <c r="J16" s="13"/>
      <c r="K16" s="13"/>
      <c r="L16" s="41" t="s">
        <v>51</v>
      </c>
      <c r="M16" s="42" t="str">
        <f t="shared" si="0"/>
        <v>197109062009011001</v>
      </c>
      <c r="O16" s="29" t="s">
        <v>124</v>
      </c>
      <c r="P16" s="29" t="s">
        <v>123</v>
      </c>
      <c r="Q16" s="29" t="s">
        <v>52</v>
      </c>
      <c r="R16" s="29" t="s">
        <v>125</v>
      </c>
      <c r="S16" s="29" t="s">
        <v>126</v>
      </c>
    </row>
    <row r="17" s="5" customFormat="1" spans="1:19">
      <c r="A17" s="4"/>
      <c r="B17" s="13" t="s">
        <v>48</v>
      </c>
      <c r="C17" s="14" t="s">
        <v>127</v>
      </c>
      <c r="D17" s="15" t="s">
        <v>128</v>
      </c>
      <c r="E17" s="16"/>
      <c r="F17" s="16"/>
      <c r="G17" s="16"/>
      <c r="H17" s="16"/>
      <c r="I17" s="14"/>
      <c r="J17" s="14"/>
      <c r="K17" s="14"/>
      <c r="L17" s="41" t="s">
        <v>51</v>
      </c>
      <c r="M17" s="42" t="str">
        <f t="shared" si="0"/>
        <v>197608112008011018</v>
      </c>
      <c r="O17" s="29" t="s">
        <v>128</v>
      </c>
      <c r="P17" s="29" t="s">
        <v>127</v>
      </c>
      <c r="Q17" s="29" t="s">
        <v>52</v>
      </c>
      <c r="R17" s="29" t="s">
        <v>82</v>
      </c>
      <c r="S17" s="29" t="s">
        <v>129</v>
      </c>
    </row>
    <row r="18" s="5" customFormat="1" spans="1:19">
      <c r="A18" s="4"/>
      <c r="B18" s="13" t="s">
        <v>130</v>
      </c>
      <c r="C18" s="14" t="s">
        <v>131</v>
      </c>
      <c r="D18" s="15" t="s">
        <v>132</v>
      </c>
      <c r="E18" s="16"/>
      <c r="F18" s="16"/>
      <c r="G18" s="16"/>
      <c r="H18" s="16"/>
      <c r="I18" s="14"/>
      <c r="J18" s="14"/>
      <c r="K18" s="14"/>
      <c r="L18" s="41" t="s">
        <v>51</v>
      </c>
      <c r="M18" s="42" t="str">
        <f t="shared" si="0"/>
        <v>197008171997031013</v>
      </c>
      <c r="O18" s="29" t="s">
        <v>132</v>
      </c>
      <c r="P18" s="29" t="s">
        <v>131</v>
      </c>
      <c r="Q18" s="29" t="s">
        <v>52</v>
      </c>
      <c r="R18" s="29" t="s">
        <v>87</v>
      </c>
      <c r="S18" s="29" t="s">
        <v>133</v>
      </c>
    </row>
    <row r="19" s="5" customFormat="1" spans="1:19">
      <c r="A19" s="4"/>
      <c r="B19" s="13" t="s">
        <v>134</v>
      </c>
      <c r="C19" s="14" t="s">
        <v>135</v>
      </c>
      <c r="D19" s="15" t="s">
        <v>136</v>
      </c>
      <c r="E19" s="16"/>
      <c r="F19" s="16"/>
      <c r="G19" s="16"/>
      <c r="H19" s="16"/>
      <c r="I19" s="14"/>
      <c r="J19" s="14"/>
      <c r="K19" s="14"/>
      <c r="L19" s="41" t="s">
        <v>51</v>
      </c>
      <c r="M19" s="42" t="str">
        <f t="shared" si="0"/>
        <v>196612301998031005</v>
      </c>
      <c r="O19" s="29" t="s">
        <v>136</v>
      </c>
      <c r="P19" s="29" t="s">
        <v>135</v>
      </c>
      <c r="Q19" s="29" t="s">
        <v>52</v>
      </c>
      <c r="R19" s="29" t="s">
        <v>137</v>
      </c>
      <c r="S19" s="29" t="s">
        <v>138</v>
      </c>
    </row>
    <row r="20" s="5" customFormat="1" spans="1:19">
      <c r="A20" s="4"/>
      <c r="B20" s="13" t="s">
        <v>94</v>
      </c>
      <c r="C20" s="14" t="s">
        <v>139</v>
      </c>
      <c r="D20" s="15" t="s">
        <v>140</v>
      </c>
      <c r="E20" s="16"/>
      <c r="F20" s="16"/>
      <c r="G20" s="16"/>
      <c r="H20" s="16"/>
      <c r="I20" s="14"/>
      <c r="J20" s="14"/>
      <c r="K20" s="14"/>
      <c r="L20" s="41" t="s">
        <v>51</v>
      </c>
      <c r="M20" s="42" t="str">
        <f t="shared" si="0"/>
        <v>197609102008011008</v>
      </c>
      <c r="O20" s="29" t="s">
        <v>140</v>
      </c>
      <c r="P20" s="29" t="s">
        <v>139</v>
      </c>
      <c r="Q20" s="29" t="s">
        <v>52</v>
      </c>
      <c r="R20" s="29" t="s">
        <v>58</v>
      </c>
      <c r="S20" s="29" t="s">
        <v>141</v>
      </c>
    </row>
    <row r="21" s="5" customFormat="1" spans="1:19">
      <c r="A21" s="4"/>
      <c r="B21" s="13" t="s">
        <v>130</v>
      </c>
      <c r="C21" s="14" t="s">
        <v>142</v>
      </c>
      <c r="D21" s="15" t="s">
        <v>143</v>
      </c>
      <c r="E21" s="16"/>
      <c r="F21" s="16"/>
      <c r="G21" s="16"/>
      <c r="H21" s="16"/>
      <c r="I21" s="14"/>
      <c r="J21" s="14"/>
      <c r="K21" s="14"/>
      <c r="L21" s="41" t="s">
        <v>51</v>
      </c>
      <c r="M21" s="42" t="str">
        <f t="shared" si="0"/>
        <v>197908102010011014</v>
      </c>
      <c r="O21" s="30" t="s">
        <v>143</v>
      </c>
      <c r="P21" s="30" t="s">
        <v>142</v>
      </c>
      <c r="Q21" s="30" t="s">
        <v>52</v>
      </c>
      <c r="R21" s="30" t="s">
        <v>144</v>
      </c>
      <c r="S21" s="30" t="s">
        <v>145</v>
      </c>
    </row>
    <row r="22" s="5" customFormat="1" spans="1:19">
      <c r="A22" s="4"/>
      <c r="B22" s="13" t="s">
        <v>146</v>
      </c>
      <c r="C22" s="14" t="s">
        <v>147</v>
      </c>
      <c r="D22" s="15" t="s">
        <v>148</v>
      </c>
      <c r="E22" s="16"/>
      <c r="F22" s="16"/>
      <c r="G22" s="16"/>
      <c r="H22" s="16"/>
      <c r="I22" s="14"/>
      <c r="J22" s="14"/>
      <c r="K22" s="14"/>
      <c r="L22" s="41" t="s">
        <v>51</v>
      </c>
      <c r="M22" s="42" t="str">
        <f t="shared" si="0"/>
        <v>197603112008011006</v>
      </c>
      <c r="O22" s="30" t="s">
        <v>148</v>
      </c>
      <c r="P22" s="30" t="s">
        <v>147</v>
      </c>
      <c r="Q22" s="30" t="s">
        <v>52</v>
      </c>
      <c r="R22" s="30" t="s">
        <v>53</v>
      </c>
      <c r="S22" s="30" t="s">
        <v>149</v>
      </c>
    </row>
    <row r="23" s="5" customFormat="1" spans="1:19">
      <c r="A23" s="4"/>
      <c r="B23" s="13" t="s">
        <v>98</v>
      </c>
      <c r="C23" s="14" t="s">
        <v>150</v>
      </c>
      <c r="D23" s="15" t="s">
        <v>151</v>
      </c>
      <c r="E23" s="16" t="s">
        <v>80</v>
      </c>
      <c r="F23" s="16" t="s">
        <v>63</v>
      </c>
      <c r="G23" s="16" t="s">
        <v>80</v>
      </c>
      <c r="H23" s="16" t="s">
        <v>101</v>
      </c>
      <c r="I23" s="14"/>
      <c r="J23" s="14"/>
      <c r="K23" s="14"/>
      <c r="L23" s="46"/>
      <c r="M23" s="42" t="str">
        <f t="shared" si="0"/>
        <v>197501222001121002</v>
      </c>
      <c r="O23" s="29" t="s">
        <v>151</v>
      </c>
      <c r="P23" s="29" t="s">
        <v>150</v>
      </c>
      <c r="Q23" s="29" t="s">
        <v>52</v>
      </c>
      <c r="R23" s="29" t="s">
        <v>67</v>
      </c>
      <c r="S23" s="29" t="s">
        <v>152</v>
      </c>
    </row>
    <row r="24" s="6" customFormat="1" spans="1:19">
      <c r="A24" s="4"/>
      <c r="B24" s="13" t="s">
        <v>153</v>
      </c>
      <c r="C24" s="13" t="s">
        <v>154</v>
      </c>
      <c r="D24" s="17" t="s">
        <v>155</v>
      </c>
      <c r="E24" s="18"/>
      <c r="F24" s="18"/>
      <c r="G24" s="18"/>
      <c r="H24" s="18"/>
      <c r="I24" s="13"/>
      <c r="J24" s="13"/>
      <c r="K24" s="13"/>
      <c r="L24" s="43" t="s">
        <v>51</v>
      </c>
      <c r="M24" s="42" t="str">
        <f t="shared" si="0"/>
        <v>197410102008011014</v>
      </c>
      <c r="O24" s="29" t="s">
        <v>155</v>
      </c>
      <c r="P24" s="29" t="s">
        <v>154</v>
      </c>
      <c r="Q24" s="29" t="s">
        <v>52</v>
      </c>
      <c r="R24" s="29" t="s">
        <v>67</v>
      </c>
      <c r="S24" s="29" t="s">
        <v>156</v>
      </c>
    </row>
    <row r="25" s="5" customFormat="1" spans="1:19">
      <c r="A25" s="4"/>
      <c r="B25" s="13" t="s">
        <v>157</v>
      </c>
      <c r="C25" s="14" t="s">
        <v>158</v>
      </c>
      <c r="D25" s="19" t="s">
        <v>159</v>
      </c>
      <c r="E25" s="16" t="s">
        <v>18</v>
      </c>
      <c r="F25" s="16" t="s">
        <v>19</v>
      </c>
      <c r="G25" s="16" t="s">
        <v>18</v>
      </c>
      <c r="H25" s="16" t="s">
        <v>107</v>
      </c>
      <c r="I25" s="14"/>
      <c r="J25" s="14"/>
      <c r="K25" s="14"/>
      <c r="L25" s="46"/>
      <c r="M25" s="42" t="str">
        <f t="shared" si="0"/>
        <v>196908152008011013</v>
      </c>
      <c r="O25" s="29" t="s">
        <v>159</v>
      </c>
      <c r="P25" s="29" t="s">
        <v>158</v>
      </c>
      <c r="Q25" s="29" t="s">
        <v>52</v>
      </c>
      <c r="R25" s="29" t="s">
        <v>160</v>
      </c>
      <c r="S25" s="29" t="s">
        <v>161</v>
      </c>
    </row>
    <row r="26" s="5" customFormat="1" spans="1:19">
      <c r="A26" s="4"/>
      <c r="B26" s="13" t="s">
        <v>84</v>
      </c>
      <c r="C26" s="14" t="s">
        <v>162</v>
      </c>
      <c r="D26" s="24" t="s">
        <v>163</v>
      </c>
      <c r="E26" s="16"/>
      <c r="F26" s="16"/>
      <c r="G26" s="16"/>
      <c r="H26" s="16"/>
      <c r="I26" s="14"/>
      <c r="J26" s="14"/>
      <c r="K26" s="14"/>
      <c r="L26" s="46" t="s">
        <v>51</v>
      </c>
      <c r="M26" s="42" t="str">
        <f t="shared" si="0"/>
        <v>197412082001121002</v>
      </c>
      <c r="O26" s="29" t="s">
        <v>163</v>
      </c>
      <c r="P26" s="29" t="s">
        <v>162</v>
      </c>
      <c r="Q26" s="29" t="s">
        <v>52</v>
      </c>
      <c r="R26" s="29" t="s">
        <v>82</v>
      </c>
      <c r="S26" s="29" t="s">
        <v>164</v>
      </c>
    </row>
    <row r="27" s="5" customFormat="1" spans="1:19">
      <c r="A27" s="4"/>
      <c r="B27" s="13" t="s">
        <v>165</v>
      </c>
      <c r="C27" s="13" t="s">
        <v>166</v>
      </c>
      <c r="D27" s="17" t="s">
        <v>167</v>
      </c>
      <c r="E27" s="25"/>
      <c r="F27" s="25"/>
      <c r="G27" s="25"/>
      <c r="H27" s="25"/>
      <c r="I27" s="13"/>
      <c r="J27" s="13"/>
      <c r="K27" s="13"/>
      <c r="L27" s="43" t="s">
        <v>51</v>
      </c>
      <c r="M27" s="42" t="str">
        <f t="shared" si="0"/>
        <v>197303062008011017</v>
      </c>
      <c r="O27" s="29" t="s">
        <v>167</v>
      </c>
      <c r="P27" s="29" t="s">
        <v>166</v>
      </c>
      <c r="Q27" s="29" t="s">
        <v>52</v>
      </c>
      <c r="R27" s="29" t="s">
        <v>168</v>
      </c>
      <c r="S27" s="29" t="s">
        <v>169</v>
      </c>
    </row>
    <row r="28" s="5" customFormat="1" spans="1:19">
      <c r="A28" s="4"/>
      <c r="B28" s="13" t="s">
        <v>98</v>
      </c>
      <c r="C28" s="14" t="s">
        <v>170</v>
      </c>
      <c r="D28" s="24" t="s">
        <v>171</v>
      </c>
      <c r="E28" s="26" t="s">
        <v>80</v>
      </c>
      <c r="F28" s="26" t="s">
        <v>63</v>
      </c>
      <c r="G28" s="26" t="s">
        <v>80</v>
      </c>
      <c r="H28" s="26" t="s">
        <v>101</v>
      </c>
      <c r="I28" s="14"/>
      <c r="J28" s="14"/>
      <c r="K28" s="14"/>
      <c r="L28" s="46"/>
      <c r="M28" s="42" t="str">
        <f t="shared" si="0"/>
        <v>197512252006041010</v>
      </c>
      <c r="O28" s="29" t="s">
        <v>171</v>
      </c>
      <c r="P28" s="29" t="s">
        <v>170</v>
      </c>
      <c r="Q28" s="29" t="s">
        <v>52</v>
      </c>
      <c r="R28" s="29" t="s">
        <v>67</v>
      </c>
      <c r="S28" s="29" t="s">
        <v>172</v>
      </c>
    </row>
    <row r="29" s="5" customFormat="1" spans="1:19">
      <c r="A29" s="4"/>
      <c r="B29" s="13" t="s">
        <v>118</v>
      </c>
      <c r="C29" s="13" t="s">
        <v>173</v>
      </c>
      <c r="D29" s="27" t="s">
        <v>174</v>
      </c>
      <c r="E29" s="18"/>
      <c r="F29" s="18"/>
      <c r="G29" s="18"/>
      <c r="H29" s="18"/>
      <c r="I29" s="13"/>
      <c r="J29" s="13"/>
      <c r="K29" s="13"/>
      <c r="L29" s="47" t="s">
        <v>175</v>
      </c>
      <c r="M29" s="42" t="str">
        <f t="shared" si="0"/>
        <v>197012222001121002</v>
      </c>
      <c r="O29" s="29" t="s">
        <v>174</v>
      </c>
      <c r="P29" s="29" t="s">
        <v>173</v>
      </c>
      <c r="Q29" s="29" t="s">
        <v>52</v>
      </c>
      <c r="R29" s="29" t="s">
        <v>87</v>
      </c>
      <c r="S29" s="29" t="s">
        <v>176</v>
      </c>
    </row>
    <row r="30" s="5" customFormat="1" spans="1:19">
      <c r="A30" s="4"/>
      <c r="B30" s="13" t="s">
        <v>134</v>
      </c>
      <c r="C30" s="14" t="s">
        <v>177</v>
      </c>
      <c r="D30" s="28" t="s">
        <v>178</v>
      </c>
      <c r="E30" s="26"/>
      <c r="F30" s="26"/>
      <c r="G30" s="26"/>
      <c r="H30" s="26"/>
      <c r="I30" s="14"/>
      <c r="J30" s="14"/>
      <c r="K30" s="14"/>
      <c r="L30" s="41" t="s">
        <v>51</v>
      </c>
      <c r="M30" s="42" t="str">
        <f t="shared" si="0"/>
        <v>196306261993031004</v>
      </c>
      <c r="O30" s="30" t="s">
        <v>178</v>
      </c>
      <c r="P30" s="30" t="s">
        <v>177</v>
      </c>
      <c r="Q30" s="30" t="s">
        <v>52</v>
      </c>
      <c r="R30" s="30" t="s">
        <v>179</v>
      </c>
      <c r="S30" s="30" t="s">
        <v>180</v>
      </c>
    </row>
    <row r="31" s="5" customFormat="1" spans="1:19">
      <c r="A31" s="4"/>
      <c r="B31" s="13" t="s">
        <v>48</v>
      </c>
      <c r="C31" s="29" t="s">
        <v>181</v>
      </c>
      <c r="D31" s="27" t="s">
        <v>182</v>
      </c>
      <c r="E31" s="25" t="s">
        <v>18</v>
      </c>
      <c r="F31" s="25" t="s">
        <v>19</v>
      </c>
      <c r="G31" s="25" t="s">
        <v>183</v>
      </c>
      <c r="H31" s="25" t="s">
        <v>64</v>
      </c>
      <c r="I31" s="29"/>
      <c r="J31" s="29"/>
      <c r="K31" s="29" t="s">
        <v>184</v>
      </c>
      <c r="L31" s="29"/>
      <c r="M31" s="42" t="str">
        <f t="shared" si="0"/>
        <v>196802152008011012</v>
      </c>
      <c r="O31" s="29" t="s">
        <v>182</v>
      </c>
      <c r="P31" s="29" t="s">
        <v>181</v>
      </c>
      <c r="Q31" s="29" t="s">
        <v>52</v>
      </c>
      <c r="R31" s="29" t="s">
        <v>185</v>
      </c>
      <c r="S31" s="29" t="s">
        <v>186</v>
      </c>
    </row>
    <row r="32" s="5" customFormat="1" spans="1:19">
      <c r="A32" s="4"/>
      <c r="B32" s="13" t="s">
        <v>187</v>
      </c>
      <c r="C32" s="30" t="s">
        <v>188</v>
      </c>
      <c r="D32" s="31" t="s">
        <v>189</v>
      </c>
      <c r="E32" s="26" t="s">
        <v>80</v>
      </c>
      <c r="F32" s="26" t="s">
        <v>63</v>
      </c>
      <c r="G32" s="26" t="s">
        <v>80</v>
      </c>
      <c r="H32" s="26" t="s">
        <v>190</v>
      </c>
      <c r="I32" s="48"/>
      <c r="J32" s="48"/>
      <c r="K32" s="48"/>
      <c r="L32" s="48"/>
      <c r="M32" s="42" t="str">
        <f t="shared" si="0"/>
        <v>197808202007011028</v>
      </c>
      <c r="O32" s="5" t="s">
        <v>189</v>
      </c>
      <c r="P32" s="5" t="s">
        <v>188</v>
      </c>
      <c r="Q32" s="5" t="s">
        <v>52</v>
      </c>
      <c r="R32" s="5" t="s">
        <v>191</v>
      </c>
      <c r="S32" s="5" t="s">
        <v>192</v>
      </c>
    </row>
    <row r="33" s="5" customFormat="1" spans="1:19">
      <c r="A33" s="4"/>
      <c r="B33" s="13" t="s">
        <v>193</v>
      </c>
      <c r="C33" s="30" t="s">
        <v>194</v>
      </c>
      <c r="D33" s="32" t="s">
        <v>195</v>
      </c>
      <c r="E33" s="33"/>
      <c r="F33" s="33"/>
      <c r="G33" s="33"/>
      <c r="H33" s="33"/>
      <c r="I33" s="48"/>
      <c r="J33" s="48"/>
      <c r="K33" s="48"/>
      <c r="L33" s="49" t="s">
        <v>51</v>
      </c>
      <c r="M33" s="42" t="str">
        <f t="shared" si="0"/>
        <v>196410141993011001</v>
      </c>
      <c r="O33" s="29" t="s">
        <v>195</v>
      </c>
      <c r="P33" s="29" t="s">
        <v>194</v>
      </c>
      <c r="Q33" s="29" t="s">
        <v>52</v>
      </c>
      <c r="R33" s="29" t="s">
        <v>82</v>
      </c>
      <c r="S33" s="29" t="s">
        <v>196</v>
      </c>
    </row>
    <row r="34" s="5" customFormat="1" spans="1:19">
      <c r="A34" s="4"/>
      <c r="B34" s="13" t="s">
        <v>118</v>
      </c>
      <c r="C34" s="6" t="s">
        <v>197</v>
      </c>
      <c r="D34" s="34" t="s">
        <v>198</v>
      </c>
      <c r="E34" s="7"/>
      <c r="F34" s="7"/>
      <c r="G34" s="7"/>
      <c r="H34" s="7"/>
      <c r="I34" s="4"/>
      <c r="J34" s="4"/>
      <c r="K34" s="4"/>
      <c r="L34" s="50" t="s">
        <v>51</v>
      </c>
      <c r="M34" s="42" t="str">
        <f t="shared" si="0"/>
        <v>197606062008011019</v>
      </c>
      <c r="O34" s="29" t="s">
        <v>198</v>
      </c>
      <c r="P34" s="29" t="s">
        <v>197</v>
      </c>
      <c r="Q34" s="29" t="s">
        <v>52</v>
      </c>
      <c r="R34" s="29" t="s">
        <v>179</v>
      </c>
      <c r="S34" s="29" t="s">
        <v>199</v>
      </c>
    </row>
    <row r="35" s="5" customFormat="1" spans="1:19">
      <c r="A35" s="4"/>
      <c r="B35" s="13" t="s">
        <v>200</v>
      </c>
      <c r="C35" s="29" t="s">
        <v>201</v>
      </c>
      <c r="D35" s="27" t="s">
        <v>202</v>
      </c>
      <c r="E35" s="35" t="s">
        <v>80</v>
      </c>
      <c r="F35" s="35" t="s">
        <v>63</v>
      </c>
      <c r="G35" s="35" t="s">
        <v>203</v>
      </c>
      <c r="H35" s="35" t="s">
        <v>204</v>
      </c>
      <c r="I35" s="29"/>
      <c r="J35" s="29"/>
      <c r="K35" s="29"/>
      <c r="L35" s="29"/>
      <c r="M35" s="42" t="str">
        <f t="shared" si="0"/>
        <v>197705282009011001</v>
      </c>
      <c r="O35" s="29" t="s">
        <v>202</v>
      </c>
      <c r="P35" s="29" t="s">
        <v>201</v>
      </c>
      <c r="Q35" s="29" t="s">
        <v>52</v>
      </c>
      <c r="R35" s="29" t="s">
        <v>205</v>
      </c>
      <c r="S35" s="29" t="s">
        <v>206</v>
      </c>
    </row>
    <row r="36" s="5" customFormat="1" spans="1:19">
      <c r="A36" s="4"/>
      <c r="B36" s="13" t="s">
        <v>207</v>
      </c>
      <c r="C36" s="14" t="s">
        <v>208</v>
      </c>
      <c r="D36" s="28" t="s">
        <v>209</v>
      </c>
      <c r="E36" s="26"/>
      <c r="F36" s="26"/>
      <c r="G36" s="26"/>
      <c r="H36" s="26"/>
      <c r="I36" s="14"/>
      <c r="J36" s="14"/>
      <c r="K36" s="14"/>
      <c r="L36" s="41" t="s">
        <v>51</v>
      </c>
      <c r="M36" s="42" t="str">
        <f t="shared" si="0"/>
        <v>197010081993021001</v>
      </c>
      <c r="O36" s="29" t="s">
        <v>209</v>
      </c>
      <c r="P36" s="29" t="s">
        <v>208</v>
      </c>
      <c r="Q36" s="29" t="s">
        <v>52</v>
      </c>
      <c r="R36" s="29" t="s">
        <v>58</v>
      </c>
      <c r="S36" s="29" t="s">
        <v>210</v>
      </c>
    </row>
    <row r="37" s="5" customFormat="1" spans="1:19">
      <c r="A37" s="4"/>
      <c r="B37" s="13" t="s">
        <v>211</v>
      </c>
      <c r="C37" s="30" t="s">
        <v>212</v>
      </c>
      <c r="D37" s="31" t="s">
        <v>213</v>
      </c>
      <c r="E37" s="26" t="s">
        <v>18</v>
      </c>
      <c r="F37" s="26" t="s">
        <v>19</v>
      </c>
      <c r="G37" s="26" t="s">
        <v>18</v>
      </c>
      <c r="H37" s="26" t="s">
        <v>107</v>
      </c>
      <c r="I37" s="48"/>
      <c r="J37" s="48"/>
      <c r="K37" s="48"/>
      <c r="L37" s="48"/>
      <c r="M37" s="42" t="str">
        <f t="shared" si="0"/>
        <v>197407112008011006</v>
      </c>
      <c r="O37" s="29" t="s">
        <v>213</v>
      </c>
      <c r="P37" s="29" t="s">
        <v>212</v>
      </c>
      <c r="Q37" s="29" t="s">
        <v>52</v>
      </c>
      <c r="R37" s="29" t="s">
        <v>214</v>
      </c>
      <c r="S37" s="29" t="s">
        <v>215</v>
      </c>
    </row>
    <row r="38" s="5" customFormat="1" spans="1:19">
      <c r="A38" s="4"/>
      <c r="B38" s="13" t="s">
        <v>122</v>
      </c>
      <c r="C38" s="13" t="s">
        <v>216</v>
      </c>
      <c r="D38" s="27" t="s">
        <v>217</v>
      </c>
      <c r="E38" s="25"/>
      <c r="F38" s="25"/>
      <c r="G38" s="25"/>
      <c r="H38" s="25"/>
      <c r="I38" s="13"/>
      <c r="J38" s="13"/>
      <c r="K38" s="13"/>
      <c r="L38" s="43" t="s">
        <v>51</v>
      </c>
      <c r="M38" s="42" t="str">
        <f t="shared" si="0"/>
        <v>197305232001121003</v>
      </c>
      <c r="O38" s="5" t="s">
        <v>217</v>
      </c>
      <c r="P38" s="5" t="s">
        <v>216</v>
      </c>
      <c r="Q38" s="5" t="s">
        <v>52</v>
      </c>
      <c r="R38" s="5" t="s">
        <v>218</v>
      </c>
      <c r="S38" s="5" t="s">
        <v>219</v>
      </c>
    </row>
    <row r="39" s="6" customFormat="1" spans="1:19">
      <c r="A39" s="4"/>
      <c r="B39" s="13" t="s">
        <v>48</v>
      </c>
      <c r="C39" s="30" t="s">
        <v>220</v>
      </c>
      <c r="D39" s="28" t="s">
        <v>221</v>
      </c>
      <c r="E39" s="26"/>
      <c r="F39" s="26"/>
      <c r="G39" s="26"/>
      <c r="H39" s="26"/>
      <c r="I39" s="30"/>
      <c r="J39" s="30"/>
      <c r="K39" s="30"/>
      <c r="L39" s="41" t="s">
        <v>51</v>
      </c>
      <c r="M39" s="42" t="str">
        <f t="shared" si="0"/>
        <v>197806172009011001</v>
      </c>
      <c r="O39" s="29" t="s">
        <v>221</v>
      </c>
      <c r="P39" s="29" t="s">
        <v>220</v>
      </c>
      <c r="Q39" s="29" t="s">
        <v>52</v>
      </c>
      <c r="R39" s="29" t="s">
        <v>168</v>
      </c>
      <c r="S39" s="29" t="s">
        <v>222</v>
      </c>
    </row>
    <row r="40" s="6" customFormat="1" spans="1:19">
      <c r="A40" s="4"/>
      <c r="B40" s="13" t="s">
        <v>157</v>
      </c>
      <c r="C40" s="14" t="s">
        <v>223</v>
      </c>
      <c r="D40" s="32" t="s">
        <v>224</v>
      </c>
      <c r="E40" s="36" t="s">
        <v>18</v>
      </c>
      <c r="F40" s="36" t="s">
        <v>19</v>
      </c>
      <c r="G40" s="36" t="s">
        <v>18</v>
      </c>
      <c r="H40" s="36" t="s">
        <v>107</v>
      </c>
      <c r="I40" s="30"/>
      <c r="J40" s="30"/>
      <c r="K40" s="30"/>
      <c r="L40" s="46" t="s">
        <v>51</v>
      </c>
      <c r="M40" s="42" t="str">
        <f t="shared" si="0"/>
        <v>197610311998031001</v>
      </c>
      <c r="O40" s="29" t="s">
        <v>224</v>
      </c>
      <c r="P40" s="29" t="s">
        <v>223</v>
      </c>
      <c r="Q40" s="29" t="s">
        <v>52</v>
      </c>
      <c r="R40" s="29" t="s">
        <v>160</v>
      </c>
      <c r="S40" s="29" t="s">
        <v>225</v>
      </c>
    </row>
    <row r="41" s="6" customFormat="1" spans="1:13">
      <c r="A41"/>
      <c r="B41"/>
      <c r="C41" s="37"/>
      <c r="D41" s="37"/>
      <c r="E41" s="38"/>
      <c r="F41" s="38"/>
      <c r="G41" s="38"/>
      <c r="H41" s="38"/>
      <c r="I41"/>
      <c r="J41"/>
      <c r="K41"/>
      <c r="L41"/>
      <c r="M41" s="2"/>
    </row>
    <row r="42" s="5" customFormat="1" spans="1:13">
      <c r="A42"/>
      <c r="B42"/>
      <c r="C42" s="37"/>
      <c r="D42" s="37"/>
      <c r="E42" s="38"/>
      <c r="F42" s="38"/>
      <c r="G42" s="38"/>
      <c r="H42" s="38"/>
      <c r="I42"/>
      <c r="J42"/>
      <c r="K42"/>
      <c r="L42"/>
      <c r="M42" s="42"/>
    </row>
    <row r="43" s="5" customFormat="1" spans="1:13">
      <c r="A43"/>
      <c r="B43"/>
      <c r="C43" s="37"/>
      <c r="D43" s="37"/>
      <c r="E43" s="38"/>
      <c r="F43" s="38"/>
      <c r="G43" s="38"/>
      <c r="H43" s="38"/>
      <c r="I43"/>
      <c r="J43"/>
      <c r="K43"/>
      <c r="L43"/>
      <c r="M43" s="42"/>
    </row>
    <row r="44" s="5" customFormat="1" spans="1:13">
      <c r="A44"/>
      <c r="B44"/>
      <c r="C44" s="37"/>
      <c r="D44" s="37"/>
      <c r="E44" s="38"/>
      <c r="F44" s="38"/>
      <c r="G44" s="38"/>
      <c r="H44" s="38"/>
      <c r="I44"/>
      <c r="J44"/>
      <c r="K44"/>
      <c r="L44"/>
      <c r="M44" s="42"/>
    </row>
    <row r="45" s="5" customFormat="1" spans="1:13">
      <c r="A45"/>
      <c r="B45"/>
      <c r="C45" s="37"/>
      <c r="D45" s="37"/>
      <c r="E45" s="38"/>
      <c r="F45" s="38"/>
      <c r="G45" s="38"/>
      <c r="H45" s="38"/>
      <c r="I45"/>
      <c r="J45"/>
      <c r="K45"/>
      <c r="L45"/>
      <c r="M45" s="42"/>
    </row>
    <row r="46" s="5" customFormat="1" spans="1:13">
      <c r="A46"/>
      <c r="B46"/>
      <c r="C46" s="37"/>
      <c r="D46" s="37"/>
      <c r="E46" s="38"/>
      <c r="F46" s="38"/>
      <c r="G46" s="38"/>
      <c r="H46" s="38"/>
      <c r="I46"/>
      <c r="J46"/>
      <c r="K46"/>
      <c r="L46"/>
      <c r="M46" s="42"/>
    </row>
    <row r="47" s="5" customFormat="1" spans="1:13">
      <c r="A47"/>
      <c r="B47"/>
      <c r="C47" s="37"/>
      <c r="D47" s="37"/>
      <c r="E47" s="38"/>
      <c r="F47" s="38"/>
      <c r="G47" s="38"/>
      <c r="H47" s="38"/>
      <c r="I47"/>
      <c r="J47"/>
      <c r="K47"/>
      <c r="L47"/>
      <c r="M47" s="42"/>
    </row>
    <row r="48" s="5" customFormat="1" spans="1:13">
      <c r="A48"/>
      <c r="B48"/>
      <c r="C48" s="37"/>
      <c r="D48" s="37"/>
      <c r="E48" s="38"/>
      <c r="F48" s="38"/>
      <c r="G48" s="38"/>
      <c r="H48" s="38"/>
      <c r="I48"/>
      <c r="J48"/>
      <c r="K48"/>
      <c r="L48"/>
      <c r="M48" s="42"/>
    </row>
    <row r="49" s="5" customFormat="1" spans="1:13">
      <c r="A49"/>
      <c r="B49"/>
      <c r="C49" s="37"/>
      <c r="D49" s="37"/>
      <c r="E49" s="38"/>
      <c r="F49" s="38"/>
      <c r="G49" s="38"/>
      <c r="H49" s="38"/>
      <c r="I49"/>
      <c r="J49"/>
      <c r="K49"/>
      <c r="L49"/>
      <c r="M49" s="42"/>
    </row>
    <row r="50" s="5" customFormat="1" spans="1:13">
      <c r="A50"/>
      <c r="B50"/>
      <c r="C50" s="37"/>
      <c r="D50" s="37"/>
      <c r="E50" s="38"/>
      <c r="F50" s="38"/>
      <c r="G50" s="38"/>
      <c r="H50" s="38"/>
      <c r="I50"/>
      <c r="J50"/>
      <c r="K50"/>
      <c r="L50"/>
      <c r="M50" s="42"/>
    </row>
    <row r="51" s="4" customFormat="1" spans="1:13">
      <c r="A51"/>
      <c r="B51"/>
      <c r="C51" s="37"/>
      <c r="D51" s="37"/>
      <c r="E51" s="38"/>
      <c r="F51" s="38"/>
      <c r="G51" s="38"/>
      <c r="H51" s="38"/>
      <c r="I51"/>
      <c r="J51"/>
      <c r="K51"/>
      <c r="L51"/>
      <c r="M51" s="8"/>
    </row>
    <row r="52" s="4" customFormat="1" spans="1:13">
      <c r="A52"/>
      <c r="B52"/>
      <c r="C52" s="37"/>
      <c r="D52" s="37"/>
      <c r="E52" s="38"/>
      <c r="F52" s="38"/>
      <c r="G52" s="38"/>
      <c r="H52" s="38"/>
      <c r="I52"/>
      <c r="J52"/>
      <c r="K52"/>
      <c r="L52"/>
      <c r="M52" s="8"/>
    </row>
    <row r="53" s="4" customFormat="1" spans="1:13">
      <c r="A53"/>
      <c r="B53"/>
      <c r="C53" s="37"/>
      <c r="D53" s="37"/>
      <c r="E53" s="38"/>
      <c r="F53" s="38"/>
      <c r="G53" s="38"/>
      <c r="H53" s="38"/>
      <c r="I53"/>
      <c r="J53"/>
      <c r="K53"/>
      <c r="L53"/>
      <c r="M53" s="8"/>
    </row>
    <row r="54" s="4" customFormat="1" spans="1:13">
      <c r="A54"/>
      <c r="B54"/>
      <c r="C54" s="37"/>
      <c r="D54" s="37"/>
      <c r="E54" s="38"/>
      <c r="F54" s="38"/>
      <c r="G54" s="38"/>
      <c r="H54" s="38"/>
      <c r="I54"/>
      <c r="J54"/>
      <c r="K54"/>
      <c r="L54"/>
      <c r="M54" s="8"/>
    </row>
    <row r="55" s="4" customFormat="1" spans="1:13">
      <c r="A55"/>
      <c r="B55"/>
      <c r="C55" s="37"/>
      <c r="D55" s="37"/>
      <c r="E55" s="38"/>
      <c r="F55" s="38"/>
      <c r="G55" s="38"/>
      <c r="H55" s="38"/>
      <c r="I55"/>
      <c r="J55"/>
      <c r="K55"/>
      <c r="L55"/>
      <c r="M55" s="8"/>
    </row>
    <row r="56" s="4" customFormat="1" spans="1:13">
      <c r="A56"/>
      <c r="B56"/>
      <c r="C56" s="37"/>
      <c r="D56" s="37"/>
      <c r="E56" s="38"/>
      <c r="F56" s="38"/>
      <c r="G56" s="38"/>
      <c r="H56" s="38"/>
      <c r="I56"/>
      <c r="J56"/>
      <c r="K56"/>
      <c r="L56"/>
      <c r="M56" s="8"/>
    </row>
    <row r="57" s="4" customFormat="1" spans="1:13">
      <c r="A57"/>
      <c r="B57"/>
      <c r="C57" s="37"/>
      <c r="D57" s="37"/>
      <c r="E57" s="38"/>
      <c r="F57" s="38"/>
      <c r="G57" s="38"/>
      <c r="H57" s="38"/>
      <c r="I57"/>
      <c r="J57"/>
      <c r="K57"/>
      <c r="L57"/>
      <c r="M57" s="8"/>
    </row>
    <row r="58" s="4" customFormat="1" spans="1:13">
      <c r="A58"/>
      <c r="B58"/>
      <c r="C58" s="37"/>
      <c r="D58" s="37"/>
      <c r="E58" s="38"/>
      <c r="F58" s="38"/>
      <c r="G58" s="38"/>
      <c r="H58" s="38"/>
      <c r="I58"/>
      <c r="J58"/>
      <c r="K58"/>
      <c r="L58"/>
      <c r="M58" s="8"/>
    </row>
    <row r="59" s="4" customFormat="1" spans="1:13">
      <c r="A59"/>
      <c r="B59"/>
      <c r="C59" s="37"/>
      <c r="D59" s="37"/>
      <c r="E59" s="38"/>
      <c r="F59" s="38"/>
      <c r="G59" s="38"/>
      <c r="H59" s="38"/>
      <c r="I59"/>
      <c r="J59"/>
      <c r="K59"/>
      <c r="L59"/>
      <c r="M59" s="8"/>
    </row>
    <row r="60" s="4" customFormat="1" spans="1:13">
      <c r="A60"/>
      <c r="B60"/>
      <c r="C60" s="37"/>
      <c r="D60" s="37"/>
      <c r="E60" s="38"/>
      <c r="F60" s="38"/>
      <c r="G60" s="38"/>
      <c r="H60" s="38"/>
      <c r="I60"/>
      <c r="J60"/>
      <c r="K60"/>
      <c r="L60"/>
      <c r="M60" s="8"/>
    </row>
    <row r="61" s="4" customFormat="1" spans="1:13">
      <c r="A61"/>
      <c r="B61"/>
      <c r="C61" s="37"/>
      <c r="D61" s="37"/>
      <c r="E61" s="38"/>
      <c r="F61" s="38"/>
      <c r="G61" s="38"/>
      <c r="H61" s="38"/>
      <c r="I61"/>
      <c r="J61"/>
      <c r="K61"/>
      <c r="L61"/>
      <c r="M61" s="8"/>
    </row>
    <row r="62" s="4" customFormat="1" spans="1:13">
      <c r="A62"/>
      <c r="B62"/>
      <c r="C62" s="37"/>
      <c r="D62" s="37"/>
      <c r="E62" s="38"/>
      <c r="F62" s="38"/>
      <c r="G62" s="38"/>
      <c r="H62" s="38"/>
      <c r="I62"/>
      <c r="J62"/>
      <c r="K62"/>
      <c r="L62"/>
      <c r="M62" s="8"/>
    </row>
    <row r="63" s="4" customFormat="1" spans="1:13">
      <c r="A63"/>
      <c r="B63"/>
      <c r="C63" s="37"/>
      <c r="D63" s="37"/>
      <c r="E63" s="38"/>
      <c r="F63" s="38"/>
      <c r="G63" s="38"/>
      <c r="H63" s="38"/>
      <c r="I63"/>
      <c r="J63"/>
      <c r="K63"/>
      <c r="L63"/>
      <c r="M63" s="8"/>
    </row>
    <row r="64" s="4" customFormat="1" spans="1:13">
      <c r="A64"/>
      <c r="B64"/>
      <c r="C64" s="37"/>
      <c r="D64" s="37"/>
      <c r="E64" s="38"/>
      <c r="F64" s="38"/>
      <c r="G64" s="38"/>
      <c r="H64" s="38"/>
      <c r="I64"/>
      <c r="J64"/>
      <c r="K64"/>
      <c r="L64"/>
      <c r="M64" s="8"/>
    </row>
    <row r="65" s="4" customFormat="1" spans="1:13">
      <c r="A65"/>
      <c r="B65"/>
      <c r="C65" s="37"/>
      <c r="D65" s="37"/>
      <c r="E65" s="38"/>
      <c r="F65" s="38"/>
      <c r="G65" s="38"/>
      <c r="H65" s="38"/>
      <c r="I65"/>
      <c r="J65"/>
      <c r="K65"/>
      <c r="L65"/>
      <c r="M65" s="8"/>
    </row>
    <row r="66" s="4" customFormat="1" spans="1:13">
      <c r="A66"/>
      <c r="B66"/>
      <c r="C66" s="37"/>
      <c r="D66" s="37"/>
      <c r="E66" s="38"/>
      <c r="F66" s="38"/>
      <c r="G66" s="38"/>
      <c r="H66" s="38"/>
      <c r="I66"/>
      <c r="J66"/>
      <c r="K66"/>
      <c r="L66"/>
      <c r="M66" s="8"/>
    </row>
    <row r="67" s="4" customFormat="1" spans="1:13">
      <c r="A67"/>
      <c r="B67"/>
      <c r="C67" s="37"/>
      <c r="D67" s="37"/>
      <c r="E67" s="38"/>
      <c r="F67" s="38"/>
      <c r="G67" s="38"/>
      <c r="H67" s="38"/>
      <c r="I67"/>
      <c r="J67"/>
      <c r="K67"/>
      <c r="L67"/>
      <c r="M67" s="8"/>
    </row>
    <row r="68" s="4" customFormat="1" spans="1:13">
      <c r="A68"/>
      <c r="B68"/>
      <c r="C68" s="37"/>
      <c r="D68" s="37"/>
      <c r="E68" s="38"/>
      <c r="F68" s="38"/>
      <c r="G68" s="38"/>
      <c r="H68" s="38"/>
      <c r="I68"/>
      <c r="J68"/>
      <c r="K68"/>
      <c r="L68"/>
      <c r="M68" s="8"/>
    </row>
    <row r="69" s="4" customFormat="1" spans="1:13">
      <c r="A69"/>
      <c r="B69"/>
      <c r="C69" s="37"/>
      <c r="D69" s="37"/>
      <c r="E69" s="38"/>
      <c r="F69" s="38"/>
      <c r="G69" s="38"/>
      <c r="H69" s="38"/>
      <c r="I69"/>
      <c r="J69"/>
      <c r="K69"/>
      <c r="L69"/>
      <c r="M69" s="8"/>
    </row>
    <row r="70" s="4" customFormat="1" spans="1:13">
      <c r="A70"/>
      <c r="B70"/>
      <c r="C70" s="37"/>
      <c r="D70" s="37"/>
      <c r="E70" s="38"/>
      <c r="F70" s="38"/>
      <c r="G70" s="38"/>
      <c r="H70" s="38"/>
      <c r="I70"/>
      <c r="J70"/>
      <c r="K70"/>
      <c r="L70"/>
      <c r="M70" s="8"/>
    </row>
    <row r="71" s="4" customFormat="1" spans="1:13">
      <c r="A71"/>
      <c r="B71"/>
      <c r="C71" s="37"/>
      <c r="D71" s="37"/>
      <c r="E71" s="38"/>
      <c r="F71" s="38"/>
      <c r="G71" s="38"/>
      <c r="H71" s="38"/>
      <c r="I71"/>
      <c r="J71"/>
      <c r="K71"/>
      <c r="L71"/>
      <c r="M71" s="8"/>
    </row>
    <row r="72" s="4" customFormat="1" spans="1:13">
      <c r="A72"/>
      <c r="B72"/>
      <c r="C72" s="37"/>
      <c r="D72" s="37"/>
      <c r="E72" s="38"/>
      <c r="F72" s="38"/>
      <c r="G72" s="38"/>
      <c r="H72" s="38"/>
      <c r="I72"/>
      <c r="J72"/>
      <c r="K72"/>
      <c r="L72"/>
      <c r="M72" s="8"/>
    </row>
    <row r="73" s="4" customFormat="1" spans="1:13">
      <c r="A73"/>
      <c r="B73"/>
      <c r="C73" s="37"/>
      <c r="D73" s="37"/>
      <c r="E73" s="38"/>
      <c r="F73" s="38"/>
      <c r="G73" s="38"/>
      <c r="H73" s="38"/>
      <c r="I73"/>
      <c r="J73"/>
      <c r="K73"/>
      <c r="L73"/>
      <c r="M73" s="8"/>
    </row>
    <row r="74" s="4" customFormat="1" spans="1:13">
      <c r="A74"/>
      <c r="B74"/>
      <c r="C74" s="37"/>
      <c r="D74" s="37"/>
      <c r="E74" s="38"/>
      <c r="F74" s="38"/>
      <c r="G74" s="38"/>
      <c r="H74" s="38"/>
      <c r="I74"/>
      <c r="J74"/>
      <c r="K74"/>
      <c r="L74"/>
      <c r="M74" s="8"/>
    </row>
    <row r="75" s="4" customFormat="1" spans="1:13">
      <c r="A75"/>
      <c r="B75"/>
      <c r="C75" s="37"/>
      <c r="D75" s="37"/>
      <c r="E75" s="38"/>
      <c r="F75" s="38"/>
      <c r="G75" s="38"/>
      <c r="H75" s="38"/>
      <c r="I75"/>
      <c r="J75"/>
      <c r="K75"/>
      <c r="L75"/>
      <c r="M75" s="8"/>
    </row>
    <row r="76" s="4" customFormat="1" spans="1:13">
      <c r="A76"/>
      <c r="B76"/>
      <c r="C76" s="37"/>
      <c r="D76" s="37"/>
      <c r="E76" s="38"/>
      <c r="F76" s="38"/>
      <c r="G76" s="38"/>
      <c r="H76" s="38"/>
      <c r="I76"/>
      <c r="J76"/>
      <c r="K76"/>
      <c r="L76"/>
      <c r="M76" s="8"/>
    </row>
    <row r="77" s="4" customFormat="1" spans="1:13">
      <c r="A77"/>
      <c r="B77"/>
      <c r="C77" s="37"/>
      <c r="D77" s="37"/>
      <c r="E77" s="38"/>
      <c r="F77" s="38"/>
      <c r="G77" s="38"/>
      <c r="H77" s="38"/>
      <c r="I77"/>
      <c r="J77"/>
      <c r="K77"/>
      <c r="L77"/>
      <c r="M77" s="8"/>
    </row>
    <row r="78" s="4" customFormat="1" spans="1:13">
      <c r="A78"/>
      <c r="B78"/>
      <c r="C78" s="37"/>
      <c r="D78" s="37"/>
      <c r="E78" s="38"/>
      <c r="F78" s="38"/>
      <c r="G78" s="38"/>
      <c r="H78" s="38"/>
      <c r="I78"/>
      <c r="J78"/>
      <c r="K78"/>
      <c r="L78"/>
      <c r="M78" s="8"/>
    </row>
    <row r="79" s="4" customFormat="1" spans="1:13">
      <c r="A79"/>
      <c r="B79"/>
      <c r="C79" s="37"/>
      <c r="D79" s="37"/>
      <c r="E79" s="38"/>
      <c r="F79" s="38"/>
      <c r="G79" s="38"/>
      <c r="H79" s="38"/>
      <c r="I79"/>
      <c r="J79"/>
      <c r="K79"/>
      <c r="L79"/>
      <c r="M79" s="8"/>
    </row>
    <row r="80" s="4" customFormat="1" spans="1:13">
      <c r="A80"/>
      <c r="B80"/>
      <c r="C80" s="37"/>
      <c r="D80" s="37"/>
      <c r="E80" s="38"/>
      <c r="F80" s="38"/>
      <c r="G80" s="38"/>
      <c r="H80" s="38"/>
      <c r="I80"/>
      <c r="J80"/>
      <c r="K80"/>
      <c r="L80"/>
      <c r="M80" s="8"/>
    </row>
    <row r="81" s="4" customFormat="1" spans="1:13">
      <c r="A81"/>
      <c r="B81"/>
      <c r="C81" s="37"/>
      <c r="D81" s="37"/>
      <c r="E81" s="38"/>
      <c r="F81" s="38"/>
      <c r="G81" s="38"/>
      <c r="H81" s="38"/>
      <c r="I81"/>
      <c r="J81"/>
      <c r="K81"/>
      <c r="L81"/>
      <c r="M81" s="8"/>
    </row>
    <row r="82" s="4" customFormat="1" spans="1:13">
      <c r="A82"/>
      <c r="B82"/>
      <c r="C82" s="37"/>
      <c r="D82" s="37"/>
      <c r="E82" s="38"/>
      <c r="F82" s="38"/>
      <c r="G82" s="38"/>
      <c r="H82" s="38"/>
      <c r="I82"/>
      <c r="J82"/>
      <c r="K82"/>
      <c r="L82"/>
      <c r="M82" s="8"/>
    </row>
    <row r="83" s="4" customFormat="1" spans="1:13">
      <c r="A83"/>
      <c r="B83"/>
      <c r="C83" s="37"/>
      <c r="D83" s="37"/>
      <c r="E83" s="38"/>
      <c r="F83" s="38"/>
      <c r="G83" s="38"/>
      <c r="H83" s="38"/>
      <c r="I83"/>
      <c r="J83"/>
      <c r="K83"/>
      <c r="L83"/>
      <c r="M83" s="8"/>
    </row>
    <row r="84" s="4" customFormat="1" spans="1:13">
      <c r="A84"/>
      <c r="B84"/>
      <c r="C84" s="37"/>
      <c r="D84" s="37"/>
      <c r="E84" s="38"/>
      <c r="F84" s="38"/>
      <c r="G84" s="38"/>
      <c r="H84" s="38"/>
      <c r="I84"/>
      <c r="J84"/>
      <c r="K84"/>
      <c r="L84"/>
      <c r="M84" s="8"/>
    </row>
    <row r="85" s="4" customFormat="1" spans="1:13">
      <c r="A85"/>
      <c r="B85"/>
      <c r="C85" s="37"/>
      <c r="D85" s="37"/>
      <c r="E85" s="38"/>
      <c r="F85" s="38"/>
      <c r="G85" s="38"/>
      <c r="H85" s="38"/>
      <c r="I85"/>
      <c r="J85"/>
      <c r="K85"/>
      <c r="L85"/>
      <c r="M85" s="8"/>
    </row>
    <row r="86" s="4" customFormat="1" spans="1:13">
      <c r="A86"/>
      <c r="B86"/>
      <c r="C86" s="37"/>
      <c r="D86" s="37"/>
      <c r="E86" s="38"/>
      <c r="F86" s="38"/>
      <c r="G86" s="38"/>
      <c r="H86" s="38"/>
      <c r="I86"/>
      <c r="J86"/>
      <c r="K86"/>
      <c r="L86"/>
      <c r="M86" s="8"/>
    </row>
    <row r="87" s="4" customFormat="1" spans="1:13">
      <c r="A87"/>
      <c r="B87"/>
      <c r="C87" s="37"/>
      <c r="D87" s="37"/>
      <c r="E87" s="38"/>
      <c r="F87" s="38"/>
      <c r="G87" s="38"/>
      <c r="H87" s="38"/>
      <c r="I87"/>
      <c r="J87"/>
      <c r="K87"/>
      <c r="L87"/>
      <c r="M87" s="8"/>
    </row>
    <row r="88" s="4" customFormat="1" spans="1:13">
      <c r="A88"/>
      <c r="B88"/>
      <c r="C88" s="37"/>
      <c r="D88" s="37"/>
      <c r="E88" s="38"/>
      <c r="F88" s="38"/>
      <c r="G88" s="38"/>
      <c r="H88" s="38"/>
      <c r="I88"/>
      <c r="J88"/>
      <c r="K88"/>
      <c r="L88"/>
      <c r="M88" s="8"/>
    </row>
    <row r="89" s="4" customFormat="1" spans="1:13">
      <c r="A89"/>
      <c r="B89"/>
      <c r="C89" s="37"/>
      <c r="D89" s="37"/>
      <c r="E89" s="38"/>
      <c r="F89" s="38"/>
      <c r="G89" s="38"/>
      <c r="H89" s="38"/>
      <c r="I89"/>
      <c r="J89"/>
      <c r="K89"/>
      <c r="L89"/>
      <c r="M89" s="8"/>
    </row>
    <row r="90" s="4" customFormat="1" spans="1:13">
      <c r="A90"/>
      <c r="B90"/>
      <c r="C90" s="37"/>
      <c r="D90" s="37"/>
      <c r="E90" s="38"/>
      <c r="F90" s="38"/>
      <c r="G90" s="38"/>
      <c r="H90" s="38"/>
      <c r="I90"/>
      <c r="J90"/>
      <c r="K90"/>
      <c r="L90"/>
      <c r="M90" s="8"/>
    </row>
    <row r="91" s="4" customFormat="1" spans="1:13">
      <c r="A91"/>
      <c r="B91"/>
      <c r="C91" s="37"/>
      <c r="D91" s="37"/>
      <c r="E91" s="38"/>
      <c r="F91" s="38"/>
      <c r="G91" s="38"/>
      <c r="H91" s="38"/>
      <c r="I91"/>
      <c r="J91"/>
      <c r="K91"/>
      <c r="L91"/>
      <c r="M91" s="8"/>
    </row>
    <row r="92" s="4" customFormat="1" spans="1:13">
      <c r="A92"/>
      <c r="B92"/>
      <c r="C92" s="37"/>
      <c r="D92" s="37"/>
      <c r="E92" s="38"/>
      <c r="F92" s="38"/>
      <c r="G92" s="38"/>
      <c r="H92" s="38"/>
      <c r="I92"/>
      <c r="J92"/>
      <c r="K92"/>
      <c r="L92"/>
      <c r="M92" s="8"/>
    </row>
    <row r="93" s="4" customFormat="1" spans="1:13">
      <c r="A93"/>
      <c r="B93"/>
      <c r="C93" s="37"/>
      <c r="D93" s="37"/>
      <c r="E93" s="38"/>
      <c r="F93" s="38"/>
      <c r="G93" s="38"/>
      <c r="H93" s="38"/>
      <c r="I93"/>
      <c r="J93"/>
      <c r="K93"/>
      <c r="L93"/>
      <c r="M93" s="8"/>
    </row>
    <row r="94" s="4" customFormat="1" spans="1:13">
      <c r="A94"/>
      <c r="B94"/>
      <c r="C94" s="37"/>
      <c r="D94" s="37"/>
      <c r="E94" s="38"/>
      <c r="F94" s="38"/>
      <c r="G94" s="38"/>
      <c r="H94" s="38"/>
      <c r="I94"/>
      <c r="J94"/>
      <c r="K94"/>
      <c r="L94"/>
      <c r="M94" s="8"/>
    </row>
    <row r="95" s="4" customFormat="1" spans="1:13">
      <c r="A95"/>
      <c r="B95"/>
      <c r="C95" s="37"/>
      <c r="D95" s="37"/>
      <c r="E95" s="38"/>
      <c r="F95" s="38"/>
      <c r="G95" s="38"/>
      <c r="H95" s="38"/>
      <c r="I95"/>
      <c r="J95"/>
      <c r="K95"/>
      <c r="L95"/>
      <c r="M95" s="8"/>
    </row>
    <row r="96" s="4" customFormat="1" spans="1:13">
      <c r="A96"/>
      <c r="B96"/>
      <c r="C96" s="37"/>
      <c r="D96" s="37"/>
      <c r="E96" s="38"/>
      <c r="F96" s="38"/>
      <c r="G96" s="38"/>
      <c r="H96" s="38"/>
      <c r="I96"/>
      <c r="J96"/>
      <c r="K96"/>
      <c r="L96"/>
      <c r="M96" s="8"/>
    </row>
    <row r="97" s="4" customFormat="1" spans="1:13">
      <c r="A97"/>
      <c r="B97"/>
      <c r="C97" s="37"/>
      <c r="D97" s="37"/>
      <c r="E97" s="38"/>
      <c r="F97" s="38"/>
      <c r="G97" s="38"/>
      <c r="H97" s="38"/>
      <c r="I97"/>
      <c r="J97"/>
      <c r="K97"/>
      <c r="L97"/>
      <c r="M97" s="8"/>
    </row>
    <row r="98" s="4" customFormat="1" spans="1:13">
      <c r="A98"/>
      <c r="B98"/>
      <c r="C98" s="37"/>
      <c r="D98" s="37"/>
      <c r="E98" s="38"/>
      <c r="F98" s="38"/>
      <c r="G98" s="38"/>
      <c r="H98" s="38"/>
      <c r="I98"/>
      <c r="J98"/>
      <c r="K98"/>
      <c r="L98"/>
      <c r="M98" s="8"/>
    </row>
    <row r="99" s="4" customFormat="1" spans="1:13">
      <c r="A99"/>
      <c r="B99"/>
      <c r="C99" s="37"/>
      <c r="D99" s="37"/>
      <c r="E99" s="38"/>
      <c r="F99" s="38"/>
      <c r="G99" s="38"/>
      <c r="H99" s="38"/>
      <c r="I99"/>
      <c r="J99"/>
      <c r="K99"/>
      <c r="L99"/>
      <c r="M99" s="8"/>
    </row>
    <row r="100" s="4" customFormat="1" spans="1:13">
      <c r="A100"/>
      <c r="B100"/>
      <c r="C100" s="37"/>
      <c r="D100" s="37"/>
      <c r="E100" s="38"/>
      <c r="F100" s="38"/>
      <c r="G100" s="38"/>
      <c r="H100" s="38"/>
      <c r="I100"/>
      <c r="J100"/>
      <c r="K100"/>
      <c r="L100"/>
      <c r="M100" s="8"/>
    </row>
    <row r="101" s="4" customFormat="1" spans="1:13">
      <c r="A101"/>
      <c r="B101"/>
      <c r="C101" s="37"/>
      <c r="D101" s="37"/>
      <c r="E101" s="38"/>
      <c r="F101" s="38"/>
      <c r="G101" s="38"/>
      <c r="H101" s="38"/>
      <c r="I101"/>
      <c r="J101"/>
      <c r="K101"/>
      <c r="L101"/>
      <c r="M101" s="8"/>
    </row>
    <row r="102" s="4" customFormat="1" spans="1:13">
      <c r="A102"/>
      <c r="B102"/>
      <c r="C102" s="37"/>
      <c r="D102" s="37"/>
      <c r="E102" s="38"/>
      <c r="F102" s="38"/>
      <c r="G102" s="38"/>
      <c r="H102" s="38"/>
      <c r="I102"/>
      <c r="J102"/>
      <c r="K102"/>
      <c r="L102"/>
      <c r="M102" s="8"/>
    </row>
    <row r="103" s="4" customFormat="1" spans="1:13">
      <c r="A103"/>
      <c r="B103"/>
      <c r="C103" s="37"/>
      <c r="D103" s="37"/>
      <c r="E103" s="38"/>
      <c r="F103" s="38"/>
      <c r="G103" s="38"/>
      <c r="H103" s="38"/>
      <c r="I103"/>
      <c r="J103"/>
      <c r="K103"/>
      <c r="L103"/>
      <c r="M103" s="8"/>
    </row>
    <row r="104" s="4" customFormat="1" spans="1:13">
      <c r="A104"/>
      <c r="B104"/>
      <c r="C104" s="37"/>
      <c r="D104" s="37"/>
      <c r="E104" s="38"/>
      <c r="F104" s="38"/>
      <c r="G104" s="38"/>
      <c r="H104" s="38"/>
      <c r="I104"/>
      <c r="J104"/>
      <c r="K104"/>
      <c r="L104"/>
      <c r="M104" s="8"/>
    </row>
    <row r="105" s="4" customFormat="1" spans="1:13">
      <c r="A105"/>
      <c r="B105"/>
      <c r="C105" s="37"/>
      <c r="D105" s="37"/>
      <c r="E105" s="38"/>
      <c r="F105" s="38"/>
      <c r="G105" s="38"/>
      <c r="H105" s="38"/>
      <c r="I105"/>
      <c r="J105"/>
      <c r="K105"/>
      <c r="L105"/>
      <c r="M105" s="8"/>
    </row>
    <row r="106" s="4" customFormat="1" spans="1:13">
      <c r="A106"/>
      <c r="B106"/>
      <c r="C106" s="37"/>
      <c r="D106" s="37"/>
      <c r="E106" s="38"/>
      <c r="F106" s="38"/>
      <c r="G106" s="38"/>
      <c r="H106" s="38"/>
      <c r="I106"/>
      <c r="J106"/>
      <c r="K106"/>
      <c r="L106"/>
      <c r="M106" s="8"/>
    </row>
    <row r="107" s="4" customFormat="1" spans="1:13">
      <c r="A107"/>
      <c r="B107"/>
      <c r="C107" s="37"/>
      <c r="D107" s="37"/>
      <c r="E107" s="38"/>
      <c r="F107" s="38"/>
      <c r="G107" s="38"/>
      <c r="H107" s="38"/>
      <c r="I107"/>
      <c r="J107"/>
      <c r="K107"/>
      <c r="L107"/>
      <c r="M107" s="8"/>
    </row>
    <row r="108" s="4" customFormat="1" spans="1:13">
      <c r="A108"/>
      <c r="B108"/>
      <c r="C108" s="37"/>
      <c r="D108" s="37"/>
      <c r="E108" s="38"/>
      <c r="F108" s="38"/>
      <c r="G108" s="38"/>
      <c r="H108" s="38"/>
      <c r="I108"/>
      <c r="J108"/>
      <c r="K108"/>
      <c r="L108"/>
      <c r="M108" s="8"/>
    </row>
    <row r="109" s="4" customFormat="1" spans="1:13">
      <c r="A109"/>
      <c r="B109"/>
      <c r="C109" s="37"/>
      <c r="D109" s="37"/>
      <c r="E109" s="38"/>
      <c r="F109" s="38"/>
      <c r="G109" s="38"/>
      <c r="H109" s="38"/>
      <c r="I109"/>
      <c r="J109"/>
      <c r="K109"/>
      <c r="L109"/>
      <c r="M109" s="8"/>
    </row>
    <row r="110" s="4" customFormat="1" spans="1:13">
      <c r="A110"/>
      <c r="B110"/>
      <c r="C110" s="37"/>
      <c r="D110" s="37"/>
      <c r="E110" s="38"/>
      <c r="F110" s="38"/>
      <c r="G110" s="38"/>
      <c r="H110" s="38"/>
      <c r="I110"/>
      <c r="J110"/>
      <c r="K110"/>
      <c r="L110"/>
      <c r="M110" s="8"/>
    </row>
    <row r="111" s="4" customFormat="1" spans="1:13">
      <c r="A111"/>
      <c r="B111"/>
      <c r="C111" s="37"/>
      <c r="D111" s="37"/>
      <c r="E111" s="38"/>
      <c r="F111" s="38"/>
      <c r="G111" s="38"/>
      <c r="H111" s="38"/>
      <c r="I111"/>
      <c r="J111"/>
      <c r="K111"/>
      <c r="L111"/>
      <c r="M111" s="8"/>
    </row>
    <row r="112" s="4" customFormat="1" spans="1:13">
      <c r="A112"/>
      <c r="B112"/>
      <c r="C112" s="37"/>
      <c r="D112" s="37"/>
      <c r="E112" s="38"/>
      <c r="F112" s="38"/>
      <c r="G112" s="38"/>
      <c r="H112" s="38"/>
      <c r="I112"/>
      <c r="J112"/>
      <c r="K112"/>
      <c r="L112"/>
      <c r="M112" s="8"/>
    </row>
    <row r="113" s="4" customFormat="1" spans="1:13">
      <c r="A113"/>
      <c r="B113"/>
      <c r="C113" s="37"/>
      <c r="D113" s="37"/>
      <c r="E113" s="38"/>
      <c r="F113" s="38"/>
      <c r="G113" s="38"/>
      <c r="H113" s="38"/>
      <c r="I113"/>
      <c r="J113"/>
      <c r="K113"/>
      <c r="L113"/>
      <c r="M113" s="8"/>
    </row>
    <row r="114" s="4" customFormat="1" spans="1:13">
      <c r="A114"/>
      <c r="B114"/>
      <c r="C114" s="37"/>
      <c r="D114" s="37"/>
      <c r="E114" s="38"/>
      <c r="F114" s="38"/>
      <c r="G114" s="38"/>
      <c r="H114" s="38"/>
      <c r="I114"/>
      <c r="J114"/>
      <c r="K114"/>
      <c r="L114"/>
      <c r="M114" s="8"/>
    </row>
    <row r="115" s="4" customFormat="1" spans="1:13">
      <c r="A115"/>
      <c r="B115"/>
      <c r="C115" s="37"/>
      <c r="D115" s="37"/>
      <c r="E115" s="38"/>
      <c r="F115" s="38"/>
      <c r="G115" s="38"/>
      <c r="H115" s="38"/>
      <c r="I115"/>
      <c r="J115"/>
      <c r="K115"/>
      <c r="L115"/>
      <c r="M115" s="8"/>
    </row>
    <row r="116" s="4" customFormat="1" spans="1:13">
      <c r="A116"/>
      <c r="B116"/>
      <c r="C116" s="37"/>
      <c r="D116" s="37"/>
      <c r="E116" s="38"/>
      <c r="F116" s="38"/>
      <c r="G116" s="38"/>
      <c r="H116" s="38"/>
      <c r="I116"/>
      <c r="J116"/>
      <c r="K116"/>
      <c r="L116"/>
      <c r="M116" s="8"/>
    </row>
    <row r="117" s="4" customFormat="1" spans="1:13">
      <c r="A117"/>
      <c r="B117"/>
      <c r="C117" s="37"/>
      <c r="D117" s="37"/>
      <c r="E117" s="38"/>
      <c r="F117" s="38"/>
      <c r="G117" s="38"/>
      <c r="H117" s="38"/>
      <c r="I117"/>
      <c r="J117"/>
      <c r="K117"/>
      <c r="L117"/>
      <c r="M117" s="8"/>
    </row>
    <row r="118" s="4" customFormat="1" spans="1:13">
      <c r="A118"/>
      <c r="B118"/>
      <c r="C118" s="37"/>
      <c r="D118" s="37"/>
      <c r="E118" s="38"/>
      <c r="F118" s="38"/>
      <c r="G118" s="38"/>
      <c r="H118" s="38"/>
      <c r="I118"/>
      <c r="J118"/>
      <c r="K118"/>
      <c r="L118"/>
      <c r="M118" s="8"/>
    </row>
    <row r="119" s="4" customFormat="1" spans="1:13">
      <c r="A119"/>
      <c r="B119"/>
      <c r="C119" s="37"/>
      <c r="D119" s="37"/>
      <c r="E119" s="38"/>
      <c r="F119" s="38"/>
      <c r="G119" s="38"/>
      <c r="H119" s="38"/>
      <c r="I119"/>
      <c r="J119"/>
      <c r="K119"/>
      <c r="L119"/>
      <c r="M119" s="8"/>
    </row>
    <row r="120" s="4" customFormat="1" spans="1:13">
      <c r="A120"/>
      <c r="B120"/>
      <c r="C120" s="37"/>
      <c r="D120" s="37"/>
      <c r="E120" s="38"/>
      <c r="F120" s="38"/>
      <c r="G120" s="38"/>
      <c r="H120" s="38"/>
      <c r="I120"/>
      <c r="J120"/>
      <c r="K120"/>
      <c r="L120"/>
      <c r="M120" s="8"/>
    </row>
    <row r="121" s="4" customFormat="1" spans="1:13">
      <c r="A121"/>
      <c r="B121"/>
      <c r="C121" s="37"/>
      <c r="D121" s="37"/>
      <c r="E121" s="38"/>
      <c r="F121" s="38"/>
      <c r="G121" s="38"/>
      <c r="H121" s="38"/>
      <c r="I121"/>
      <c r="J121"/>
      <c r="K121"/>
      <c r="L121"/>
      <c r="M121" s="8"/>
    </row>
    <row r="122" s="4" customFormat="1" spans="1:13">
      <c r="A122"/>
      <c r="B122"/>
      <c r="C122" s="37"/>
      <c r="D122" s="37"/>
      <c r="E122" s="38"/>
      <c r="F122" s="38"/>
      <c r="G122" s="38"/>
      <c r="H122" s="38"/>
      <c r="I122"/>
      <c r="J122"/>
      <c r="K122"/>
      <c r="L122"/>
      <c r="M122" s="8"/>
    </row>
    <row r="123" s="4" customFormat="1" spans="1:13">
      <c r="A123"/>
      <c r="B123"/>
      <c r="C123" s="37"/>
      <c r="D123" s="37"/>
      <c r="E123" s="38"/>
      <c r="F123" s="38"/>
      <c r="G123" s="38"/>
      <c r="H123" s="38"/>
      <c r="I123"/>
      <c r="J123"/>
      <c r="K123"/>
      <c r="L123"/>
      <c r="M123" s="8"/>
    </row>
    <row r="124" s="4" customFormat="1" spans="1:13">
      <c r="A124"/>
      <c r="B124"/>
      <c r="C124" s="37"/>
      <c r="D124" s="37"/>
      <c r="E124" s="38"/>
      <c r="F124" s="38"/>
      <c r="G124" s="38"/>
      <c r="H124" s="38"/>
      <c r="I124"/>
      <c r="J124"/>
      <c r="K124"/>
      <c r="L124"/>
      <c r="M124" s="8"/>
    </row>
    <row r="125" s="4" customFormat="1" spans="1:13">
      <c r="A125"/>
      <c r="B125"/>
      <c r="C125" s="37"/>
      <c r="D125" s="37"/>
      <c r="E125" s="38"/>
      <c r="F125" s="38"/>
      <c r="G125" s="38"/>
      <c r="H125" s="38"/>
      <c r="I125"/>
      <c r="J125"/>
      <c r="K125"/>
      <c r="L125"/>
      <c r="M125" s="8"/>
    </row>
    <row r="126" s="4" customFormat="1" spans="1:13">
      <c r="A126"/>
      <c r="B126"/>
      <c r="C126" s="37"/>
      <c r="D126" s="37"/>
      <c r="E126" s="38"/>
      <c r="F126" s="38"/>
      <c r="G126" s="38"/>
      <c r="H126" s="38"/>
      <c r="I126"/>
      <c r="J126"/>
      <c r="K126"/>
      <c r="L126"/>
      <c r="M126" s="8"/>
    </row>
    <row r="127" s="4" customFormat="1" spans="1:13">
      <c r="A127"/>
      <c r="B127"/>
      <c r="C127" s="37"/>
      <c r="D127" s="37"/>
      <c r="E127" s="38"/>
      <c r="F127" s="38"/>
      <c r="G127" s="38"/>
      <c r="H127" s="38"/>
      <c r="I127"/>
      <c r="J127"/>
      <c r="K127"/>
      <c r="L127"/>
      <c r="M127" s="8"/>
    </row>
    <row r="128" s="4" customFormat="1" spans="1:13">
      <c r="A128"/>
      <c r="B128"/>
      <c r="C128" s="37"/>
      <c r="D128" s="37"/>
      <c r="E128" s="38"/>
      <c r="F128" s="38"/>
      <c r="G128" s="38"/>
      <c r="H128" s="38"/>
      <c r="I128"/>
      <c r="J128"/>
      <c r="K128"/>
      <c r="L128"/>
      <c r="M128" s="8"/>
    </row>
    <row r="129" s="4" customFormat="1" spans="1:13">
      <c r="A129"/>
      <c r="B129"/>
      <c r="C129" s="37"/>
      <c r="D129" s="37"/>
      <c r="E129" s="38"/>
      <c r="F129" s="38"/>
      <c r="G129" s="38"/>
      <c r="H129" s="38"/>
      <c r="I129"/>
      <c r="J129"/>
      <c r="K129"/>
      <c r="L129"/>
      <c r="M129" s="8"/>
    </row>
    <row r="130" s="4" customFormat="1" spans="1:13">
      <c r="A130"/>
      <c r="B130"/>
      <c r="C130" s="37"/>
      <c r="D130" s="37"/>
      <c r="E130" s="38"/>
      <c r="F130" s="38"/>
      <c r="G130" s="38"/>
      <c r="H130" s="38"/>
      <c r="I130"/>
      <c r="J130"/>
      <c r="K130"/>
      <c r="L130"/>
      <c r="M130" s="8"/>
    </row>
    <row r="131" s="4" customFormat="1" spans="1:13">
      <c r="A131"/>
      <c r="B131"/>
      <c r="C131" s="37"/>
      <c r="D131" s="37"/>
      <c r="E131" s="38"/>
      <c r="F131" s="38"/>
      <c r="G131" s="38"/>
      <c r="H131" s="38"/>
      <c r="I131"/>
      <c r="J131"/>
      <c r="K131"/>
      <c r="L131"/>
      <c r="M131" s="8"/>
    </row>
    <row r="132" s="4" customFormat="1" spans="1:13">
      <c r="A132"/>
      <c r="B132"/>
      <c r="C132" s="37"/>
      <c r="D132" s="37"/>
      <c r="E132" s="38"/>
      <c r="F132" s="38"/>
      <c r="G132" s="38"/>
      <c r="H132" s="38"/>
      <c r="I132"/>
      <c r="J132"/>
      <c r="K132"/>
      <c r="L132"/>
      <c r="M132" s="8"/>
    </row>
    <row r="133" s="4" customFormat="1" spans="1:13">
      <c r="A133"/>
      <c r="B133"/>
      <c r="C133" s="37"/>
      <c r="D133" s="37"/>
      <c r="E133" s="38"/>
      <c r="F133" s="38"/>
      <c r="G133" s="38"/>
      <c r="H133" s="38"/>
      <c r="I133"/>
      <c r="J133"/>
      <c r="K133"/>
      <c r="L133"/>
      <c r="M133" s="8"/>
    </row>
    <row r="134" s="4" customFormat="1" spans="1:13">
      <c r="A134"/>
      <c r="B134"/>
      <c r="C134" s="37"/>
      <c r="D134" s="37"/>
      <c r="E134" s="38"/>
      <c r="F134" s="38"/>
      <c r="G134" s="38"/>
      <c r="H134" s="38"/>
      <c r="I134"/>
      <c r="J134"/>
      <c r="K134"/>
      <c r="L134"/>
      <c r="M134" s="8"/>
    </row>
    <row r="135" s="4" customFormat="1" spans="1:13">
      <c r="A135"/>
      <c r="B135"/>
      <c r="C135" s="37"/>
      <c r="D135" s="37"/>
      <c r="E135" s="38"/>
      <c r="F135" s="38"/>
      <c r="G135" s="38"/>
      <c r="H135" s="38"/>
      <c r="I135"/>
      <c r="J135"/>
      <c r="K135"/>
      <c r="L135"/>
      <c r="M135" s="8"/>
    </row>
    <row r="136" s="4" customFormat="1" spans="1:13">
      <c r="A136"/>
      <c r="B136"/>
      <c r="C136" s="37"/>
      <c r="D136" s="37"/>
      <c r="E136" s="38"/>
      <c r="F136" s="38"/>
      <c r="G136" s="38"/>
      <c r="H136" s="38"/>
      <c r="I136"/>
      <c r="J136"/>
      <c r="K136"/>
      <c r="L136"/>
      <c r="M136" s="8"/>
    </row>
    <row r="137" s="4" customFormat="1" spans="1:13">
      <c r="A137"/>
      <c r="B137"/>
      <c r="C137" s="37"/>
      <c r="D137" s="37"/>
      <c r="E137" s="38"/>
      <c r="F137" s="38"/>
      <c r="G137" s="38"/>
      <c r="H137" s="38"/>
      <c r="I137"/>
      <c r="J137"/>
      <c r="K137"/>
      <c r="L137"/>
      <c r="M137" s="8"/>
    </row>
    <row r="138" s="4" customFormat="1" spans="1:13">
      <c r="A138"/>
      <c r="B138"/>
      <c r="C138" s="37"/>
      <c r="D138" s="37"/>
      <c r="E138" s="38"/>
      <c r="F138" s="38"/>
      <c r="G138" s="38"/>
      <c r="H138" s="38"/>
      <c r="I138"/>
      <c r="J138"/>
      <c r="K138"/>
      <c r="L138"/>
      <c r="M138" s="8"/>
    </row>
    <row r="139" s="4" customFormat="1" spans="1:13">
      <c r="A139"/>
      <c r="B139"/>
      <c r="C139" s="37"/>
      <c r="D139" s="37"/>
      <c r="E139" s="38"/>
      <c r="F139" s="38"/>
      <c r="G139" s="38"/>
      <c r="H139" s="38"/>
      <c r="I139"/>
      <c r="J139"/>
      <c r="K139"/>
      <c r="L139"/>
      <c r="M139" s="8"/>
    </row>
    <row r="140" s="4" customFormat="1" spans="1:13">
      <c r="A140"/>
      <c r="B140"/>
      <c r="C140" s="37"/>
      <c r="D140" s="37"/>
      <c r="E140" s="38"/>
      <c r="F140" s="38"/>
      <c r="G140" s="38"/>
      <c r="H140" s="38"/>
      <c r="I140"/>
      <c r="J140"/>
      <c r="K140"/>
      <c r="L140"/>
      <c r="M140" s="8"/>
    </row>
    <row r="141" s="4" customFormat="1" spans="1:13">
      <c r="A141"/>
      <c r="B141"/>
      <c r="C141" s="37"/>
      <c r="D141" s="37"/>
      <c r="E141" s="38"/>
      <c r="F141" s="38"/>
      <c r="G141" s="38"/>
      <c r="H141" s="38"/>
      <c r="I141"/>
      <c r="J141"/>
      <c r="K141"/>
      <c r="L141"/>
      <c r="M141" s="8"/>
    </row>
    <row r="142" s="4" customFormat="1" spans="1:13">
      <c r="A142"/>
      <c r="B142"/>
      <c r="C142" s="37"/>
      <c r="D142" s="37"/>
      <c r="E142" s="38"/>
      <c r="F142" s="38"/>
      <c r="G142" s="38"/>
      <c r="H142" s="38"/>
      <c r="I142"/>
      <c r="J142"/>
      <c r="K142"/>
      <c r="L142"/>
      <c r="M142" s="8"/>
    </row>
    <row r="143" s="4" customFormat="1" spans="1:13">
      <c r="A143"/>
      <c r="B143"/>
      <c r="C143" s="37"/>
      <c r="D143" s="37"/>
      <c r="E143" s="38"/>
      <c r="F143" s="38"/>
      <c r="G143" s="38"/>
      <c r="H143" s="38"/>
      <c r="I143"/>
      <c r="J143"/>
      <c r="K143"/>
      <c r="L143"/>
      <c r="M143" s="8"/>
    </row>
    <row r="144" s="4" customFormat="1" spans="1:13">
      <c r="A144"/>
      <c r="B144"/>
      <c r="C144" s="37"/>
      <c r="D144" s="37"/>
      <c r="E144" s="38"/>
      <c r="F144" s="38"/>
      <c r="G144" s="38"/>
      <c r="H144" s="38"/>
      <c r="I144"/>
      <c r="J144"/>
      <c r="K144"/>
      <c r="L144"/>
      <c r="M144" s="8"/>
    </row>
    <row r="145" s="4" customFormat="1" spans="1:13">
      <c r="A145"/>
      <c r="B145"/>
      <c r="C145" s="37"/>
      <c r="D145" s="37"/>
      <c r="E145" s="38"/>
      <c r="F145" s="38"/>
      <c r="G145" s="38"/>
      <c r="H145" s="38"/>
      <c r="I145"/>
      <c r="J145"/>
      <c r="K145"/>
      <c r="L145"/>
      <c r="M145" s="8"/>
    </row>
    <row r="146" s="4" customFormat="1" spans="1:13">
      <c r="A146"/>
      <c r="B146"/>
      <c r="C146" s="37"/>
      <c r="D146" s="37"/>
      <c r="E146" s="38"/>
      <c r="F146" s="38"/>
      <c r="G146" s="38"/>
      <c r="H146" s="38"/>
      <c r="I146"/>
      <c r="J146"/>
      <c r="K146"/>
      <c r="L146"/>
      <c r="M146" s="8"/>
    </row>
    <row r="147" s="4" customFormat="1" spans="1:13">
      <c r="A147"/>
      <c r="B147"/>
      <c r="C147" s="37"/>
      <c r="D147" s="37"/>
      <c r="E147" s="38"/>
      <c r="F147" s="38"/>
      <c r="G147" s="38"/>
      <c r="H147" s="38"/>
      <c r="I147"/>
      <c r="J147"/>
      <c r="K147"/>
      <c r="L147"/>
      <c r="M147" s="8"/>
    </row>
    <row r="148" s="4" customFormat="1" spans="1:13">
      <c r="A148"/>
      <c r="B148"/>
      <c r="C148" s="37"/>
      <c r="D148" s="37"/>
      <c r="E148" s="38"/>
      <c r="F148" s="38"/>
      <c r="G148" s="38"/>
      <c r="H148" s="38"/>
      <c r="I148"/>
      <c r="J148"/>
      <c r="K148"/>
      <c r="L148"/>
      <c r="M148" s="8"/>
    </row>
    <row r="149" s="4" customFormat="1" spans="1:13">
      <c r="A149"/>
      <c r="B149"/>
      <c r="C149" s="37"/>
      <c r="D149" s="37"/>
      <c r="E149" s="38"/>
      <c r="F149" s="38"/>
      <c r="G149" s="38"/>
      <c r="H149" s="38"/>
      <c r="I149"/>
      <c r="J149"/>
      <c r="K149"/>
      <c r="L149"/>
      <c r="M149" s="8"/>
    </row>
    <row r="150" s="4" customFormat="1" spans="1:13">
      <c r="A150"/>
      <c r="B150"/>
      <c r="C150" s="37"/>
      <c r="D150" s="37"/>
      <c r="E150" s="38"/>
      <c r="F150" s="38"/>
      <c r="G150" s="38"/>
      <c r="H150" s="38"/>
      <c r="I150"/>
      <c r="J150"/>
      <c r="K150"/>
      <c r="L150"/>
      <c r="M150" s="8"/>
    </row>
    <row r="151" s="4" customFormat="1" spans="1:13">
      <c r="A151"/>
      <c r="B151"/>
      <c r="C151" s="37"/>
      <c r="D151" s="37"/>
      <c r="E151" s="38"/>
      <c r="F151" s="38"/>
      <c r="G151" s="38"/>
      <c r="H151" s="38"/>
      <c r="I151"/>
      <c r="J151"/>
      <c r="K151"/>
      <c r="L151"/>
      <c r="M151" s="8"/>
    </row>
    <row r="152" s="4" customFormat="1" spans="1:13">
      <c r="A152"/>
      <c r="B152"/>
      <c r="C152" s="37"/>
      <c r="D152" s="37"/>
      <c r="E152" s="38"/>
      <c r="F152" s="38"/>
      <c r="G152" s="38"/>
      <c r="H152" s="38"/>
      <c r="I152"/>
      <c r="J152"/>
      <c r="K152"/>
      <c r="L152"/>
      <c r="M152" s="8"/>
    </row>
    <row r="153" s="4" customFormat="1" spans="1:13">
      <c r="A153"/>
      <c r="B153"/>
      <c r="C153" s="37"/>
      <c r="D153" s="37"/>
      <c r="E153" s="38"/>
      <c r="F153" s="38"/>
      <c r="G153" s="38"/>
      <c r="H153" s="38"/>
      <c r="I153"/>
      <c r="J153"/>
      <c r="K153"/>
      <c r="L153"/>
      <c r="M153" s="8"/>
    </row>
    <row r="154" s="4" customFormat="1" spans="1:13">
      <c r="A154"/>
      <c r="B154"/>
      <c r="C154" s="37"/>
      <c r="D154" s="37"/>
      <c r="E154" s="38"/>
      <c r="F154" s="38"/>
      <c r="G154" s="38"/>
      <c r="H154" s="38"/>
      <c r="I154"/>
      <c r="J154"/>
      <c r="K154"/>
      <c r="L154"/>
      <c r="M154" s="8"/>
    </row>
    <row r="155" s="4" customFormat="1" spans="1:13">
      <c r="A155"/>
      <c r="B155"/>
      <c r="C155" s="37"/>
      <c r="D155" s="37"/>
      <c r="E155" s="38"/>
      <c r="F155" s="38"/>
      <c r="G155" s="38"/>
      <c r="H155" s="38"/>
      <c r="I155"/>
      <c r="J155"/>
      <c r="K155"/>
      <c r="L155"/>
      <c r="M155" s="8"/>
    </row>
    <row r="156" s="4" customFormat="1" spans="1:13">
      <c r="A156"/>
      <c r="B156"/>
      <c r="C156" s="37"/>
      <c r="D156" s="37"/>
      <c r="E156" s="38"/>
      <c r="F156" s="38"/>
      <c r="G156" s="38"/>
      <c r="H156" s="38"/>
      <c r="I156"/>
      <c r="J156"/>
      <c r="K156"/>
      <c r="L156"/>
      <c r="M156" s="8"/>
    </row>
    <row r="157" s="4" customFormat="1" spans="1:13">
      <c r="A157"/>
      <c r="B157"/>
      <c r="C157" s="37"/>
      <c r="D157" s="37"/>
      <c r="E157" s="38"/>
      <c r="F157" s="38"/>
      <c r="G157" s="38"/>
      <c r="H157" s="38"/>
      <c r="I157"/>
      <c r="J157"/>
      <c r="K157"/>
      <c r="L157"/>
      <c r="M157" s="8"/>
    </row>
    <row r="158" s="4" customFormat="1" spans="1:13">
      <c r="A158"/>
      <c r="B158"/>
      <c r="C158" s="37"/>
      <c r="D158" s="37"/>
      <c r="E158" s="38"/>
      <c r="F158" s="38"/>
      <c r="G158" s="38"/>
      <c r="H158" s="38"/>
      <c r="I158"/>
      <c r="J158"/>
      <c r="K158"/>
      <c r="L158"/>
      <c r="M158" s="8"/>
    </row>
    <row r="159" s="4" customFormat="1" spans="1:13">
      <c r="A159"/>
      <c r="B159"/>
      <c r="C159" s="37"/>
      <c r="D159" s="37"/>
      <c r="E159" s="38"/>
      <c r="F159" s="38"/>
      <c r="G159" s="38"/>
      <c r="H159" s="38"/>
      <c r="I159"/>
      <c r="J159"/>
      <c r="K159"/>
      <c r="L159"/>
      <c r="M159" s="8"/>
    </row>
    <row r="160" s="4" customFormat="1" spans="1:13">
      <c r="A160"/>
      <c r="B160"/>
      <c r="C160" s="37"/>
      <c r="D160" s="37"/>
      <c r="E160" s="38"/>
      <c r="F160" s="38"/>
      <c r="G160" s="38"/>
      <c r="H160" s="38"/>
      <c r="I160"/>
      <c r="J160"/>
      <c r="K160"/>
      <c r="L160"/>
      <c r="M160" s="8"/>
    </row>
    <row r="161" s="4" customFormat="1" spans="1:13">
      <c r="A161"/>
      <c r="B161"/>
      <c r="C161" s="37"/>
      <c r="D161" s="37"/>
      <c r="E161" s="38"/>
      <c r="F161" s="38"/>
      <c r="G161" s="38"/>
      <c r="H161" s="38"/>
      <c r="I161"/>
      <c r="J161"/>
      <c r="K161"/>
      <c r="L161"/>
      <c r="M161" s="8"/>
    </row>
    <row r="162" s="4" customFormat="1" spans="1:13">
      <c r="A162"/>
      <c r="B162"/>
      <c r="C162" s="37"/>
      <c r="D162" s="37"/>
      <c r="E162" s="38"/>
      <c r="F162" s="38"/>
      <c r="G162" s="38"/>
      <c r="H162" s="38"/>
      <c r="I162"/>
      <c r="J162"/>
      <c r="K162"/>
      <c r="L162"/>
      <c r="M162" s="8"/>
    </row>
    <row r="163" s="4" customFormat="1" spans="1:13">
      <c r="A163"/>
      <c r="B163"/>
      <c r="C163" s="37"/>
      <c r="D163" s="37"/>
      <c r="E163" s="38"/>
      <c r="F163" s="38"/>
      <c r="G163" s="38"/>
      <c r="H163" s="38"/>
      <c r="I163"/>
      <c r="J163"/>
      <c r="K163"/>
      <c r="L163"/>
      <c r="M163" s="8"/>
    </row>
    <row r="164" s="4" customFormat="1" spans="1:13">
      <c r="A164"/>
      <c r="B164"/>
      <c r="C164" s="37"/>
      <c r="D164" s="37"/>
      <c r="E164" s="38"/>
      <c r="F164" s="38"/>
      <c r="G164" s="38"/>
      <c r="H164" s="38"/>
      <c r="I164"/>
      <c r="J164"/>
      <c r="K164"/>
      <c r="L164"/>
      <c r="M164" s="8"/>
    </row>
    <row r="165" s="4" customFormat="1" spans="1:13">
      <c r="A165"/>
      <c r="B165"/>
      <c r="C165" s="37"/>
      <c r="D165" s="37"/>
      <c r="E165" s="38"/>
      <c r="F165" s="38"/>
      <c r="G165" s="38"/>
      <c r="H165" s="38"/>
      <c r="I165"/>
      <c r="J165"/>
      <c r="K165"/>
      <c r="L165"/>
      <c r="M165" s="8"/>
    </row>
    <row r="166" s="4" customFormat="1" spans="1:13">
      <c r="A166"/>
      <c r="B166"/>
      <c r="C166" s="37"/>
      <c r="D166" s="37"/>
      <c r="E166" s="38"/>
      <c r="F166" s="38"/>
      <c r="G166" s="38"/>
      <c r="H166" s="38"/>
      <c r="I166"/>
      <c r="J166"/>
      <c r="K166"/>
      <c r="L166"/>
      <c r="M166" s="8"/>
    </row>
    <row r="167" s="4" customFormat="1" spans="1:13">
      <c r="A167"/>
      <c r="B167"/>
      <c r="C167" s="37"/>
      <c r="D167" s="37"/>
      <c r="E167" s="38"/>
      <c r="F167" s="38"/>
      <c r="G167" s="38"/>
      <c r="H167" s="38"/>
      <c r="I167"/>
      <c r="J167"/>
      <c r="K167"/>
      <c r="L167"/>
      <c r="M167" s="8"/>
    </row>
    <row r="168" s="4" customFormat="1" spans="1:13">
      <c r="A168"/>
      <c r="B168"/>
      <c r="C168" s="37"/>
      <c r="D168" s="37"/>
      <c r="E168" s="38"/>
      <c r="F168" s="38"/>
      <c r="G168" s="38"/>
      <c r="H168" s="38"/>
      <c r="I168"/>
      <c r="J168"/>
      <c r="K168"/>
      <c r="L168"/>
      <c r="M168" s="8"/>
    </row>
    <row r="169" s="4" customFormat="1" spans="1:13">
      <c r="A169"/>
      <c r="B169"/>
      <c r="C169" s="37"/>
      <c r="D169" s="37"/>
      <c r="E169" s="38"/>
      <c r="F169" s="38"/>
      <c r="G169" s="38"/>
      <c r="H169" s="38"/>
      <c r="I169"/>
      <c r="J169"/>
      <c r="K169"/>
      <c r="L169"/>
      <c r="M169" s="8"/>
    </row>
    <row r="170" s="4" customFormat="1" spans="1:13">
      <c r="A170"/>
      <c r="B170"/>
      <c r="C170" s="37"/>
      <c r="D170" s="37"/>
      <c r="E170" s="38"/>
      <c r="F170" s="38"/>
      <c r="G170" s="38"/>
      <c r="H170" s="38"/>
      <c r="I170"/>
      <c r="J170"/>
      <c r="K170"/>
      <c r="L170"/>
      <c r="M170" s="8"/>
    </row>
    <row r="171" s="4" customFormat="1" spans="1:13">
      <c r="A171"/>
      <c r="B171"/>
      <c r="C171" s="37"/>
      <c r="D171" s="37"/>
      <c r="E171" s="38"/>
      <c r="F171" s="38"/>
      <c r="G171" s="38"/>
      <c r="H171" s="38"/>
      <c r="I171"/>
      <c r="J171"/>
      <c r="K171"/>
      <c r="L171"/>
      <c r="M171" s="8"/>
    </row>
    <row r="172" s="4" customFormat="1" spans="1:13">
      <c r="A172"/>
      <c r="B172"/>
      <c r="C172" s="37"/>
      <c r="D172" s="37"/>
      <c r="E172" s="38"/>
      <c r="F172" s="38"/>
      <c r="G172" s="38"/>
      <c r="H172" s="38"/>
      <c r="I172"/>
      <c r="J172"/>
      <c r="K172"/>
      <c r="L172"/>
      <c r="M172" s="8"/>
    </row>
    <row r="173" s="4" customFormat="1" spans="1:13">
      <c r="A173"/>
      <c r="B173"/>
      <c r="C173" s="37"/>
      <c r="D173" s="37"/>
      <c r="E173" s="38"/>
      <c r="F173" s="38"/>
      <c r="G173" s="38"/>
      <c r="H173" s="38"/>
      <c r="I173"/>
      <c r="J173"/>
      <c r="K173"/>
      <c r="L173"/>
      <c r="M173" s="8"/>
    </row>
    <row r="174" s="4" customFormat="1" spans="1:13">
      <c r="A174"/>
      <c r="B174"/>
      <c r="C174" s="37"/>
      <c r="D174" s="37"/>
      <c r="E174" s="38"/>
      <c r="F174" s="38"/>
      <c r="G174" s="38"/>
      <c r="H174" s="38"/>
      <c r="I174"/>
      <c r="J174"/>
      <c r="K174"/>
      <c r="L174"/>
      <c r="M174" s="8"/>
    </row>
    <row r="175" s="4" customFormat="1" spans="1:13">
      <c r="A175"/>
      <c r="B175"/>
      <c r="C175" s="37"/>
      <c r="D175" s="37"/>
      <c r="E175" s="38"/>
      <c r="F175" s="38"/>
      <c r="G175" s="38"/>
      <c r="H175" s="38"/>
      <c r="I175"/>
      <c r="J175"/>
      <c r="K175"/>
      <c r="L175"/>
      <c r="M175" s="8"/>
    </row>
    <row r="176" s="4" customFormat="1" spans="1:13">
      <c r="A176"/>
      <c r="B176"/>
      <c r="C176" s="37"/>
      <c r="D176" s="37"/>
      <c r="E176" s="38"/>
      <c r="F176" s="38"/>
      <c r="G176" s="38"/>
      <c r="H176" s="38"/>
      <c r="I176"/>
      <c r="J176"/>
      <c r="K176"/>
      <c r="L176"/>
      <c r="M176" s="8"/>
    </row>
    <row r="177" s="4" customFormat="1" spans="1:13">
      <c r="A177"/>
      <c r="B177"/>
      <c r="C177" s="37"/>
      <c r="D177" s="37"/>
      <c r="E177" s="38"/>
      <c r="F177" s="38"/>
      <c r="G177" s="38"/>
      <c r="H177" s="38"/>
      <c r="I177"/>
      <c r="J177"/>
      <c r="K177"/>
      <c r="L177"/>
      <c r="M177" s="8"/>
    </row>
    <row r="178" s="4" customFormat="1" spans="1:13">
      <c r="A178"/>
      <c r="B178"/>
      <c r="C178" s="37"/>
      <c r="D178" s="37"/>
      <c r="E178" s="38"/>
      <c r="F178" s="38"/>
      <c r="G178" s="38"/>
      <c r="H178" s="38"/>
      <c r="I178"/>
      <c r="J178"/>
      <c r="K178"/>
      <c r="L178"/>
      <c r="M178" s="8"/>
    </row>
    <row r="179" s="4" customFormat="1" spans="1:13">
      <c r="A179"/>
      <c r="B179"/>
      <c r="C179" s="37"/>
      <c r="D179" s="37"/>
      <c r="E179" s="38"/>
      <c r="F179" s="38"/>
      <c r="G179" s="38"/>
      <c r="H179" s="38"/>
      <c r="I179"/>
      <c r="J179"/>
      <c r="K179"/>
      <c r="L179"/>
      <c r="M179" s="8"/>
    </row>
    <row r="180" s="4" customFormat="1" spans="1:13">
      <c r="A180"/>
      <c r="B180"/>
      <c r="C180" s="37"/>
      <c r="D180" s="37"/>
      <c r="E180" s="38"/>
      <c r="F180" s="38"/>
      <c r="G180" s="38"/>
      <c r="H180" s="38"/>
      <c r="I180"/>
      <c r="J180"/>
      <c r="K180"/>
      <c r="L180"/>
      <c r="M180" s="8"/>
    </row>
    <row r="181" s="4" customFormat="1" spans="1:13">
      <c r="A181"/>
      <c r="B181"/>
      <c r="C181" s="37"/>
      <c r="D181" s="37"/>
      <c r="E181" s="38"/>
      <c r="F181" s="38"/>
      <c r="G181" s="38"/>
      <c r="H181" s="38"/>
      <c r="I181"/>
      <c r="J181"/>
      <c r="K181"/>
      <c r="L181"/>
      <c r="M181" s="8"/>
    </row>
    <row r="182" s="4" customFormat="1" spans="1:13">
      <c r="A182"/>
      <c r="B182"/>
      <c r="C182" s="37"/>
      <c r="D182" s="37"/>
      <c r="E182" s="38"/>
      <c r="F182" s="38"/>
      <c r="G182" s="38"/>
      <c r="H182" s="38"/>
      <c r="I182"/>
      <c r="J182"/>
      <c r="K182"/>
      <c r="L182"/>
      <c r="M182" s="8"/>
    </row>
    <row r="183" s="4" customFormat="1" spans="1:13">
      <c r="A183"/>
      <c r="B183"/>
      <c r="C183" s="37"/>
      <c r="D183" s="37"/>
      <c r="E183" s="38"/>
      <c r="F183" s="38"/>
      <c r="G183" s="38"/>
      <c r="H183" s="38"/>
      <c r="I183"/>
      <c r="J183"/>
      <c r="K183"/>
      <c r="L183"/>
      <c r="M183" s="8"/>
    </row>
    <row r="184" s="4" customFormat="1" spans="1:13">
      <c r="A184"/>
      <c r="B184"/>
      <c r="C184" s="37"/>
      <c r="D184" s="37"/>
      <c r="E184" s="38"/>
      <c r="F184" s="38"/>
      <c r="G184" s="38"/>
      <c r="H184" s="38"/>
      <c r="I184"/>
      <c r="J184"/>
      <c r="K184"/>
      <c r="L184"/>
      <c r="M184" s="8"/>
    </row>
    <row r="185" s="4" customFormat="1" spans="1:13">
      <c r="A185"/>
      <c r="B185"/>
      <c r="C185" s="37"/>
      <c r="D185" s="37"/>
      <c r="E185" s="38"/>
      <c r="F185" s="38"/>
      <c r="G185" s="38"/>
      <c r="H185" s="38"/>
      <c r="I185"/>
      <c r="J185"/>
      <c r="K185"/>
      <c r="L185"/>
      <c r="M185" s="8"/>
    </row>
    <row r="186" s="4" customFormat="1" spans="1:13">
      <c r="A186"/>
      <c r="B186"/>
      <c r="C186" s="37"/>
      <c r="D186" s="37"/>
      <c r="E186" s="38"/>
      <c r="F186" s="38"/>
      <c r="G186" s="38"/>
      <c r="H186" s="38"/>
      <c r="I186"/>
      <c r="J186"/>
      <c r="K186"/>
      <c r="L186"/>
      <c r="M186" s="8"/>
    </row>
    <row r="187" s="4" customFormat="1" spans="1:13">
      <c r="A187"/>
      <c r="B187"/>
      <c r="C187" s="37"/>
      <c r="D187" s="37"/>
      <c r="E187" s="38"/>
      <c r="F187" s="38"/>
      <c r="G187" s="38"/>
      <c r="H187" s="38"/>
      <c r="I187"/>
      <c r="J187"/>
      <c r="K187"/>
      <c r="L187"/>
      <c r="M187" s="8"/>
    </row>
    <row r="188" s="4" customFormat="1" spans="1:13">
      <c r="A188"/>
      <c r="B188"/>
      <c r="C188" s="37"/>
      <c r="D188" s="37"/>
      <c r="E188" s="38"/>
      <c r="F188" s="38"/>
      <c r="G188" s="38"/>
      <c r="H188" s="38"/>
      <c r="I188"/>
      <c r="J188"/>
      <c r="K188"/>
      <c r="L188"/>
      <c r="M188" s="8"/>
    </row>
    <row r="189" s="4" customFormat="1" spans="1:13">
      <c r="A189"/>
      <c r="B189"/>
      <c r="C189" s="37"/>
      <c r="D189" s="37"/>
      <c r="E189" s="38"/>
      <c r="F189" s="38"/>
      <c r="G189" s="38"/>
      <c r="H189" s="38"/>
      <c r="I189"/>
      <c r="J189"/>
      <c r="K189"/>
      <c r="L189"/>
      <c r="M189" s="8"/>
    </row>
    <row r="190" s="4" customFormat="1" spans="1:13">
      <c r="A190"/>
      <c r="B190"/>
      <c r="C190" s="37"/>
      <c r="D190" s="37"/>
      <c r="E190" s="38"/>
      <c r="F190" s="38"/>
      <c r="G190" s="38"/>
      <c r="H190" s="38"/>
      <c r="I190"/>
      <c r="J190"/>
      <c r="K190"/>
      <c r="L190"/>
      <c r="M190" s="8"/>
    </row>
    <row r="191" s="4" customFormat="1" spans="1:13">
      <c r="A191"/>
      <c r="B191"/>
      <c r="C191" s="37"/>
      <c r="D191" s="37"/>
      <c r="E191" s="38"/>
      <c r="F191" s="38"/>
      <c r="G191" s="38"/>
      <c r="H191" s="38"/>
      <c r="I191"/>
      <c r="J191"/>
      <c r="K191"/>
      <c r="L191"/>
      <c r="M191" s="8"/>
    </row>
    <row r="192" s="4" customFormat="1" spans="1:13">
      <c r="A192"/>
      <c r="B192"/>
      <c r="C192" s="37"/>
      <c r="D192" s="37"/>
      <c r="E192" s="38"/>
      <c r="F192" s="38"/>
      <c r="G192" s="38"/>
      <c r="H192" s="38"/>
      <c r="I192"/>
      <c r="J192"/>
      <c r="K192"/>
      <c r="L192"/>
      <c r="M192" s="8"/>
    </row>
    <row r="193" s="4" customFormat="1" spans="1:13">
      <c r="A193"/>
      <c r="B193"/>
      <c r="C193" s="37"/>
      <c r="D193" s="37"/>
      <c r="E193" s="38"/>
      <c r="F193" s="38"/>
      <c r="G193" s="38"/>
      <c r="H193" s="38"/>
      <c r="I193"/>
      <c r="J193"/>
      <c r="K193"/>
      <c r="L193"/>
      <c r="M193" s="8"/>
    </row>
    <row r="194" s="4" customFormat="1" spans="1:13">
      <c r="A194"/>
      <c r="B194"/>
      <c r="C194" s="37"/>
      <c r="D194" s="37"/>
      <c r="E194" s="38"/>
      <c r="F194" s="38"/>
      <c r="G194" s="38"/>
      <c r="H194" s="38"/>
      <c r="I194"/>
      <c r="J194"/>
      <c r="K194"/>
      <c r="L194"/>
      <c r="M194" s="8"/>
    </row>
    <row r="195" s="4" customFormat="1" spans="1:13">
      <c r="A195"/>
      <c r="B195"/>
      <c r="C195" s="37"/>
      <c r="D195" s="37"/>
      <c r="E195" s="38"/>
      <c r="F195" s="38"/>
      <c r="G195" s="38"/>
      <c r="H195" s="38"/>
      <c r="I195"/>
      <c r="J195"/>
      <c r="K195"/>
      <c r="L195"/>
      <c r="M195" s="8"/>
    </row>
    <row r="196" s="4" customFormat="1" spans="1:13">
      <c r="A196"/>
      <c r="B196"/>
      <c r="C196" s="37"/>
      <c r="D196" s="37"/>
      <c r="E196" s="38"/>
      <c r="F196" s="38"/>
      <c r="G196" s="38"/>
      <c r="H196" s="38"/>
      <c r="I196"/>
      <c r="J196"/>
      <c r="K196"/>
      <c r="L196"/>
      <c r="M196" s="8"/>
    </row>
    <row r="197" s="4" customFormat="1" spans="1:13">
      <c r="A197"/>
      <c r="B197"/>
      <c r="C197" s="37"/>
      <c r="D197" s="37"/>
      <c r="E197" s="38"/>
      <c r="F197" s="38"/>
      <c r="G197" s="38"/>
      <c r="H197" s="38"/>
      <c r="I197"/>
      <c r="J197"/>
      <c r="K197"/>
      <c r="L197"/>
      <c r="M197" s="8"/>
    </row>
    <row r="198" s="4" customFormat="1" spans="1:13">
      <c r="A198"/>
      <c r="B198"/>
      <c r="C198" s="37"/>
      <c r="D198" s="37"/>
      <c r="E198" s="38"/>
      <c r="F198" s="38"/>
      <c r="G198" s="38"/>
      <c r="H198" s="38"/>
      <c r="I198"/>
      <c r="J198"/>
      <c r="K198"/>
      <c r="L198"/>
      <c r="M198" s="8"/>
    </row>
    <row r="199" s="4" customFormat="1" spans="1:13">
      <c r="A199"/>
      <c r="B199"/>
      <c r="C199" s="37"/>
      <c r="D199" s="37"/>
      <c r="E199" s="38"/>
      <c r="F199" s="38"/>
      <c r="G199" s="38"/>
      <c r="H199" s="38"/>
      <c r="I199"/>
      <c r="J199"/>
      <c r="K199"/>
      <c r="L199"/>
      <c r="M199" s="8"/>
    </row>
    <row r="200" s="4" customFormat="1" spans="1:13">
      <c r="A200"/>
      <c r="B200"/>
      <c r="C200" s="37"/>
      <c r="D200" s="37"/>
      <c r="E200" s="38"/>
      <c r="F200" s="38"/>
      <c r="G200" s="38"/>
      <c r="H200" s="38"/>
      <c r="I200"/>
      <c r="J200"/>
      <c r="K200"/>
      <c r="L200"/>
      <c r="M200" s="8"/>
    </row>
    <row r="201" s="4" customFormat="1" spans="1:13">
      <c r="A201"/>
      <c r="B201"/>
      <c r="C201" s="37"/>
      <c r="D201" s="37"/>
      <c r="E201" s="38"/>
      <c r="F201" s="38"/>
      <c r="G201" s="38"/>
      <c r="H201" s="38"/>
      <c r="I201"/>
      <c r="J201"/>
      <c r="K201"/>
      <c r="L201"/>
      <c r="M201" s="8"/>
    </row>
    <row r="202" s="4" customFormat="1" spans="1:13">
      <c r="A202"/>
      <c r="B202"/>
      <c r="C202" s="37"/>
      <c r="D202" s="37"/>
      <c r="E202" s="38"/>
      <c r="F202" s="38"/>
      <c r="G202" s="38"/>
      <c r="H202" s="38"/>
      <c r="I202"/>
      <c r="J202"/>
      <c r="K202"/>
      <c r="L202"/>
      <c r="M202" s="8"/>
    </row>
    <row r="203" s="4" customFormat="1" spans="1:13">
      <c r="A203"/>
      <c r="B203"/>
      <c r="C203" s="37"/>
      <c r="D203" s="37"/>
      <c r="E203" s="38"/>
      <c r="F203" s="38"/>
      <c r="G203" s="38"/>
      <c r="H203" s="38"/>
      <c r="I203"/>
      <c r="J203"/>
      <c r="K203"/>
      <c r="L203"/>
      <c r="M203" s="8"/>
    </row>
    <row r="204" s="4" customFormat="1" spans="1:13">
      <c r="A204"/>
      <c r="B204"/>
      <c r="C204" s="37"/>
      <c r="D204" s="37"/>
      <c r="E204" s="38"/>
      <c r="F204" s="38"/>
      <c r="G204" s="38"/>
      <c r="H204" s="38"/>
      <c r="I204"/>
      <c r="J204"/>
      <c r="K204"/>
      <c r="L204"/>
      <c r="M204" s="8"/>
    </row>
    <row r="205" s="4" customFormat="1" spans="1:13">
      <c r="A205"/>
      <c r="B205"/>
      <c r="C205" s="37"/>
      <c r="D205" s="37"/>
      <c r="E205" s="38"/>
      <c r="F205" s="38"/>
      <c r="G205" s="38"/>
      <c r="H205" s="38"/>
      <c r="I205"/>
      <c r="J205"/>
      <c r="K205"/>
      <c r="L205"/>
      <c r="M205" s="8"/>
    </row>
    <row r="206" s="4" customFormat="1" spans="1:13">
      <c r="A206"/>
      <c r="B206"/>
      <c r="C206" s="37"/>
      <c r="D206" s="37"/>
      <c r="E206" s="38"/>
      <c r="F206" s="38"/>
      <c r="G206" s="38"/>
      <c r="H206" s="38"/>
      <c r="I206"/>
      <c r="J206"/>
      <c r="K206"/>
      <c r="L206"/>
      <c r="M206" s="8"/>
    </row>
    <row r="207" s="4" customFormat="1" spans="1:13">
      <c r="A207"/>
      <c r="B207"/>
      <c r="C207" s="37"/>
      <c r="D207" s="37"/>
      <c r="E207" s="38"/>
      <c r="F207" s="38"/>
      <c r="G207" s="38"/>
      <c r="H207" s="38"/>
      <c r="I207"/>
      <c r="J207"/>
      <c r="K207"/>
      <c r="L207"/>
      <c r="M207" s="8"/>
    </row>
    <row r="208" s="4" customFormat="1" spans="1:13">
      <c r="A208"/>
      <c r="B208"/>
      <c r="C208" s="37"/>
      <c r="D208" s="37"/>
      <c r="E208" s="38"/>
      <c r="F208" s="38"/>
      <c r="G208" s="38"/>
      <c r="H208" s="38"/>
      <c r="I208"/>
      <c r="J208"/>
      <c r="K208"/>
      <c r="L208"/>
      <c r="M208" s="8"/>
    </row>
    <row r="209" s="4" customFormat="1" spans="1:13">
      <c r="A209"/>
      <c r="B209"/>
      <c r="C209" s="37"/>
      <c r="D209" s="37"/>
      <c r="E209" s="38"/>
      <c r="F209" s="38"/>
      <c r="G209" s="38"/>
      <c r="H209" s="38"/>
      <c r="I209"/>
      <c r="J209"/>
      <c r="K209"/>
      <c r="L209"/>
      <c r="M209" s="8"/>
    </row>
    <row r="210" s="4" customFormat="1" spans="1:13">
      <c r="A210"/>
      <c r="B210"/>
      <c r="C210" s="37"/>
      <c r="D210" s="37"/>
      <c r="E210" s="38"/>
      <c r="F210" s="38"/>
      <c r="G210" s="38"/>
      <c r="H210" s="38"/>
      <c r="I210"/>
      <c r="J210"/>
      <c r="K210"/>
      <c r="L210"/>
      <c r="M210" s="8"/>
    </row>
    <row r="211" s="4" customFormat="1" spans="1:13">
      <c r="A211"/>
      <c r="B211"/>
      <c r="C211" s="37"/>
      <c r="D211" s="37"/>
      <c r="E211" s="38"/>
      <c r="F211" s="38"/>
      <c r="G211" s="38"/>
      <c r="H211" s="38"/>
      <c r="I211"/>
      <c r="J211"/>
      <c r="K211"/>
      <c r="L211"/>
      <c r="M211" s="8"/>
    </row>
    <row r="212" s="4" customFormat="1" spans="1:13">
      <c r="A212"/>
      <c r="B212"/>
      <c r="C212" s="37"/>
      <c r="D212" s="37"/>
      <c r="E212" s="38"/>
      <c r="F212" s="38"/>
      <c r="G212" s="38"/>
      <c r="H212" s="38"/>
      <c r="I212"/>
      <c r="J212"/>
      <c r="K212"/>
      <c r="L212"/>
      <c r="M212" s="8"/>
    </row>
    <row r="213" s="4" customFormat="1" spans="1:13">
      <c r="A213"/>
      <c r="B213"/>
      <c r="C213" s="37"/>
      <c r="D213" s="37"/>
      <c r="E213" s="38"/>
      <c r="F213" s="38"/>
      <c r="G213" s="38"/>
      <c r="H213" s="38"/>
      <c r="I213"/>
      <c r="J213"/>
      <c r="K213"/>
      <c r="L213"/>
      <c r="M213" s="8"/>
    </row>
    <row r="214" s="4" customFormat="1" spans="1:13">
      <c r="A214"/>
      <c r="B214"/>
      <c r="C214" s="37"/>
      <c r="D214" s="37"/>
      <c r="E214" s="38"/>
      <c r="F214" s="38"/>
      <c r="G214" s="38"/>
      <c r="H214" s="38"/>
      <c r="I214"/>
      <c r="J214"/>
      <c r="K214"/>
      <c r="L214"/>
      <c r="M214" s="8"/>
    </row>
    <row r="215" s="4" customFormat="1" spans="1:13">
      <c r="A215"/>
      <c r="B215"/>
      <c r="C215" s="37"/>
      <c r="D215" s="37"/>
      <c r="E215" s="38"/>
      <c r="F215" s="38"/>
      <c r="G215" s="38"/>
      <c r="H215" s="38"/>
      <c r="I215"/>
      <c r="J215"/>
      <c r="K215"/>
      <c r="L215"/>
      <c r="M215" s="8"/>
    </row>
    <row r="216" s="4" customFormat="1" spans="1:13">
      <c r="A216"/>
      <c r="B216"/>
      <c r="C216" s="37"/>
      <c r="D216" s="37"/>
      <c r="E216" s="38"/>
      <c r="F216" s="38"/>
      <c r="G216" s="38"/>
      <c r="H216" s="38"/>
      <c r="I216"/>
      <c r="J216"/>
      <c r="K216"/>
      <c r="L216"/>
      <c r="M216" s="8"/>
    </row>
    <row r="217" s="4" customFormat="1" spans="1:13">
      <c r="A217"/>
      <c r="B217"/>
      <c r="C217" s="37"/>
      <c r="D217" s="37"/>
      <c r="E217" s="38"/>
      <c r="F217" s="38"/>
      <c r="G217" s="38"/>
      <c r="H217" s="38"/>
      <c r="I217"/>
      <c r="J217"/>
      <c r="K217"/>
      <c r="L217"/>
      <c r="M217" s="8"/>
    </row>
    <row r="218" s="4" customFormat="1" spans="1:13">
      <c r="A218"/>
      <c r="B218"/>
      <c r="C218" s="37"/>
      <c r="D218" s="37"/>
      <c r="E218" s="38"/>
      <c r="F218" s="38"/>
      <c r="G218" s="38"/>
      <c r="H218" s="38"/>
      <c r="I218"/>
      <c r="J218"/>
      <c r="K218"/>
      <c r="L218"/>
      <c r="M218" s="8"/>
    </row>
    <row r="219" s="4" customFormat="1" spans="1:13">
      <c r="A219"/>
      <c r="B219"/>
      <c r="C219" s="37"/>
      <c r="D219" s="37"/>
      <c r="E219" s="38"/>
      <c r="F219" s="38"/>
      <c r="G219" s="38"/>
      <c r="H219" s="38"/>
      <c r="I219"/>
      <c r="J219"/>
      <c r="K219"/>
      <c r="L219"/>
      <c r="M219" s="8"/>
    </row>
    <row r="220" s="4" customFormat="1" spans="1:13">
      <c r="A220"/>
      <c r="B220"/>
      <c r="C220" s="37"/>
      <c r="D220" s="37"/>
      <c r="E220" s="38"/>
      <c r="F220" s="38"/>
      <c r="G220" s="38"/>
      <c r="H220" s="38"/>
      <c r="I220"/>
      <c r="J220"/>
      <c r="K220"/>
      <c r="L220"/>
      <c r="M220" s="8"/>
    </row>
    <row r="221" s="4" customFormat="1" spans="1:13">
      <c r="A221"/>
      <c r="B221"/>
      <c r="C221" s="37"/>
      <c r="D221" s="37"/>
      <c r="E221" s="38"/>
      <c r="F221" s="38"/>
      <c r="G221" s="38"/>
      <c r="H221" s="38"/>
      <c r="I221"/>
      <c r="J221"/>
      <c r="K221"/>
      <c r="L221"/>
      <c r="M221" s="8"/>
    </row>
    <row r="222" s="4" customFormat="1" spans="1:13">
      <c r="A222"/>
      <c r="B222"/>
      <c r="C222" s="37"/>
      <c r="D222" s="37"/>
      <c r="E222" s="38"/>
      <c r="F222" s="38"/>
      <c r="G222" s="38"/>
      <c r="H222" s="38"/>
      <c r="I222"/>
      <c r="J222"/>
      <c r="K222"/>
      <c r="L222"/>
      <c r="M222" s="8"/>
    </row>
    <row r="223" s="4" customFormat="1" spans="1:13">
      <c r="A223"/>
      <c r="B223"/>
      <c r="C223" s="37"/>
      <c r="D223" s="37"/>
      <c r="E223" s="38"/>
      <c r="F223" s="38"/>
      <c r="G223" s="38"/>
      <c r="H223" s="38"/>
      <c r="I223"/>
      <c r="J223"/>
      <c r="K223"/>
      <c r="L223"/>
      <c r="M223" s="8"/>
    </row>
    <row r="224" s="4" customFormat="1" spans="1:13">
      <c r="A224"/>
      <c r="B224"/>
      <c r="C224" s="37"/>
      <c r="D224" s="37"/>
      <c r="E224" s="38"/>
      <c r="F224" s="38"/>
      <c r="G224" s="38"/>
      <c r="H224" s="38"/>
      <c r="I224"/>
      <c r="J224"/>
      <c r="K224"/>
      <c r="L224"/>
      <c r="M224" s="8"/>
    </row>
    <row r="225" s="4" customFormat="1" spans="1:13">
      <c r="A225"/>
      <c r="B225"/>
      <c r="C225" s="37"/>
      <c r="D225" s="37"/>
      <c r="E225" s="38"/>
      <c r="F225" s="38"/>
      <c r="G225" s="38"/>
      <c r="H225" s="38"/>
      <c r="I225"/>
      <c r="J225"/>
      <c r="K225"/>
      <c r="L225"/>
      <c r="M225" s="8"/>
    </row>
    <row r="226" s="4" customFormat="1" spans="1:13">
      <c r="A226"/>
      <c r="B226"/>
      <c r="C226" s="37"/>
      <c r="D226" s="37"/>
      <c r="E226" s="38"/>
      <c r="F226" s="38"/>
      <c r="G226" s="38"/>
      <c r="H226" s="38"/>
      <c r="I226"/>
      <c r="J226"/>
      <c r="K226"/>
      <c r="L226"/>
      <c r="M226" s="8"/>
    </row>
    <row r="227" s="4" customFormat="1" spans="1:13">
      <c r="A227"/>
      <c r="B227"/>
      <c r="C227" s="37"/>
      <c r="D227" s="37"/>
      <c r="E227" s="38"/>
      <c r="F227" s="38"/>
      <c r="G227" s="38"/>
      <c r="H227" s="38"/>
      <c r="I227"/>
      <c r="J227"/>
      <c r="K227"/>
      <c r="L227"/>
      <c r="M227" s="8"/>
    </row>
    <row r="228" s="4" customFormat="1" spans="1:13">
      <c r="A228"/>
      <c r="B228"/>
      <c r="C228" s="37"/>
      <c r="D228" s="37"/>
      <c r="E228" s="38"/>
      <c r="F228" s="38"/>
      <c r="G228" s="38"/>
      <c r="H228" s="38"/>
      <c r="I228"/>
      <c r="J228"/>
      <c r="K228"/>
      <c r="L228"/>
      <c r="M228" s="8"/>
    </row>
    <row r="229" s="4" customFormat="1" spans="1:13">
      <c r="A229"/>
      <c r="B229"/>
      <c r="C229" s="37"/>
      <c r="D229" s="37"/>
      <c r="E229" s="38"/>
      <c r="F229" s="38"/>
      <c r="G229" s="38"/>
      <c r="H229" s="38"/>
      <c r="I229"/>
      <c r="J229"/>
      <c r="K229"/>
      <c r="L229"/>
      <c r="M229" s="8"/>
    </row>
    <row r="230" s="4" customFormat="1" spans="1:13">
      <c r="A230"/>
      <c r="B230"/>
      <c r="C230" s="37"/>
      <c r="D230" s="37"/>
      <c r="E230" s="38"/>
      <c r="F230" s="38"/>
      <c r="G230" s="38"/>
      <c r="H230" s="38"/>
      <c r="I230"/>
      <c r="J230"/>
      <c r="K230"/>
      <c r="L230"/>
      <c r="M230" s="8"/>
    </row>
    <row r="231" s="4" customFormat="1" spans="1:13">
      <c r="A231"/>
      <c r="B231"/>
      <c r="C231" s="37"/>
      <c r="D231" s="37"/>
      <c r="E231" s="38"/>
      <c r="F231" s="38"/>
      <c r="G231" s="38"/>
      <c r="H231" s="38"/>
      <c r="I231"/>
      <c r="J231"/>
      <c r="K231"/>
      <c r="L231"/>
      <c r="M231" s="8"/>
    </row>
    <row r="232" s="4" customFormat="1" spans="1:13">
      <c r="A232"/>
      <c r="B232"/>
      <c r="C232" s="37"/>
      <c r="D232" s="37"/>
      <c r="E232" s="38"/>
      <c r="F232" s="38"/>
      <c r="G232" s="38"/>
      <c r="H232" s="38"/>
      <c r="I232"/>
      <c r="J232"/>
      <c r="K232"/>
      <c r="L232"/>
      <c r="M232" s="8"/>
    </row>
    <row r="233" s="4" customFormat="1" spans="1:13">
      <c r="A233"/>
      <c r="B233"/>
      <c r="C233" s="37"/>
      <c r="D233" s="37"/>
      <c r="E233" s="38"/>
      <c r="F233" s="38"/>
      <c r="G233" s="38"/>
      <c r="H233" s="38"/>
      <c r="I233"/>
      <c r="J233"/>
      <c r="K233"/>
      <c r="L233"/>
      <c r="M233" s="8"/>
    </row>
    <row r="234" s="4" customFormat="1" spans="1:13">
      <c r="A234"/>
      <c r="B234"/>
      <c r="C234" s="37"/>
      <c r="D234" s="37"/>
      <c r="E234" s="38"/>
      <c r="F234" s="38"/>
      <c r="G234" s="38"/>
      <c r="H234" s="38"/>
      <c r="I234"/>
      <c r="J234"/>
      <c r="K234"/>
      <c r="L234"/>
      <c r="M234" s="8"/>
    </row>
    <row r="235" s="4" customFormat="1" spans="1:13">
      <c r="A235"/>
      <c r="B235"/>
      <c r="C235" s="37"/>
      <c r="D235" s="37"/>
      <c r="E235" s="38"/>
      <c r="F235" s="38"/>
      <c r="G235" s="38"/>
      <c r="H235" s="38"/>
      <c r="I235"/>
      <c r="J235"/>
      <c r="K235"/>
      <c r="L235"/>
      <c r="M235" s="8"/>
    </row>
    <row r="236" s="4" customFormat="1" spans="1:13">
      <c r="A236"/>
      <c r="B236"/>
      <c r="C236" s="37"/>
      <c r="D236" s="37"/>
      <c r="E236" s="38"/>
      <c r="F236" s="38"/>
      <c r="G236" s="38"/>
      <c r="H236" s="38"/>
      <c r="I236"/>
      <c r="J236"/>
      <c r="K236"/>
      <c r="L236"/>
      <c r="M236" s="8"/>
    </row>
    <row r="237" s="4" customFormat="1" spans="1:13">
      <c r="A237"/>
      <c r="B237"/>
      <c r="C237" s="37"/>
      <c r="D237" s="37"/>
      <c r="E237" s="38"/>
      <c r="F237" s="38"/>
      <c r="G237" s="38"/>
      <c r="H237" s="38"/>
      <c r="I237"/>
      <c r="J237"/>
      <c r="K237"/>
      <c r="L237"/>
      <c r="M237" s="8"/>
    </row>
    <row r="238" s="4" customFormat="1" spans="1:13">
      <c r="A238"/>
      <c r="B238"/>
      <c r="C238" s="37"/>
      <c r="D238" s="37"/>
      <c r="E238" s="38"/>
      <c r="F238" s="38"/>
      <c r="G238" s="38"/>
      <c r="H238" s="38"/>
      <c r="I238"/>
      <c r="J238"/>
      <c r="K238"/>
      <c r="L238"/>
      <c r="M238" s="8"/>
    </row>
    <row r="239" s="4" customFormat="1" spans="1:13">
      <c r="A239"/>
      <c r="B239"/>
      <c r="C239" s="37"/>
      <c r="D239" s="37"/>
      <c r="E239" s="38"/>
      <c r="F239" s="38"/>
      <c r="G239" s="38"/>
      <c r="H239" s="38"/>
      <c r="I239"/>
      <c r="J239"/>
      <c r="K239"/>
      <c r="L239"/>
      <c r="M239" s="8"/>
    </row>
    <row r="240" s="4" customFormat="1" spans="1:13">
      <c r="A240"/>
      <c r="B240"/>
      <c r="C240" s="37"/>
      <c r="D240" s="37"/>
      <c r="E240" s="38"/>
      <c r="F240" s="38"/>
      <c r="G240" s="38"/>
      <c r="H240" s="38"/>
      <c r="I240"/>
      <c r="J240"/>
      <c r="K240"/>
      <c r="L240"/>
      <c r="M240" s="8"/>
    </row>
    <row r="241" s="4" customFormat="1" spans="1:13">
      <c r="A241"/>
      <c r="B241"/>
      <c r="C241" s="37"/>
      <c r="D241" s="37"/>
      <c r="E241" s="38"/>
      <c r="F241" s="38"/>
      <c r="G241" s="38"/>
      <c r="H241" s="38"/>
      <c r="I241"/>
      <c r="J241"/>
      <c r="K241"/>
      <c r="L241"/>
      <c r="M241" s="8"/>
    </row>
    <row r="242" s="4" customFormat="1" spans="1:13">
      <c r="A242"/>
      <c r="B242"/>
      <c r="C242" s="37"/>
      <c r="D242" s="37"/>
      <c r="E242" s="38"/>
      <c r="F242" s="38"/>
      <c r="G242" s="38"/>
      <c r="H242" s="38"/>
      <c r="I242"/>
      <c r="J242"/>
      <c r="K242"/>
      <c r="L242"/>
      <c r="M242" s="8"/>
    </row>
    <row r="243" s="4" customFormat="1" spans="1:13">
      <c r="A243"/>
      <c r="B243"/>
      <c r="C243" s="37"/>
      <c r="D243" s="37"/>
      <c r="E243" s="38"/>
      <c r="F243" s="38"/>
      <c r="G243" s="38"/>
      <c r="H243" s="38"/>
      <c r="I243"/>
      <c r="J243"/>
      <c r="K243"/>
      <c r="L243"/>
      <c r="M243" s="8"/>
    </row>
    <row r="244" s="4" customFormat="1" spans="1:13">
      <c r="A244"/>
      <c r="B244"/>
      <c r="C244" s="37"/>
      <c r="D244" s="37"/>
      <c r="E244" s="38"/>
      <c r="F244" s="38"/>
      <c r="G244" s="38"/>
      <c r="H244" s="38"/>
      <c r="I244"/>
      <c r="J244"/>
      <c r="K244"/>
      <c r="L244"/>
      <c r="M244" s="8"/>
    </row>
    <row r="245" s="4" customFormat="1" spans="1:13">
      <c r="A245"/>
      <c r="B245"/>
      <c r="C245" s="37"/>
      <c r="D245" s="37"/>
      <c r="E245" s="38"/>
      <c r="F245" s="38"/>
      <c r="G245" s="38"/>
      <c r="H245" s="38"/>
      <c r="I245"/>
      <c r="J245"/>
      <c r="K245"/>
      <c r="L245"/>
      <c r="M245" s="8"/>
    </row>
    <row r="246" s="4" customFormat="1" spans="1:13">
      <c r="A246"/>
      <c r="B246"/>
      <c r="C246" s="37"/>
      <c r="D246" s="37"/>
      <c r="E246" s="38"/>
      <c r="F246" s="38"/>
      <c r="G246" s="38"/>
      <c r="H246" s="38"/>
      <c r="I246"/>
      <c r="J246"/>
      <c r="K246"/>
      <c r="L246"/>
      <c r="M246" s="8"/>
    </row>
    <row r="247" s="4" customFormat="1" spans="1:13">
      <c r="A247"/>
      <c r="B247"/>
      <c r="C247" s="37"/>
      <c r="D247" s="37"/>
      <c r="E247" s="38"/>
      <c r="F247" s="38"/>
      <c r="G247" s="38"/>
      <c r="H247" s="38"/>
      <c r="I247"/>
      <c r="J247"/>
      <c r="K247"/>
      <c r="L247"/>
      <c r="M247" s="8"/>
    </row>
    <row r="248" s="4" customFormat="1" spans="1:13">
      <c r="A248"/>
      <c r="B248"/>
      <c r="C248" s="37"/>
      <c r="D248" s="37"/>
      <c r="E248" s="38"/>
      <c r="F248" s="38"/>
      <c r="G248" s="38"/>
      <c r="H248" s="38"/>
      <c r="I248"/>
      <c r="J248"/>
      <c r="K248"/>
      <c r="L248"/>
      <c r="M248" s="8"/>
    </row>
    <row r="249" s="4" customFormat="1" spans="1:13">
      <c r="A249"/>
      <c r="B249"/>
      <c r="C249" s="37"/>
      <c r="D249" s="37"/>
      <c r="E249" s="38"/>
      <c r="F249" s="38"/>
      <c r="G249" s="38"/>
      <c r="H249" s="38"/>
      <c r="I249"/>
      <c r="J249"/>
      <c r="K249"/>
      <c r="L249"/>
      <c r="M249" s="8"/>
    </row>
    <row r="250" s="4" customFormat="1" spans="1:13">
      <c r="A250"/>
      <c r="B250"/>
      <c r="C250" s="37"/>
      <c r="D250" s="37"/>
      <c r="E250" s="38"/>
      <c r="F250" s="38"/>
      <c r="G250" s="38"/>
      <c r="H250" s="38"/>
      <c r="I250"/>
      <c r="J250"/>
      <c r="K250"/>
      <c r="L250"/>
      <c r="M250" s="8"/>
    </row>
    <row r="251" s="4" customFormat="1" spans="1:13">
      <c r="A251"/>
      <c r="B251"/>
      <c r="C251" s="37"/>
      <c r="D251" s="37"/>
      <c r="E251" s="38"/>
      <c r="F251" s="38"/>
      <c r="G251" s="38"/>
      <c r="H251" s="38"/>
      <c r="I251"/>
      <c r="J251"/>
      <c r="K251"/>
      <c r="L251"/>
      <c r="M251" s="8"/>
    </row>
    <row r="252" s="4" customFormat="1" spans="1:13">
      <c r="A252"/>
      <c r="B252"/>
      <c r="C252" s="37"/>
      <c r="D252" s="37"/>
      <c r="E252" s="38"/>
      <c r="F252" s="38"/>
      <c r="G252" s="38"/>
      <c r="H252" s="38"/>
      <c r="I252"/>
      <c r="J252"/>
      <c r="K252"/>
      <c r="L252"/>
      <c r="M252" s="8"/>
    </row>
    <row r="253" s="4" customFormat="1" spans="1:13">
      <c r="A253"/>
      <c r="B253"/>
      <c r="C253" s="37"/>
      <c r="D253" s="37"/>
      <c r="E253" s="38"/>
      <c r="F253" s="38"/>
      <c r="G253" s="38"/>
      <c r="H253" s="38"/>
      <c r="I253"/>
      <c r="J253"/>
      <c r="K253"/>
      <c r="L253"/>
      <c r="M253" s="8"/>
    </row>
    <row r="254" s="4" customFormat="1" spans="1:13">
      <c r="A254"/>
      <c r="B254"/>
      <c r="C254" s="37"/>
      <c r="D254" s="37"/>
      <c r="E254" s="38"/>
      <c r="F254" s="38"/>
      <c r="G254" s="38"/>
      <c r="H254" s="38"/>
      <c r="I254"/>
      <c r="J254"/>
      <c r="K254"/>
      <c r="L254"/>
      <c r="M254" s="8"/>
    </row>
    <row r="255" s="4" customFormat="1" spans="1:13">
      <c r="A255"/>
      <c r="B255"/>
      <c r="C255" s="37"/>
      <c r="D255" s="37"/>
      <c r="E255" s="38"/>
      <c r="F255" s="38"/>
      <c r="G255" s="38"/>
      <c r="H255" s="38"/>
      <c r="I255"/>
      <c r="J255"/>
      <c r="K255"/>
      <c r="L255"/>
      <c r="M255" s="8"/>
    </row>
    <row r="256" s="4" customFormat="1" spans="1:13">
      <c r="A256"/>
      <c r="B256"/>
      <c r="C256" s="37"/>
      <c r="D256" s="37"/>
      <c r="E256" s="38"/>
      <c r="F256" s="38"/>
      <c r="G256" s="38"/>
      <c r="H256" s="38"/>
      <c r="I256"/>
      <c r="J256"/>
      <c r="K256"/>
      <c r="L256"/>
      <c r="M256" s="8"/>
    </row>
    <row r="257" s="4" customFormat="1" spans="1:13">
      <c r="A257"/>
      <c r="B257"/>
      <c r="C257" s="37"/>
      <c r="D257" s="37"/>
      <c r="E257" s="38"/>
      <c r="F257" s="38"/>
      <c r="G257" s="38"/>
      <c r="H257" s="38"/>
      <c r="I257"/>
      <c r="J257"/>
      <c r="K257"/>
      <c r="L257"/>
      <c r="M257" s="8"/>
    </row>
    <row r="258" s="4" customFormat="1" spans="1:13">
      <c r="A258"/>
      <c r="B258"/>
      <c r="C258" s="37"/>
      <c r="D258" s="37"/>
      <c r="E258" s="38"/>
      <c r="F258" s="38"/>
      <c r="G258" s="38"/>
      <c r="H258" s="38"/>
      <c r="I258"/>
      <c r="J258"/>
      <c r="K258"/>
      <c r="L258"/>
      <c r="M258" s="8"/>
    </row>
    <row r="259" s="4" customFormat="1" spans="1:13">
      <c r="A259"/>
      <c r="B259"/>
      <c r="C259" s="37"/>
      <c r="D259" s="37"/>
      <c r="E259" s="38"/>
      <c r="F259" s="38"/>
      <c r="G259" s="38"/>
      <c r="H259" s="38"/>
      <c r="I259"/>
      <c r="J259"/>
      <c r="K259"/>
      <c r="L259"/>
      <c r="M259" s="8"/>
    </row>
    <row r="260" s="4" customFormat="1" spans="1:13">
      <c r="A260"/>
      <c r="B260"/>
      <c r="C260" s="37"/>
      <c r="D260" s="37"/>
      <c r="E260" s="38"/>
      <c r="F260" s="38"/>
      <c r="G260" s="38"/>
      <c r="H260" s="38"/>
      <c r="I260"/>
      <c r="J260"/>
      <c r="K260"/>
      <c r="L260"/>
      <c r="M260" s="8"/>
    </row>
    <row r="261" s="4" customFormat="1" spans="1:13">
      <c r="A261"/>
      <c r="B261"/>
      <c r="C261" s="37"/>
      <c r="D261" s="37"/>
      <c r="E261" s="38"/>
      <c r="F261" s="38"/>
      <c r="G261" s="38"/>
      <c r="H261" s="38"/>
      <c r="I261"/>
      <c r="J261"/>
      <c r="K261"/>
      <c r="L261"/>
      <c r="M261" s="8"/>
    </row>
    <row r="262" s="4" customFormat="1" spans="1:13">
      <c r="A262"/>
      <c r="B262"/>
      <c r="C262" s="37"/>
      <c r="D262" s="37"/>
      <c r="E262" s="38"/>
      <c r="F262" s="38"/>
      <c r="G262" s="38"/>
      <c r="H262" s="38"/>
      <c r="I262"/>
      <c r="J262"/>
      <c r="K262"/>
      <c r="L262"/>
      <c r="M262" s="8"/>
    </row>
    <row r="263" s="4" customFormat="1" spans="1:13">
      <c r="A263"/>
      <c r="B263"/>
      <c r="C263" s="37"/>
      <c r="D263" s="37"/>
      <c r="E263" s="38"/>
      <c r="F263" s="38"/>
      <c r="G263" s="38"/>
      <c r="H263" s="38"/>
      <c r="I263"/>
      <c r="J263"/>
      <c r="K263"/>
      <c r="L263"/>
      <c r="M263" s="8"/>
    </row>
    <row r="264" s="4" customFormat="1" spans="1:13">
      <c r="A264"/>
      <c r="B264"/>
      <c r="C264" s="37"/>
      <c r="D264" s="37"/>
      <c r="E264" s="38"/>
      <c r="F264" s="38"/>
      <c r="G264" s="38"/>
      <c r="H264" s="38"/>
      <c r="I264"/>
      <c r="J264"/>
      <c r="K264"/>
      <c r="L264"/>
      <c r="M264" s="8"/>
    </row>
    <row r="265" s="4" customFormat="1" spans="1:13">
      <c r="A265"/>
      <c r="B265"/>
      <c r="C265" s="37"/>
      <c r="D265" s="37"/>
      <c r="E265" s="38"/>
      <c r="F265" s="38"/>
      <c r="G265" s="38"/>
      <c r="H265" s="38"/>
      <c r="I265"/>
      <c r="J265"/>
      <c r="K265"/>
      <c r="L265"/>
      <c r="M265" s="8"/>
    </row>
    <row r="266" s="4" customFormat="1" spans="1:13">
      <c r="A266"/>
      <c r="B266"/>
      <c r="C266" s="37"/>
      <c r="D266" s="37"/>
      <c r="E266" s="38"/>
      <c r="F266" s="38"/>
      <c r="G266" s="38"/>
      <c r="H266" s="38"/>
      <c r="I266"/>
      <c r="J266"/>
      <c r="K266"/>
      <c r="L266"/>
      <c r="M266" s="8"/>
    </row>
    <row r="267" s="4" customFormat="1" spans="1:13">
      <c r="A267"/>
      <c r="B267"/>
      <c r="C267" s="37"/>
      <c r="D267" s="37"/>
      <c r="E267" s="38"/>
      <c r="F267" s="38"/>
      <c r="G267" s="38"/>
      <c r="H267" s="38"/>
      <c r="I267"/>
      <c r="J267"/>
      <c r="K267"/>
      <c r="L267"/>
      <c r="M267" s="8"/>
    </row>
    <row r="268" s="4" customFormat="1" spans="1:13">
      <c r="A268"/>
      <c r="B268"/>
      <c r="C268" s="37"/>
      <c r="D268" s="37"/>
      <c r="E268" s="38"/>
      <c r="F268" s="38"/>
      <c r="G268" s="38"/>
      <c r="H268" s="38"/>
      <c r="I268"/>
      <c r="J268"/>
      <c r="K268"/>
      <c r="L268"/>
      <c r="M268" s="8"/>
    </row>
    <row r="269" s="4" customFormat="1" spans="1:13">
      <c r="A269"/>
      <c r="B269"/>
      <c r="C269" s="37"/>
      <c r="D269" s="37"/>
      <c r="E269" s="38"/>
      <c r="F269" s="38"/>
      <c r="G269" s="38"/>
      <c r="H269" s="38"/>
      <c r="I269"/>
      <c r="J269"/>
      <c r="K269"/>
      <c r="L269"/>
      <c r="M269" s="8"/>
    </row>
    <row r="270" s="4" customFormat="1" spans="1:13">
      <c r="A270"/>
      <c r="B270"/>
      <c r="C270" s="37"/>
      <c r="D270" s="37"/>
      <c r="E270" s="38"/>
      <c r="F270" s="38"/>
      <c r="G270" s="38"/>
      <c r="H270" s="38"/>
      <c r="I270"/>
      <c r="J270"/>
      <c r="K270"/>
      <c r="L270"/>
      <c r="M270" s="8"/>
    </row>
    <row r="271" s="4" customFormat="1" spans="1:13">
      <c r="A271"/>
      <c r="B271"/>
      <c r="C271" s="37"/>
      <c r="D271" s="37"/>
      <c r="E271" s="38"/>
      <c r="F271" s="38"/>
      <c r="G271" s="38"/>
      <c r="H271" s="38"/>
      <c r="I271"/>
      <c r="J271"/>
      <c r="K271"/>
      <c r="L271"/>
      <c r="M271" s="8"/>
    </row>
    <row r="272" s="4" customFormat="1" spans="1:13">
      <c r="A272"/>
      <c r="B272"/>
      <c r="C272" s="37"/>
      <c r="D272" s="37"/>
      <c r="E272" s="38"/>
      <c r="F272" s="38"/>
      <c r="G272" s="38"/>
      <c r="H272" s="38"/>
      <c r="I272"/>
      <c r="J272"/>
      <c r="K272"/>
      <c r="L272"/>
      <c r="M272" s="8"/>
    </row>
    <row r="273" s="4" customFormat="1" spans="1:13">
      <c r="A273"/>
      <c r="B273"/>
      <c r="C273" s="37"/>
      <c r="D273" s="37"/>
      <c r="E273" s="38"/>
      <c r="F273" s="38"/>
      <c r="G273" s="38"/>
      <c r="H273" s="38"/>
      <c r="I273"/>
      <c r="J273"/>
      <c r="K273"/>
      <c r="L273"/>
      <c r="M273" s="8"/>
    </row>
    <row r="274" s="4" customFormat="1" spans="1:13">
      <c r="A274"/>
      <c r="B274"/>
      <c r="C274" s="37"/>
      <c r="D274" s="37"/>
      <c r="E274" s="38"/>
      <c r="F274" s="38"/>
      <c r="G274" s="38"/>
      <c r="H274" s="38"/>
      <c r="I274"/>
      <c r="J274"/>
      <c r="K274"/>
      <c r="L274"/>
      <c r="M274" s="8"/>
    </row>
    <row r="275" s="4" customFormat="1" spans="1:13">
      <c r="A275"/>
      <c r="B275"/>
      <c r="C275" s="37"/>
      <c r="D275" s="37"/>
      <c r="E275" s="38"/>
      <c r="F275" s="38"/>
      <c r="G275" s="38"/>
      <c r="H275" s="38"/>
      <c r="I275"/>
      <c r="J275"/>
      <c r="K275"/>
      <c r="L275"/>
      <c r="M275" s="8"/>
    </row>
    <row r="276" s="4" customFormat="1" spans="1:13">
      <c r="A276"/>
      <c r="B276"/>
      <c r="C276" s="37"/>
      <c r="D276" s="37"/>
      <c r="E276" s="38"/>
      <c r="F276" s="38"/>
      <c r="G276" s="38"/>
      <c r="H276" s="38"/>
      <c r="I276"/>
      <c r="J276"/>
      <c r="K276"/>
      <c r="L276"/>
      <c r="M276" s="8"/>
    </row>
    <row r="277" s="4" customFormat="1" spans="1:13">
      <c r="A277"/>
      <c r="B277"/>
      <c r="C277" s="37"/>
      <c r="D277" s="37"/>
      <c r="E277" s="38"/>
      <c r="F277" s="38"/>
      <c r="G277" s="38"/>
      <c r="H277" s="38"/>
      <c r="I277"/>
      <c r="J277"/>
      <c r="K277"/>
      <c r="L277"/>
      <c r="M277" s="8"/>
    </row>
    <row r="278" s="4" customFormat="1" spans="1:13">
      <c r="A278"/>
      <c r="B278"/>
      <c r="C278" s="37"/>
      <c r="D278" s="37"/>
      <c r="E278" s="38"/>
      <c r="F278" s="38"/>
      <c r="G278" s="38"/>
      <c r="H278" s="38"/>
      <c r="I278"/>
      <c r="J278"/>
      <c r="K278"/>
      <c r="L278"/>
      <c r="M278" s="8"/>
    </row>
    <row r="279" s="4" customFormat="1" spans="1:13">
      <c r="A279"/>
      <c r="B279"/>
      <c r="C279" s="37"/>
      <c r="D279" s="37"/>
      <c r="E279" s="38"/>
      <c r="F279" s="38"/>
      <c r="G279" s="38"/>
      <c r="H279" s="38"/>
      <c r="I279"/>
      <c r="J279"/>
      <c r="K279"/>
      <c r="L279"/>
      <c r="M279" s="8"/>
    </row>
    <row r="280" s="4" customFormat="1" spans="1:13">
      <c r="A280"/>
      <c r="B280"/>
      <c r="C280" s="37"/>
      <c r="D280" s="37"/>
      <c r="E280" s="38"/>
      <c r="F280" s="38"/>
      <c r="G280" s="38"/>
      <c r="H280" s="38"/>
      <c r="I280"/>
      <c r="J280"/>
      <c r="K280"/>
      <c r="L280"/>
      <c r="M280" s="8"/>
    </row>
    <row r="281" s="4" customFormat="1" spans="1:13">
      <c r="A281"/>
      <c r="B281"/>
      <c r="C281" s="37"/>
      <c r="D281" s="37"/>
      <c r="E281" s="38"/>
      <c r="F281" s="38"/>
      <c r="G281" s="38"/>
      <c r="H281" s="38"/>
      <c r="I281"/>
      <c r="J281"/>
      <c r="K281"/>
      <c r="L281"/>
      <c r="M281" s="8"/>
    </row>
    <row r="282" s="4" customFormat="1" spans="1:13">
      <c r="A282"/>
      <c r="B282"/>
      <c r="C282" s="37"/>
      <c r="D282" s="37"/>
      <c r="E282" s="38"/>
      <c r="F282" s="38"/>
      <c r="G282" s="38"/>
      <c r="H282" s="38"/>
      <c r="I282"/>
      <c r="J282"/>
      <c r="K282"/>
      <c r="L282"/>
      <c r="M282" s="8"/>
    </row>
    <row r="283" s="4" customFormat="1" spans="1:13">
      <c r="A283"/>
      <c r="B283"/>
      <c r="C283" s="37"/>
      <c r="D283" s="37"/>
      <c r="E283" s="38"/>
      <c r="F283" s="38"/>
      <c r="G283" s="38"/>
      <c r="H283" s="38"/>
      <c r="I283"/>
      <c r="J283"/>
      <c r="K283"/>
      <c r="L283"/>
      <c r="M283" s="8"/>
    </row>
    <row r="284" s="4" customFormat="1" spans="1:13">
      <c r="A284"/>
      <c r="B284"/>
      <c r="C284" s="37"/>
      <c r="D284" s="37"/>
      <c r="E284" s="38"/>
      <c r="F284" s="38"/>
      <c r="G284" s="38"/>
      <c r="H284" s="38"/>
      <c r="I284"/>
      <c r="J284"/>
      <c r="K284"/>
      <c r="L284"/>
      <c r="M284" s="8"/>
    </row>
    <row r="285" s="4" customFormat="1" spans="1:13">
      <c r="A285"/>
      <c r="B285"/>
      <c r="C285" s="37"/>
      <c r="D285" s="37"/>
      <c r="E285" s="38"/>
      <c r="F285" s="38"/>
      <c r="G285" s="38"/>
      <c r="H285" s="38"/>
      <c r="I285"/>
      <c r="J285"/>
      <c r="K285"/>
      <c r="L285"/>
      <c r="M285" s="8"/>
    </row>
    <row r="286" s="4" customFormat="1" spans="1:13">
      <c r="A286"/>
      <c r="B286"/>
      <c r="C286" s="37"/>
      <c r="D286" s="37"/>
      <c r="E286" s="38"/>
      <c r="F286" s="38"/>
      <c r="G286" s="38"/>
      <c r="H286" s="38"/>
      <c r="I286"/>
      <c r="J286"/>
      <c r="K286"/>
      <c r="L286"/>
      <c r="M286" s="8"/>
    </row>
    <row r="287" s="4" customFormat="1" spans="1:13">
      <c r="A287"/>
      <c r="B287"/>
      <c r="C287" s="37"/>
      <c r="D287" s="37"/>
      <c r="E287" s="38"/>
      <c r="F287" s="38"/>
      <c r="G287" s="38"/>
      <c r="H287" s="38"/>
      <c r="I287"/>
      <c r="J287"/>
      <c r="K287"/>
      <c r="L287"/>
      <c r="M287" s="8"/>
    </row>
    <row r="288" s="4" customFormat="1" spans="1:13">
      <c r="A288"/>
      <c r="B288"/>
      <c r="C288" s="37"/>
      <c r="D288" s="37"/>
      <c r="E288" s="38"/>
      <c r="F288" s="38"/>
      <c r="G288" s="38"/>
      <c r="H288" s="38"/>
      <c r="I288"/>
      <c r="J288"/>
      <c r="K288"/>
      <c r="L288"/>
      <c r="M288" s="8"/>
    </row>
    <row r="289" s="4" customFormat="1" spans="1:13">
      <c r="A289"/>
      <c r="B289"/>
      <c r="C289" s="37"/>
      <c r="D289" s="37"/>
      <c r="E289" s="38"/>
      <c r="F289" s="38"/>
      <c r="G289" s="38"/>
      <c r="H289" s="38"/>
      <c r="I289"/>
      <c r="J289"/>
      <c r="K289"/>
      <c r="L289"/>
      <c r="M289" s="8"/>
    </row>
    <row r="290" s="4" customFormat="1" spans="1:13">
      <c r="A290"/>
      <c r="B290"/>
      <c r="C290" s="37"/>
      <c r="D290" s="37"/>
      <c r="E290" s="38"/>
      <c r="F290" s="38"/>
      <c r="G290" s="38"/>
      <c r="H290" s="38"/>
      <c r="I290"/>
      <c r="J290"/>
      <c r="K290"/>
      <c r="L290"/>
      <c r="M290" s="8"/>
    </row>
    <row r="291" s="4" customFormat="1" spans="1:13">
      <c r="A291"/>
      <c r="B291"/>
      <c r="C291" s="37"/>
      <c r="D291" s="37"/>
      <c r="E291" s="38"/>
      <c r="F291" s="38"/>
      <c r="G291" s="38"/>
      <c r="H291" s="38"/>
      <c r="I291"/>
      <c r="J291"/>
      <c r="K291"/>
      <c r="L291"/>
      <c r="M291" s="8"/>
    </row>
    <row r="292" s="4" customFormat="1" spans="1:13">
      <c r="A292"/>
      <c r="B292"/>
      <c r="C292" s="37"/>
      <c r="D292" s="37"/>
      <c r="E292" s="38"/>
      <c r="F292" s="38"/>
      <c r="G292" s="38"/>
      <c r="H292" s="38"/>
      <c r="I292"/>
      <c r="J292"/>
      <c r="K292"/>
      <c r="L292"/>
      <c r="M292" s="8"/>
    </row>
    <row r="293" s="4" customFormat="1" spans="1:13">
      <c r="A293"/>
      <c r="B293"/>
      <c r="C293" s="37"/>
      <c r="D293" s="37"/>
      <c r="E293" s="38"/>
      <c r="F293" s="38"/>
      <c r="G293" s="38"/>
      <c r="H293" s="38"/>
      <c r="I293"/>
      <c r="J293"/>
      <c r="K293"/>
      <c r="L293"/>
      <c r="M293" s="8"/>
    </row>
    <row r="294" s="4" customFormat="1" spans="1:13">
      <c r="A294"/>
      <c r="B294"/>
      <c r="C294" s="37"/>
      <c r="D294" s="37"/>
      <c r="E294" s="38"/>
      <c r="F294" s="38"/>
      <c r="G294" s="38"/>
      <c r="H294" s="38"/>
      <c r="I294"/>
      <c r="J294"/>
      <c r="K294"/>
      <c r="L294"/>
      <c r="M294" s="8"/>
    </row>
    <row r="295" s="4" customFormat="1" spans="1:13">
      <c r="A295"/>
      <c r="B295"/>
      <c r="C295" s="37"/>
      <c r="D295" s="37"/>
      <c r="E295" s="38"/>
      <c r="F295" s="38"/>
      <c r="G295" s="38"/>
      <c r="H295" s="38"/>
      <c r="I295"/>
      <c r="J295"/>
      <c r="K295"/>
      <c r="L295"/>
      <c r="M295" s="8"/>
    </row>
    <row r="296" s="4" customFormat="1" spans="1:13">
      <c r="A296"/>
      <c r="B296"/>
      <c r="C296" s="37"/>
      <c r="D296" s="37"/>
      <c r="E296" s="38"/>
      <c r="F296" s="38"/>
      <c r="G296" s="38"/>
      <c r="H296" s="38"/>
      <c r="I296"/>
      <c r="J296"/>
      <c r="K296"/>
      <c r="L296"/>
      <c r="M296" s="8"/>
    </row>
    <row r="297" s="4" customFormat="1" spans="1:13">
      <c r="A297"/>
      <c r="B297"/>
      <c r="C297" s="37"/>
      <c r="D297" s="37"/>
      <c r="E297" s="38"/>
      <c r="F297" s="38"/>
      <c r="G297" s="38"/>
      <c r="H297" s="38"/>
      <c r="I297"/>
      <c r="J297"/>
      <c r="K297"/>
      <c r="L297"/>
      <c r="M297" s="8"/>
    </row>
    <row r="298" s="4" customFormat="1" spans="1:13">
      <c r="A298"/>
      <c r="B298"/>
      <c r="C298" s="37"/>
      <c r="D298" s="37"/>
      <c r="E298" s="38"/>
      <c r="F298" s="38"/>
      <c r="G298" s="38"/>
      <c r="H298" s="38"/>
      <c r="I298"/>
      <c r="J298"/>
      <c r="K298"/>
      <c r="L298"/>
      <c r="M298" s="8"/>
    </row>
    <row r="299" s="4" customFormat="1" spans="1:13">
      <c r="A299"/>
      <c r="B299"/>
      <c r="C299" s="37"/>
      <c r="D299" s="37"/>
      <c r="E299" s="38"/>
      <c r="F299" s="38"/>
      <c r="G299" s="38"/>
      <c r="H299" s="38"/>
      <c r="I299"/>
      <c r="J299"/>
      <c r="K299"/>
      <c r="L299"/>
      <c r="M299" s="8"/>
    </row>
    <row r="300" s="4" customFormat="1" spans="1:13">
      <c r="A300"/>
      <c r="B300"/>
      <c r="C300" s="37"/>
      <c r="D300" s="37"/>
      <c r="E300" s="38"/>
      <c r="F300" s="38"/>
      <c r="G300" s="38"/>
      <c r="H300" s="38"/>
      <c r="I300"/>
      <c r="J300"/>
      <c r="K300"/>
      <c r="L300"/>
      <c r="M300" s="8"/>
    </row>
    <row r="301" s="4" customFormat="1" spans="1:13">
      <c r="A301"/>
      <c r="B301"/>
      <c r="C301" s="37"/>
      <c r="D301" s="37"/>
      <c r="E301" s="38"/>
      <c r="F301" s="38"/>
      <c r="G301" s="38"/>
      <c r="H301" s="38"/>
      <c r="I301"/>
      <c r="J301"/>
      <c r="K301"/>
      <c r="L301"/>
      <c r="M301" s="8"/>
    </row>
    <row r="302" s="4" customFormat="1" spans="1:13">
      <c r="A302"/>
      <c r="B302"/>
      <c r="C302" s="37"/>
      <c r="D302" s="37"/>
      <c r="E302" s="38"/>
      <c r="F302" s="38"/>
      <c r="G302" s="38"/>
      <c r="H302" s="38"/>
      <c r="I302"/>
      <c r="J302"/>
      <c r="K302"/>
      <c r="L302"/>
      <c r="M302" s="8"/>
    </row>
    <row r="303" s="4" customFormat="1" spans="1:13">
      <c r="A303"/>
      <c r="B303"/>
      <c r="C303" s="37"/>
      <c r="D303" s="37"/>
      <c r="E303" s="38"/>
      <c r="F303" s="38"/>
      <c r="G303" s="38"/>
      <c r="H303" s="38"/>
      <c r="I303"/>
      <c r="J303"/>
      <c r="K303"/>
      <c r="L303"/>
      <c r="M303" s="8"/>
    </row>
    <row r="304" s="4" customFormat="1" spans="1:13">
      <c r="A304"/>
      <c r="B304"/>
      <c r="C304" s="37"/>
      <c r="D304" s="37"/>
      <c r="E304" s="38"/>
      <c r="F304" s="38"/>
      <c r="G304" s="38"/>
      <c r="H304" s="38"/>
      <c r="I304"/>
      <c r="J304"/>
      <c r="K304"/>
      <c r="L304"/>
      <c r="M304" s="8"/>
    </row>
    <row r="305" s="4" customFormat="1" spans="1:13">
      <c r="A305"/>
      <c r="B305"/>
      <c r="C305" s="37"/>
      <c r="D305" s="37"/>
      <c r="E305" s="38"/>
      <c r="F305" s="38"/>
      <c r="G305" s="38"/>
      <c r="H305" s="38"/>
      <c r="I305"/>
      <c r="J305"/>
      <c r="K305"/>
      <c r="L305"/>
      <c r="M305" s="8"/>
    </row>
    <row r="306" s="4" customFormat="1" spans="1:13">
      <c r="A306"/>
      <c r="B306"/>
      <c r="C306" s="37"/>
      <c r="D306" s="37"/>
      <c r="E306" s="38"/>
      <c r="F306" s="38"/>
      <c r="G306" s="38"/>
      <c r="H306" s="38"/>
      <c r="I306"/>
      <c r="J306"/>
      <c r="K306"/>
      <c r="L306"/>
      <c r="M306" s="8"/>
    </row>
    <row r="307" s="4" customFormat="1" spans="1:13">
      <c r="A307"/>
      <c r="B307"/>
      <c r="C307" s="37"/>
      <c r="D307" s="37"/>
      <c r="E307" s="38"/>
      <c r="F307" s="38"/>
      <c r="G307" s="38"/>
      <c r="H307" s="38"/>
      <c r="I307"/>
      <c r="J307"/>
      <c r="K307"/>
      <c r="L307"/>
      <c r="M307" s="8"/>
    </row>
    <row r="308" s="4" customFormat="1" spans="1:13">
      <c r="A308"/>
      <c r="B308"/>
      <c r="C308" s="37"/>
      <c r="D308" s="37"/>
      <c r="E308" s="38"/>
      <c r="F308" s="38"/>
      <c r="G308" s="38"/>
      <c r="H308" s="38"/>
      <c r="I308"/>
      <c r="J308"/>
      <c r="K308"/>
      <c r="L308"/>
      <c r="M308" s="8"/>
    </row>
    <row r="309" s="4" customFormat="1" spans="1:13">
      <c r="A309"/>
      <c r="B309"/>
      <c r="C309" s="37"/>
      <c r="D309" s="37"/>
      <c r="E309" s="38"/>
      <c r="F309" s="38"/>
      <c r="G309" s="38"/>
      <c r="H309" s="38"/>
      <c r="I309"/>
      <c r="J309"/>
      <c r="K309"/>
      <c r="L309"/>
      <c r="M309" s="8"/>
    </row>
    <row r="310" s="4" customFormat="1" spans="1:13">
      <c r="A310"/>
      <c r="B310"/>
      <c r="C310" s="37"/>
      <c r="D310" s="37"/>
      <c r="E310" s="38"/>
      <c r="F310" s="38"/>
      <c r="G310" s="38"/>
      <c r="H310" s="38"/>
      <c r="I310"/>
      <c r="J310"/>
      <c r="K310"/>
      <c r="L310"/>
      <c r="M310" s="8"/>
    </row>
    <row r="311" s="4" customFormat="1" spans="1:13">
      <c r="A311"/>
      <c r="B311"/>
      <c r="C311" s="37"/>
      <c r="D311" s="37"/>
      <c r="E311" s="38"/>
      <c r="F311" s="38"/>
      <c r="G311" s="38"/>
      <c r="H311" s="38"/>
      <c r="I311"/>
      <c r="J311"/>
      <c r="K311"/>
      <c r="L311"/>
      <c r="M311" s="8"/>
    </row>
    <row r="312" s="4" customFormat="1" spans="1:13">
      <c r="A312"/>
      <c r="B312"/>
      <c r="C312" s="37"/>
      <c r="D312" s="37"/>
      <c r="E312" s="38"/>
      <c r="F312" s="38"/>
      <c r="G312" s="38"/>
      <c r="H312" s="38"/>
      <c r="I312"/>
      <c r="J312"/>
      <c r="K312"/>
      <c r="L312"/>
      <c r="M312" s="8"/>
    </row>
    <row r="313" s="4" customFormat="1" spans="1:13">
      <c r="A313"/>
      <c r="B313"/>
      <c r="C313" s="37"/>
      <c r="D313" s="37"/>
      <c r="E313" s="38"/>
      <c r="F313" s="38"/>
      <c r="G313" s="38"/>
      <c r="H313" s="38"/>
      <c r="I313"/>
      <c r="J313"/>
      <c r="K313"/>
      <c r="L313"/>
      <c r="M313" s="8"/>
    </row>
    <row r="314" s="4" customFormat="1" spans="1:13">
      <c r="A314"/>
      <c r="B314"/>
      <c r="C314" s="37"/>
      <c r="D314" s="37"/>
      <c r="E314" s="38"/>
      <c r="F314" s="38"/>
      <c r="G314" s="38"/>
      <c r="H314" s="38"/>
      <c r="I314"/>
      <c r="J314"/>
      <c r="K314"/>
      <c r="L314"/>
      <c r="M314" s="8"/>
    </row>
    <row r="315" s="4" customFormat="1" spans="1:13">
      <c r="A315"/>
      <c r="B315"/>
      <c r="C315" s="37"/>
      <c r="D315" s="37"/>
      <c r="E315" s="38"/>
      <c r="F315" s="38"/>
      <c r="G315" s="38"/>
      <c r="H315" s="38"/>
      <c r="I315"/>
      <c r="J315"/>
      <c r="K315"/>
      <c r="L315"/>
      <c r="M315" s="8"/>
    </row>
    <row r="316" s="4" customFormat="1" spans="1:13">
      <c r="A316"/>
      <c r="B316"/>
      <c r="C316" s="37"/>
      <c r="D316" s="37"/>
      <c r="E316" s="38"/>
      <c r="F316" s="38"/>
      <c r="G316" s="38"/>
      <c r="H316" s="38"/>
      <c r="I316"/>
      <c r="J316"/>
      <c r="K316"/>
      <c r="L316"/>
      <c r="M316" s="8"/>
    </row>
    <row r="317" s="4" customFormat="1" spans="1:13">
      <c r="A317"/>
      <c r="B317"/>
      <c r="C317" s="37"/>
      <c r="D317" s="37"/>
      <c r="E317" s="38"/>
      <c r="F317" s="38"/>
      <c r="G317" s="38"/>
      <c r="H317" s="38"/>
      <c r="I317"/>
      <c r="J317"/>
      <c r="K317"/>
      <c r="L317"/>
      <c r="M317" s="8"/>
    </row>
    <row r="318" s="4" customFormat="1" spans="1:13">
      <c r="A318"/>
      <c r="B318"/>
      <c r="C318" s="37"/>
      <c r="D318" s="37"/>
      <c r="E318" s="38"/>
      <c r="F318" s="38"/>
      <c r="G318" s="38"/>
      <c r="H318" s="38"/>
      <c r="I318"/>
      <c r="J318"/>
      <c r="K318"/>
      <c r="L318"/>
      <c r="M318" s="8"/>
    </row>
    <row r="319" s="4" customFormat="1" spans="1:13">
      <c r="A319"/>
      <c r="B319"/>
      <c r="C319" s="37"/>
      <c r="D319" s="37"/>
      <c r="E319" s="38"/>
      <c r="F319" s="38"/>
      <c r="G319" s="38"/>
      <c r="H319" s="38"/>
      <c r="I319"/>
      <c r="J319"/>
      <c r="K319"/>
      <c r="L319"/>
      <c r="M319" s="8"/>
    </row>
    <row r="320" s="4" customFormat="1" spans="1:13">
      <c r="A320"/>
      <c r="B320"/>
      <c r="C320" s="37"/>
      <c r="D320" s="37"/>
      <c r="E320" s="38"/>
      <c r="F320" s="38"/>
      <c r="G320" s="38"/>
      <c r="H320" s="38"/>
      <c r="I320"/>
      <c r="J320"/>
      <c r="K320"/>
      <c r="L320"/>
      <c r="M320" s="8"/>
    </row>
    <row r="321" s="4" customFormat="1" spans="1:13">
      <c r="A321"/>
      <c r="B321"/>
      <c r="C321" s="37"/>
      <c r="D321" s="37"/>
      <c r="E321" s="38"/>
      <c r="F321" s="38"/>
      <c r="G321" s="38"/>
      <c r="H321" s="38"/>
      <c r="I321"/>
      <c r="J321"/>
      <c r="K321"/>
      <c r="L321"/>
      <c r="M321" s="8"/>
    </row>
    <row r="322" s="4" customFormat="1" spans="1:13">
      <c r="A322"/>
      <c r="B322"/>
      <c r="C322" s="37"/>
      <c r="D322" s="37"/>
      <c r="E322" s="38"/>
      <c r="F322" s="38"/>
      <c r="G322" s="38"/>
      <c r="H322" s="38"/>
      <c r="I322"/>
      <c r="J322"/>
      <c r="K322"/>
      <c r="L322"/>
      <c r="M322" s="8"/>
    </row>
    <row r="323" s="4" customFormat="1" spans="1:13">
      <c r="A323"/>
      <c r="B323"/>
      <c r="C323" s="37"/>
      <c r="D323" s="37"/>
      <c r="E323" s="38"/>
      <c r="F323" s="38"/>
      <c r="G323" s="38"/>
      <c r="H323" s="38"/>
      <c r="I323"/>
      <c r="J323"/>
      <c r="K323"/>
      <c r="L323"/>
      <c r="M323" s="8"/>
    </row>
    <row r="324" s="4" customFormat="1" spans="1:13">
      <c r="A324"/>
      <c r="B324"/>
      <c r="C324" s="37"/>
      <c r="D324" s="37"/>
      <c r="E324" s="38"/>
      <c r="F324" s="38"/>
      <c r="G324" s="38"/>
      <c r="H324" s="38"/>
      <c r="I324"/>
      <c r="J324"/>
      <c r="K324"/>
      <c r="L324"/>
      <c r="M324" s="8"/>
    </row>
    <row r="325" s="4" customFormat="1" spans="1:13">
      <c r="A325"/>
      <c r="B325"/>
      <c r="C325" s="37"/>
      <c r="D325" s="37"/>
      <c r="E325" s="38"/>
      <c r="F325" s="38"/>
      <c r="G325" s="38"/>
      <c r="H325" s="38"/>
      <c r="I325"/>
      <c r="J325"/>
      <c r="K325"/>
      <c r="L325"/>
      <c r="M325" s="8"/>
    </row>
    <row r="326" s="4" customFormat="1" spans="1:13">
      <c r="A326"/>
      <c r="B326"/>
      <c r="C326" s="37"/>
      <c r="D326" s="37"/>
      <c r="E326" s="38"/>
      <c r="F326" s="38"/>
      <c r="G326" s="38"/>
      <c r="H326" s="38"/>
      <c r="I326"/>
      <c r="J326"/>
      <c r="K326"/>
      <c r="L326"/>
      <c r="M326" s="8"/>
    </row>
    <row r="327" s="4" customFormat="1" spans="1:13">
      <c r="A327"/>
      <c r="B327"/>
      <c r="C327" s="37"/>
      <c r="D327" s="37"/>
      <c r="E327" s="38"/>
      <c r="F327" s="38"/>
      <c r="G327" s="38"/>
      <c r="H327" s="38"/>
      <c r="I327"/>
      <c r="J327"/>
      <c r="K327"/>
      <c r="L327"/>
      <c r="M327" s="8"/>
    </row>
    <row r="328" s="4" customFormat="1" spans="1:13">
      <c r="A328"/>
      <c r="B328"/>
      <c r="C328" s="37"/>
      <c r="D328" s="37"/>
      <c r="E328" s="38"/>
      <c r="F328" s="38"/>
      <c r="G328" s="38"/>
      <c r="H328" s="38"/>
      <c r="I328"/>
      <c r="J328"/>
      <c r="K328"/>
      <c r="L328"/>
      <c r="M328" s="8"/>
    </row>
    <row r="329" s="4" customFormat="1" spans="1:13">
      <c r="A329"/>
      <c r="B329"/>
      <c r="C329" s="37"/>
      <c r="D329" s="37"/>
      <c r="E329" s="38"/>
      <c r="F329" s="38"/>
      <c r="G329" s="38"/>
      <c r="H329" s="38"/>
      <c r="I329"/>
      <c r="J329"/>
      <c r="K329"/>
      <c r="L329"/>
      <c r="M329" s="8"/>
    </row>
    <row r="330" s="4" customFormat="1" spans="1:13">
      <c r="A330"/>
      <c r="B330"/>
      <c r="C330" s="37"/>
      <c r="D330" s="37"/>
      <c r="E330" s="38"/>
      <c r="F330" s="38"/>
      <c r="G330" s="38"/>
      <c r="H330" s="38"/>
      <c r="I330"/>
      <c r="J330"/>
      <c r="K330"/>
      <c r="L330"/>
      <c r="M330" s="8"/>
    </row>
    <row r="331" s="4" customFormat="1" spans="1:13">
      <c r="A331"/>
      <c r="B331"/>
      <c r="C331" s="37"/>
      <c r="D331" s="37"/>
      <c r="E331" s="38"/>
      <c r="F331" s="38"/>
      <c r="G331" s="38"/>
      <c r="H331" s="38"/>
      <c r="I331"/>
      <c r="J331"/>
      <c r="K331"/>
      <c r="L331"/>
      <c r="M331" s="8"/>
    </row>
    <row r="332" s="4" customFormat="1" spans="1:13">
      <c r="A332"/>
      <c r="B332"/>
      <c r="C332" s="37"/>
      <c r="D332" s="37"/>
      <c r="E332" s="38"/>
      <c r="F332" s="38"/>
      <c r="G332" s="38"/>
      <c r="H332" s="38"/>
      <c r="I332"/>
      <c r="J332"/>
      <c r="K332"/>
      <c r="L332"/>
      <c r="M332" s="8"/>
    </row>
    <row r="333" s="4" customFormat="1" spans="1:13">
      <c r="A333"/>
      <c r="B333"/>
      <c r="C333" s="37"/>
      <c r="D333" s="37"/>
      <c r="E333" s="38"/>
      <c r="F333" s="38"/>
      <c r="G333" s="38"/>
      <c r="H333" s="38"/>
      <c r="I333"/>
      <c r="J333"/>
      <c r="K333"/>
      <c r="L333"/>
      <c r="M333" s="8"/>
    </row>
    <row r="334" s="4" customFormat="1" spans="1:13">
      <c r="A334"/>
      <c r="B334"/>
      <c r="C334" s="37"/>
      <c r="D334" s="37"/>
      <c r="E334" s="38"/>
      <c r="F334" s="38"/>
      <c r="G334" s="38"/>
      <c r="H334" s="38"/>
      <c r="I334"/>
      <c r="J334"/>
      <c r="K334"/>
      <c r="L334"/>
      <c r="M334" s="8"/>
    </row>
    <row r="335" s="4" customFormat="1" spans="1:13">
      <c r="A335"/>
      <c r="B335"/>
      <c r="C335" s="37"/>
      <c r="D335" s="37"/>
      <c r="E335" s="38"/>
      <c r="F335" s="38"/>
      <c r="G335" s="38"/>
      <c r="H335" s="38"/>
      <c r="I335"/>
      <c r="J335"/>
      <c r="K335"/>
      <c r="L335"/>
      <c r="M335" s="8"/>
    </row>
    <row r="336" s="4" customFormat="1" spans="1:13">
      <c r="A336"/>
      <c r="B336"/>
      <c r="C336" s="37"/>
      <c r="D336" s="37"/>
      <c r="E336" s="38"/>
      <c r="F336" s="38"/>
      <c r="G336" s="38"/>
      <c r="H336" s="38"/>
      <c r="I336"/>
      <c r="J336"/>
      <c r="K336"/>
      <c r="L336"/>
      <c r="M336" s="8"/>
    </row>
    <row r="337" s="4" customFormat="1" spans="1:13">
      <c r="A337"/>
      <c r="B337"/>
      <c r="C337" s="37"/>
      <c r="D337" s="37"/>
      <c r="E337" s="38"/>
      <c r="F337" s="38"/>
      <c r="G337" s="38"/>
      <c r="H337" s="38"/>
      <c r="I337"/>
      <c r="J337"/>
      <c r="K337"/>
      <c r="L337"/>
      <c r="M337" s="8"/>
    </row>
    <row r="338" s="4" customFormat="1" spans="1:13">
      <c r="A338"/>
      <c r="B338"/>
      <c r="C338" s="37"/>
      <c r="D338" s="37"/>
      <c r="E338" s="38"/>
      <c r="F338" s="38"/>
      <c r="G338" s="38"/>
      <c r="H338" s="38"/>
      <c r="I338"/>
      <c r="J338"/>
      <c r="K338"/>
      <c r="L338"/>
      <c r="M338" s="8"/>
    </row>
    <row r="339" s="4" customFormat="1" spans="1:13">
      <c r="A339"/>
      <c r="B339"/>
      <c r="C339" s="37"/>
      <c r="D339" s="37"/>
      <c r="E339" s="38"/>
      <c r="F339" s="38"/>
      <c r="G339" s="38"/>
      <c r="H339" s="38"/>
      <c r="I339"/>
      <c r="J339"/>
      <c r="K339"/>
      <c r="L339"/>
      <c r="M339" s="8"/>
    </row>
    <row r="340" s="4" customFormat="1" spans="1:13">
      <c r="A340"/>
      <c r="B340"/>
      <c r="C340" s="37"/>
      <c r="D340" s="37"/>
      <c r="E340" s="38"/>
      <c r="F340" s="38"/>
      <c r="G340" s="38"/>
      <c r="H340" s="38"/>
      <c r="I340"/>
      <c r="J340"/>
      <c r="K340"/>
      <c r="L340"/>
      <c r="M340" s="8"/>
    </row>
    <row r="341" s="4" customFormat="1" spans="1:13">
      <c r="A341"/>
      <c r="B341"/>
      <c r="C341" s="37"/>
      <c r="D341" s="37"/>
      <c r="E341" s="38"/>
      <c r="F341" s="38"/>
      <c r="G341" s="38"/>
      <c r="H341" s="38"/>
      <c r="I341"/>
      <c r="J341"/>
      <c r="K341"/>
      <c r="L341"/>
      <c r="M341" s="8"/>
    </row>
    <row r="342" s="4" customFormat="1" spans="1:13">
      <c r="A342"/>
      <c r="B342"/>
      <c r="C342" s="37"/>
      <c r="D342" s="37"/>
      <c r="E342" s="38"/>
      <c r="F342" s="38"/>
      <c r="G342" s="38"/>
      <c r="H342" s="38"/>
      <c r="I342"/>
      <c r="J342"/>
      <c r="K342"/>
      <c r="L342"/>
      <c r="M342" s="8"/>
    </row>
    <row r="343" s="4" customFormat="1" spans="1:13">
      <c r="A343"/>
      <c r="B343"/>
      <c r="C343" s="37"/>
      <c r="D343" s="37"/>
      <c r="E343" s="38"/>
      <c r="F343" s="38"/>
      <c r="G343" s="38"/>
      <c r="H343" s="38"/>
      <c r="I343"/>
      <c r="J343"/>
      <c r="K343"/>
      <c r="L343"/>
      <c r="M343" s="8"/>
    </row>
    <row r="344" s="4" customFormat="1" spans="1:13">
      <c r="A344"/>
      <c r="B344"/>
      <c r="C344" s="37"/>
      <c r="D344" s="37"/>
      <c r="E344" s="38"/>
      <c r="F344" s="38"/>
      <c r="G344" s="38"/>
      <c r="H344" s="38"/>
      <c r="I344"/>
      <c r="J344"/>
      <c r="K344"/>
      <c r="L344"/>
      <c r="M344" s="8"/>
    </row>
    <row r="345" s="4" customFormat="1" spans="1:13">
      <c r="A345"/>
      <c r="B345"/>
      <c r="C345" s="37"/>
      <c r="D345" s="37"/>
      <c r="E345" s="38"/>
      <c r="F345" s="38"/>
      <c r="G345" s="38"/>
      <c r="H345" s="38"/>
      <c r="I345"/>
      <c r="J345"/>
      <c r="K345"/>
      <c r="L345"/>
      <c r="M345" s="8"/>
    </row>
    <row r="346" s="4" customFormat="1" spans="1:13">
      <c r="A346"/>
      <c r="B346"/>
      <c r="C346" s="37"/>
      <c r="D346" s="37"/>
      <c r="E346" s="38"/>
      <c r="F346" s="38"/>
      <c r="G346" s="38"/>
      <c r="H346" s="38"/>
      <c r="I346"/>
      <c r="J346"/>
      <c r="K346"/>
      <c r="L346"/>
      <c r="M346" s="8"/>
    </row>
    <row r="347" s="4" customFormat="1" spans="1:13">
      <c r="A347"/>
      <c r="B347"/>
      <c r="C347" s="37"/>
      <c r="D347" s="37"/>
      <c r="E347" s="38"/>
      <c r="F347" s="38"/>
      <c r="G347" s="38"/>
      <c r="H347" s="38"/>
      <c r="I347"/>
      <c r="J347"/>
      <c r="K347"/>
      <c r="L347"/>
      <c r="M347" s="8"/>
    </row>
    <row r="348" s="4" customFormat="1" spans="1:13">
      <c r="A348"/>
      <c r="B348"/>
      <c r="C348" s="37"/>
      <c r="D348" s="37"/>
      <c r="E348" s="38"/>
      <c r="F348" s="38"/>
      <c r="G348" s="38"/>
      <c r="H348" s="38"/>
      <c r="I348"/>
      <c r="J348"/>
      <c r="K348"/>
      <c r="L348"/>
      <c r="M348" s="8"/>
    </row>
    <row r="349" s="4" customFormat="1" spans="1:13">
      <c r="A349"/>
      <c r="B349"/>
      <c r="C349" s="37"/>
      <c r="D349" s="37"/>
      <c r="E349" s="38"/>
      <c r="F349" s="38"/>
      <c r="G349" s="38"/>
      <c r="H349" s="38"/>
      <c r="I349"/>
      <c r="J349"/>
      <c r="K349"/>
      <c r="L349"/>
      <c r="M349" s="8"/>
    </row>
    <row r="350" s="4" customFormat="1" spans="1:13">
      <c r="A350"/>
      <c r="B350"/>
      <c r="C350" s="37"/>
      <c r="D350" s="37"/>
      <c r="E350" s="38"/>
      <c r="F350" s="38"/>
      <c r="G350" s="38"/>
      <c r="H350" s="38"/>
      <c r="I350"/>
      <c r="J350"/>
      <c r="K350"/>
      <c r="L350"/>
      <c r="M350" s="8"/>
    </row>
    <row r="351" s="4" customFormat="1" spans="1:13">
      <c r="A351"/>
      <c r="B351"/>
      <c r="C351" s="37"/>
      <c r="D351" s="37"/>
      <c r="E351" s="38"/>
      <c r="F351" s="38"/>
      <c r="G351" s="38"/>
      <c r="H351" s="38"/>
      <c r="I351"/>
      <c r="J351"/>
      <c r="K351"/>
      <c r="L351"/>
      <c r="M351" s="8"/>
    </row>
    <row r="352" s="4" customFormat="1" spans="1:13">
      <c r="A352"/>
      <c r="B352"/>
      <c r="C352" s="37"/>
      <c r="D352" s="37"/>
      <c r="E352" s="38"/>
      <c r="F352" s="38"/>
      <c r="G352" s="38"/>
      <c r="H352" s="38"/>
      <c r="I352"/>
      <c r="J352"/>
      <c r="K352"/>
      <c r="L352"/>
      <c r="M352" s="8"/>
    </row>
    <row r="353" s="4" customFormat="1" spans="1:13">
      <c r="A353"/>
      <c r="B353"/>
      <c r="C353" s="37"/>
      <c r="D353" s="37"/>
      <c r="E353" s="38"/>
      <c r="F353" s="38"/>
      <c r="G353" s="38"/>
      <c r="H353" s="38"/>
      <c r="I353"/>
      <c r="J353"/>
      <c r="K353"/>
      <c r="L353"/>
      <c r="M353" s="8"/>
    </row>
    <row r="354" s="4" customFormat="1" spans="1:13">
      <c r="A354"/>
      <c r="B354"/>
      <c r="C354" s="37"/>
      <c r="D354" s="37"/>
      <c r="E354" s="38"/>
      <c r="F354" s="38"/>
      <c r="G354" s="38"/>
      <c r="H354" s="38"/>
      <c r="I354"/>
      <c r="J354"/>
      <c r="K354"/>
      <c r="L354"/>
      <c r="M354" s="8"/>
    </row>
    <row r="355" s="4" customFormat="1" spans="1:13">
      <c r="A355"/>
      <c r="B355"/>
      <c r="C355" s="37"/>
      <c r="D355" s="37"/>
      <c r="E355" s="38"/>
      <c r="F355" s="38"/>
      <c r="G355" s="38"/>
      <c r="H355" s="38"/>
      <c r="I355"/>
      <c r="J355"/>
      <c r="K355"/>
      <c r="L355"/>
      <c r="M355" s="8"/>
    </row>
    <row r="356" s="4" customFormat="1" spans="1:13">
      <c r="A356"/>
      <c r="B356"/>
      <c r="C356" s="37"/>
      <c r="D356" s="37"/>
      <c r="E356" s="38"/>
      <c r="F356" s="38"/>
      <c r="G356" s="38"/>
      <c r="H356" s="38"/>
      <c r="I356"/>
      <c r="J356"/>
      <c r="K356"/>
      <c r="L356"/>
      <c r="M356" s="8"/>
    </row>
    <row r="357" s="4" customFormat="1" spans="1:13">
      <c r="A357"/>
      <c r="B357"/>
      <c r="C357" s="37"/>
      <c r="D357" s="37"/>
      <c r="E357" s="38"/>
      <c r="F357" s="38"/>
      <c r="G357" s="38"/>
      <c r="H357" s="38"/>
      <c r="I357"/>
      <c r="J357"/>
      <c r="K357"/>
      <c r="L357"/>
      <c r="M357" s="8"/>
    </row>
    <row r="358" s="4" customFormat="1" spans="1:13">
      <c r="A358"/>
      <c r="B358"/>
      <c r="C358" s="37"/>
      <c r="D358" s="37"/>
      <c r="E358" s="38"/>
      <c r="F358" s="38"/>
      <c r="G358" s="38"/>
      <c r="H358" s="38"/>
      <c r="I358"/>
      <c r="J358"/>
      <c r="K358"/>
      <c r="L358"/>
      <c r="M358" s="8"/>
    </row>
    <row r="359" s="4" customFormat="1" spans="1:13">
      <c r="A359"/>
      <c r="B359"/>
      <c r="C359" s="37"/>
      <c r="D359" s="37"/>
      <c r="E359" s="38"/>
      <c r="F359" s="38"/>
      <c r="G359" s="38"/>
      <c r="H359" s="38"/>
      <c r="I359"/>
      <c r="J359"/>
      <c r="K359"/>
      <c r="L359"/>
      <c r="M359" s="8"/>
    </row>
    <row r="360" s="4" customFormat="1" spans="1:13">
      <c r="A360"/>
      <c r="B360"/>
      <c r="C360" s="37"/>
      <c r="D360" s="37"/>
      <c r="E360" s="38"/>
      <c r="F360" s="38"/>
      <c r="G360" s="38"/>
      <c r="H360" s="38"/>
      <c r="I360"/>
      <c r="J360"/>
      <c r="K360"/>
      <c r="L360"/>
      <c r="M360" s="8"/>
    </row>
    <row r="361" s="4" customFormat="1" spans="1:13">
      <c r="A361"/>
      <c r="B361"/>
      <c r="C361" s="37"/>
      <c r="D361" s="37"/>
      <c r="E361" s="38"/>
      <c r="F361" s="38"/>
      <c r="G361" s="38"/>
      <c r="H361" s="38"/>
      <c r="I361"/>
      <c r="J361"/>
      <c r="K361"/>
      <c r="L361"/>
      <c r="M361" s="8"/>
    </row>
    <row r="362" s="4" customFormat="1" spans="1:13">
      <c r="A362"/>
      <c r="B362"/>
      <c r="C362" s="37"/>
      <c r="D362" s="37"/>
      <c r="E362" s="38"/>
      <c r="F362" s="38"/>
      <c r="G362" s="38"/>
      <c r="H362" s="38"/>
      <c r="I362"/>
      <c r="J362"/>
      <c r="K362"/>
      <c r="L362"/>
      <c r="M362" s="8"/>
    </row>
    <row r="363" s="4" customFormat="1" spans="1:13">
      <c r="A363"/>
      <c r="B363"/>
      <c r="C363" s="37"/>
      <c r="D363" s="37"/>
      <c r="E363" s="38"/>
      <c r="F363" s="38"/>
      <c r="G363" s="38"/>
      <c r="H363" s="38"/>
      <c r="I363"/>
      <c r="J363"/>
      <c r="K363"/>
      <c r="L363"/>
      <c r="M363" s="8"/>
    </row>
    <row r="364" s="4" customFormat="1" spans="1:13">
      <c r="A364"/>
      <c r="B364"/>
      <c r="C364" s="37"/>
      <c r="D364" s="37"/>
      <c r="E364" s="38"/>
      <c r="F364" s="38"/>
      <c r="G364" s="38"/>
      <c r="H364" s="38"/>
      <c r="I364"/>
      <c r="J364"/>
      <c r="K364"/>
      <c r="L364"/>
      <c r="M364" s="8"/>
    </row>
    <row r="365" s="4" customFormat="1" spans="3:13">
      <c r="C365" s="1"/>
      <c r="D365" s="1"/>
      <c r="E365" s="7"/>
      <c r="F365" s="7"/>
      <c r="G365" s="7"/>
      <c r="H365" s="7"/>
      <c r="M365" s="8"/>
    </row>
  </sheetData>
  <sortState ref="B2:L41">
    <sortCondition ref="D2:D41"/>
  </sortState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4285714285714" defaultRowHeight="15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Q2" sqref="Q2"/>
    </sheetView>
  </sheetViews>
  <sheetFormatPr defaultColWidth="9" defaultRowHeight="15"/>
  <cols>
    <col min="1" max="1" width="3" style="1" customWidth="1"/>
    <col min="2" max="2" width="11.5714285714286" style="1" customWidth="1"/>
    <col min="3" max="3" width="17.7142857142857" style="1" customWidth="1"/>
    <col min="4" max="16" width="9" style="1" hidden="1" customWidth="1"/>
    <col min="17" max="17" width="11.7142857142857" style="2" customWidth="1"/>
    <col min="18" max="18" width="12.8571428571429" style="2" customWidth="1"/>
    <col min="19" max="20" width="9.14285714285714" style="2"/>
    <col min="21" max="16384" width="9.14285714285714" style="1"/>
  </cols>
  <sheetData>
    <row r="1" spans="1:20">
      <c r="A1" s="3"/>
      <c r="Q1" s="2" t="s">
        <v>226</v>
      </c>
      <c r="R1" s="2" t="s">
        <v>227</v>
      </c>
      <c r="S1" s="2" t="s">
        <v>228</v>
      </c>
      <c r="T1" s="2" t="s">
        <v>229</v>
      </c>
    </row>
    <row r="2" spans="2:20">
      <c r="B2" s="1" t="s">
        <v>230</v>
      </c>
      <c r="C2" s="1" t="s">
        <v>231</v>
      </c>
      <c r="D2" s="1" t="s">
        <v>232</v>
      </c>
      <c r="E2" s="1" t="s">
        <v>233</v>
      </c>
      <c r="F2" s="1" t="s">
        <v>233</v>
      </c>
      <c r="G2" s="1" t="s">
        <v>234</v>
      </c>
      <c r="H2" s="1" t="s">
        <v>233</v>
      </c>
      <c r="I2" s="1" t="s">
        <v>233</v>
      </c>
      <c r="J2" s="1" t="s">
        <v>235</v>
      </c>
      <c r="K2" s="1" t="s">
        <v>236</v>
      </c>
      <c r="L2" s="1" t="s">
        <v>233</v>
      </c>
      <c r="M2" s="1" t="s">
        <v>233</v>
      </c>
      <c r="N2" s="1" t="s">
        <v>233</v>
      </c>
      <c r="O2" s="1" t="s">
        <v>233</v>
      </c>
      <c r="P2" s="1" t="s">
        <v>237</v>
      </c>
      <c r="Q2" s="2" t="str">
        <f>LEFT(C2,SEARCH(" ",C2,1)-1)</f>
        <v>07:30:00</v>
      </c>
      <c r="R2" s="2" t="str">
        <f>RIGHT(C2,LEN(C2)-SEARCH(" ",C2,1))</f>
        <v>15:00:00</v>
      </c>
      <c r="S2" s="2" t="str">
        <f>TEXT(D2,"hh:mm:ss")</f>
        <v>06:02:00</v>
      </c>
      <c r="T2" s="2" t="str">
        <f>TEXT(G2,"hh:mm:ss")</f>
        <v>16:03:00</v>
      </c>
    </row>
    <row r="3" spans="4:20">
      <c r="D3" s="1" t="s">
        <v>238</v>
      </c>
      <c r="E3" s="1" t="s">
        <v>233</v>
      </c>
      <c r="F3" s="1" t="s">
        <v>233</v>
      </c>
      <c r="G3" s="1" t="s">
        <v>234</v>
      </c>
      <c r="H3" s="1" t="s">
        <v>233</v>
      </c>
      <c r="I3" s="1" t="s">
        <v>233</v>
      </c>
      <c r="J3" s="1" t="s">
        <v>233</v>
      </c>
      <c r="K3" s="1" t="s">
        <v>236</v>
      </c>
      <c r="L3" s="1" t="s">
        <v>233</v>
      </c>
      <c r="M3" s="1" t="s">
        <v>233</v>
      </c>
      <c r="N3" s="1" t="s">
        <v>233</v>
      </c>
      <c r="O3" s="1" t="s">
        <v>233</v>
      </c>
      <c r="P3" s="1" t="s">
        <v>237</v>
      </c>
      <c r="Q3" s="2" t="e">
        <f>LEFT(C3,SEARCH(" ",C3,1)-1)</f>
        <v>#VALUE!</v>
      </c>
      <c r="R3" s="2" t="e">
        <f>RIGHT(C3,LEN(C3)-SEARCH(" ",C3,1))</f>
        <v>#VALUE!</v>
      </c>
      <c r="S3" s="2" t="str">
        <f t="shared" ref="S3:S23" si="0">TEXT(D3,"hh:mm:ss")</f>
        <v>07:30:00</v>
      </c>
      <c r="T3" s="2" t="str">
        <f t="shared" ref="T3:T23" si="1">TEXT(G3,"hh:mm:ss")</f>
        <v>16:03:00</v>
      </c>
    </row>
    <row r="4" spans="4:20">
      <c r="D4" s="1" t="s">
        <v>238</v>
      </c>
      <c r="E4" s="1" t="s">
        <v>233</v>
      </c>
      <c r="F4" s="1" t="s">
        <v>233</v>
      </c>
      <c r="G4" s="1" t="s">
        <v>234</v>
      </c>
      <c r="H4" s="1" t="s">
        <v>233</v>
      </c>
      <c r="I4" s="1" t="s">
        <v>233</v>
      </c>
      <c r="J4" s="1" t="s">
        <v>233</v>
      </c>
      <c r="K4" s="1" t="s">
        <v>236</v>
      </c>
      <c r="L4" s="1" t="s">
        <v>233</v>
      </c>
      <c r="M4" s="1" t="s">
        <v>233</v>
      </c>
      <c r="N4" s="1" t="s">
        <v>233</v>
      </c>
      <c r="O4" s="1" t="s">
        <v>233</v>
      </c>
      <c r="P4" s="1" t="s">
        <v>237</v>
      </c>
      <c r="Q4" s="2" t="e">
        <f t="shared" ref="Q4:Q23" si="2">LEFT(C4,SEARCH(" ",C4,1)-1)</f>
        <v>#VALUE!</v>
      </c>
      <c r="R4" s="2" t="e">
        <f t="shared" ref="R4:R23" si="3">RIGHT(C4,LEN(C4)-SEARCH(" ",C4,1))</f>
        <v>#VALUE!</v>
      </c>
      <c r="S4" s="2" t="str">
        <f t="shared" si="0"/>
        <v>07:30:00</v>
      </c>
      <c r="T4" s="2" t="str">
        <f t="shared" si="1"/>
        <v>16:03:00</v>
      </c>
    </row>
    <row r="5" spans="4:20">
      <c r="D5" s="1" t="s">
        <v>238</v>
      </c>
      <c r="E5" s="1" t="s">
        <v>233</v>
      </c>
      <c r="F5" s="1" t="s">
        <v>233</v>
      </c>
      <c r="G5" s="1" t="s">
        <v>239</v>
      </c>
      <c r="H5" s="1" t="s">
        <v>233</v>
      </c>
      <c r="I5" s="1" t="s">
        <v>233</v>
      </c>
      <c r="J5" s="1" t="s">
        <v>235</v>
      </c>
      <c r="K5" s="1" t="s">
        <v>235</v>
      </c>
      <c r="L5" s="1" t="s">
        <v>233</v>
      </c>
      <c r="M5" s="1" t="s">
        <v>233</v>
      </c>
      <c r="N5" s="1" t="s">
        <v>233</v>
      </c>
      <c r="O5" s="1" t="s">
        <v>233</v>
      </c>
      <c r="P5" s="1" t="s">
        <v>237</v>
      </c>
      <c r="Q5" s="2" t="e">
        <f t="shared" si="2"/>
        <v>#VALUE!</v>
      </c>
      <c r="R5" s="2" t="e">
        <f t="shared" si="3"/>
        <v>#VALUE!</v>
      </c>
      <c r="S5" s="2" t="str">
        <f t="shared" si="0"/>
        <v>07:30:00</v>
      </c>
      <c r="T5" s="2" t="str">
        <f t="shared" si="1"/>
        <v>17:01:00</v>
      </c>
    </row>
    <row r="6" spans="4:20">
      <c r="D6" s="1" t="s">
        <v>238</v>
      </c>
      <c r="E6" s="1" t="s">
        <v>233</v>
      </c>
      <c r="F6" s="1" t="s">
        <v>233</v>
      </c>
      <c r="G6" s="1" t="s">
        <v>240</v>
      </c>
      <c r="H6" s="1" t="s">
        <v>233</v>
      </c>
      <c r="I6" s="1" t="s">
        <v>233</v>
      </c>
      <c r="J6" s="1" t="s">
        <v>233</v>
      </c>
      <c r="K6" s="1" t="s">
        <v>241</v>
      </c>
      <c r="L6" s="1" t="s">
        <v>233</v>
      </c>
      <c r="M6" s="1" t="s">
        <v>233</v>
      </c>
      <c r="N6" s="1" t="s">
        <v>233</v>
      </c>
      <c r="O6" s="1" t="s">
        <v>233</v>
      </c>
      <c r="P6" s="1" t="s">
        <v>237</v>
      </c>
      <c r="Q6" s="2" t="e">
        <f t="shared" si="2"/>
        <v>#VALUE!</v>
      </c>
      <c r="R6" s="2" t="e">
        <f t="shared" si="3"/>
        <v>#VALUE!</v>
      </c>
      <c r="S6" s="2" t="str">
        <f t="shared" si="0"/>
        <v>07:30:00</v>
      </c>
      <c r="T6" s="2" t="str">
        <f t="shared" si="1"/>
        <v>15:05:00</v>
      </c>
    </row>
    <row r="7" spans="4:20">
      <c r="D7" s="1" t="s">
        <v>242</v>
      </c>
      <c r="E7" s="1" t="s">
        <v>233</v>
      </c>
      <c r="F7" s="1" t="s">
        <v>233</v>
      </c>
      <c r="G7" s="1" t="s">
        <v>242</v>
      </c>
      <c r="H7" s="1" t="s">
        <v>233</v>
      </c>
      <c r="I7" s="1" t="s">
        <v>233</v>
      </c>
      <c r="J7" s="1" t="s">
        <v>233</v>
      </c>
      <c r="K7" s="1" t="s">
        <v>233</v>
      </c>
      <c r="L7" s="1" t="s">
        <v>233</v>
      </c>
      <c r="M7" s="1" t="s">
        <v>233</v>
      </c>
      <c r="N7" s="1" t="s">
        <v>233</v>
      </c>
      <c r="O7" s="1" t="s">
        <v>233</v>
      </c>
      <c r="P7" s="1" t="s">
        <v>243</v>
      </c>
      <c r="Q7" s="2" t="e">
        <f t="shared" si="2"/>
        <v>#VALUE!</v>
      </c>
      <c r="R7" s="2" t="e">
        <f t="shared" si="3"/>
        <v>#VALUE!</v>
      </c>
      <c r="S7" s="2" t="str">
        <f t="shared" si="0"/>
        <v>13:10:00</v>
      </c>
      <c r="T7" s="2" t="str">
        <f t="shared" si="1"/>
        <v>13:10:00</v>
      </c>
    </row>
    <row r="8" spans="17:20">
      <c r="Q8" s="2" t="e">
        <f t="shared" si="2"/>
        <v>#VALUE!</v>
      </c>
      <c r="R8" s="2" t="e">
        <f t="shared" si="3"/>
        <v>#VALUE!</v>
      </c>
      <c r="S8" s="2" t="str">
        <f t="shared" si="0"/>
        <v>00:00:00</v>
      </c>
      <c r="T8" s="2" t="str">
        <f t="shared" si="1"/>
        <v>00:00:00</v>
      </c>
    </row>
    <row r="9" spans="17:20">
      <c r="Q9" s="2" t="e">
        <f t="shared" si="2"/>
        <v>#VALUE!</v>
      </c>
      <c r="R9" s="2" t="e">
        <f t="shared" si="3"/>
        <v>#VALUE!</v>
      </c>
      <c r="S9" s="2" t="str">
        <f t="shared" si="0"/>
        <v>00:00:00</v>
      </c>
      <c r="T9" s="2" t="str">
        <f t="shared" si="1"/>
        <v>00:00:00</v>
      </c>
    </row>
    <row r="10" spans="17:20">
      <c r="Q10" s="2" t="e">
        <f t="shared" si="2"/>
        <v>#VALUE!</v>
      </c>
      <c r="R10" s="2" t="e">
        <f t="shared" si="3"/>
        <v>#VALUE!</v>
      </c>
      <c r="S10" s="2" t="str">
        <f t="shared" si="0"/>
        <v>00:00:00</v>
      </c>
      <c r="T10" s="2" t="str">
        <f t="shared" si="1"/>
        <v>00:00:00</v>
      </c>
    </row>
    <row r="11" spans="17:20">
      <c r="Q11" s="2" t="e">
        <f t="shared" si="2"/>
        <v>#VALUE!</v>
      </c>
      <c r="R11" s="2" t="e">
        <f t="shared" si="3"/>
        <v>#VALUE!</v>
      </c>
      <c r="S11" s="2" t="str">
        <f t="shared" si="0"/>
        <v>00:00:00</v>
      </c>
      <c r="T11" s="2" t="str">
        <f t="shared" si="1"/>
        <v>00:00:00</v>
      </c>
    </row>
    <row r="12" spans="17:20">
      <c r="Q12" s="2" t="e">
        <f t="shared" si="2"/>
        <v>#VALUE!</v>
      </c>
      <c r="R12" s="2" t="e">
        <f t="shared" si="3"/>
        <v>#VALUE!</v>
      </c>
      <c r="S12" s="2" t="str">
        <f t="shared" si="0"/>
        <v>00:00:00</v>
      </c>
      <c r="T12" s="2" t="str">
        <f t="shared" si="1"/>
        <v>00:00:00</v>
      </c>
    </row>
    <row r="13" spans="17:20">
      <c r="Q13" s="2" t="e">
        <f t="shared" si="2"/>
        <v>#VALUE!</v>
      </c>
      <c r="R13" s="2" t="e">
        <f t="shared" si="3"/>
        <v>#VALUE!</v>
      </c>
      <c r="S13" s="2" t="str">
        <f t="shared" si="0"/>
        <v>00:00:00</v>
      </c>
      <c r="T13" s="2" t="str">
        <f t="shared" si="1"/>
        <v>00:00:00</v>
      </c>
    </row>
    <row r="14" spans="17:20">
      <c r="Q14" s="2" t="e">
        <f t="shared" si="2"/>
        <v>#VALUE!</v>
      </c>
      <c r="R14" s="2" t="e">
        <f t="shared" si="3"/>
        <v>#VALUE!</v>
      </c>
      <c r="S14" s="2" t="str">
        <f t="shared" si="0"/>
        <v>00:00:00</v>
      </c>
      <c r="T14" s="2" t="str">
        <f t="shared" si="1"/>
        <v>00:00:00</v>
      </c>
    </row>
    <row r="15" spans="17:20">
      <c r="Q15" s="2" t="e">
        <f t="shared" si="2"/>
        <v>#VALUE!</v>
      </c>
      <c r="R15" s="2" t="e">
        <f t="shared" si="3"/>
        <v>#VALUE!</v>
      </c>
      <c r="S15" s="2" t="str">
        <f t="shared" si="0"/>
        <v>00:00:00</v>
      </c>
      <c r="T15" s="2" t="str">
        <f t="shared" si="1"/>
        <v>00:00:00</v>
      </c>
    </row>
    <row r="16" spans="17:20">
      <c r="Q16" s="2" t="e">
        <f t="shared" si="2"/>
        <v>#VALUE!</v>
      </c>
      <c r="R16" s="2" t="e">
        <f t="shared" si="3"/>
        <v>#VALUE!</v>
      </c>
      <c r="S16" s="2" t="str">
        <f t="shared" si="0"/>
        <v>00:00:00</v>
      </c>
      <c r="T16" s="2" t="str">
        <f t="shared" si="1"/>
        <v>00:00:00</v>
      </c>
    </row>
    <row r="17" spans="17:20">
      <c r="Q17" s="2" t="e">
        <f t="shared" si="2"/>
        <v>#VALUE!</v>
      </c>
      <c r="R17" s="2" t="e">
        <f t="shared" si="3"/>
        <v>#VALUE!</v>
      </c>
      <c r="S17" s="2" t="str">
        <f t="shared" si="0"/>
        <v>00:00:00</v>
      </c>
      <c r="T17" s="2" t="str">
        <f t="shared" si="1"/>
        <v>00:00:00</v>
      </c>
    </row>
    <row r="18" spans="17:20">
      <c r="Q18" s="2" t="e">
        <f t="shared" si="2"/>
        <v>#VALUE!</v>
      </c>
      <c r="R18" s="2" t="e">
        <f t="shared" si="3"/>
        <v>#VALUE!</v>
      </c>
      <c r="S18" s="2" t="str">
        <f t="shared" si="0"/>
        <v>00:00:00</v>
      </c>
      <c r="T18" s="2" t="str">
        <f t="shared" si="1"/>
        <v>00:00:00</v>
      </c>
    </row>
    <row r="19" spans="17:20">
      <c r="Q19" s="2" t="e">
        <f t="shared" si="2"/>
        <v>#VALUE!</v>
      </c>
      <c r="R19" s="2" t="e">
        <f t="shared" si="3"/>
        <v>#VALUE!</v>
      </c>
      <c r="S19" s="2" t="str">
        <f t="shared" si="0"/>
        <v>00:00:00</v>
      </c>
      <c r="T19" s="2" t="str">
        <f t="shared" si="1"/>
        <v>00:00:00</v>
      </c>
    </row>
    <row r="20" spans="17:20">
      <c r="Q20" s="2" t="e">
        <f t="shared" si="2"/>
        <v>#VALUE!</v>
      </c>
      <c r="R20" s="2" t="e">
        <f t="shared" si="3"/>
        <v>#VALUE!</v>
      </c>
      <c r="S20" s="2" t="str">
        <f t="shared" si="0"/>
        <v>00:00:00</v>
      </c>
      <c r="T20" s="2" t="str">
        <f t="shared" si="1"/>
        <v>00:00:00</v>
      </c>
    </row>
    <row r="21" spans="17:20">
      <c r="Q21" s="2" t="e">
        <f t="shared" si="2"/>
        <v>#VALUE!</v>
      </c>
      <c r="R21" s="2" t="e">
        <f t="shared" si="3"/>
        <v>#VALUE!</v>
      </c>
      <c r="S21" s="2" t="str">
        <f t="shared" si="0"/>
        <v>00:00:00</v>
      </c>
      <c r="T21" s="2" t="str">
        <f t="shared" si="1"/>
        <v>00:00:00</v>
      </c>
    </row>
    <row r="22" spans="17:20">
      <c r="Q22" s="2" t="e">
        <f t="shared" si="2"/>
        <v>#VALUE!</v>
      </c>
      <c r="R22" s="2" t="e">
        <f t="shared" si="3"/>
        <v>#VALUE!</v>
      </c>
      <c r="S22" s="2" t="str">
        <f t="shared" si="0"/>
        <v>00:00:00</v>
      </c>
      <c r="T22" s="2" t="str">
        <f t="shared" si="1"/>
        <v>00:00:00</v>
      </c>
    </row>
    <row r="23" spans="17:20">
      <c r="Q23" s="2" t="e">
        <f t="shared" si="2"/>
        <v>#VALUE!</v>
      </c>
      <c r="R23" s="2" t="e">
        <f t="shared" si="3"/>
        <v>#VALUE!</v>
      </c>
      <c r="S23" s="2" t="str">
        <f t="shared" si="0"/>
        <v>00:00:00</v>
      </c>
      <c r="T23" s="2" t="str">
        <f t="shared" si="1"/>
        <v>00:00:00</v>
      </c>
    </row>
  </sheetData>
  <pageMargins left="0.699305555555556" right="0.699305555555556" top="0.75" bottom="0.75" header="0.3" footer="0.3"/>
  <pageSetup paperSize="1000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FORMULA</vt:lpstr>
      <vt:lpstr>CHECK_</vt:lpstr>
      <vt:lpstr>dupl</vt:lpstr>
      <vt:lpstr>Sheet1</vt:lpstr>
      <vt:lpstr>TXT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DBASE</dc:creator>
  <cp:lastModifiedBy>dinkominfo</cp:lastModifiedBy>
  <dcterms:created xsi:type="dcterms:W3CDTF">2019-01-23T09:55:00Z</dcterms:created>
  <dcterms:modified xsi:type="dcterms:W3CDTF">2019-02-07T17:14:08Z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