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dansk\Desktop\Data Analytics Course\Datasets\"/>
    </mc:Choice>
  </mc:AlternateContent>
  <xr:revisionPtr revIDLastSave="0" documentId="8_{3CB12554-CE4E-4408-8184-E698E2732C43}"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4" state="hidden" r:id="rId2"/>
    <sheet name="Pivot Table" sheetId="3" state="hidden" r:id="rId3"/>
    <sheet name="Dashboard" sheetId="2" r:id="rId4"/>
    <sheet name="Sheet1" sheetId="5" state="hidden" r:id="rId5"/>
  </sheets>
  <definedNames>
    <definedName name="_xlnm._FilterDatabase" localSheetId="0" hidden="1">bike_buyers!$A$1:$M$1001</definedName>
    <definedName name="_xlnm._FilterDatabase" localSheetId="1" hidden="1">'Working Sheet'!$M$1:$M$1027</definedName>
    <definedName name="Slicer_Education">#N/A</definedName>
    <definedName name="Slicer_Home_Owner">#N/A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M3" i="4"/>
  <c r="M2"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<sst xmlns="http://schemas.openxmlformats.org/spreadsheetml/2006/main" count="16271" uniqueCount="50">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</sst>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75000</c:v>
                </c:pt>
                <c:pt idx="1">
                  <c:v>95000</c:v>
                </c:pt>
              </c:numCache>
            </c:numRef>
          </c:val>
          <c:extLst>
            <c:ext xmlns:c16="http://schemas.microsoft.com/office/drawing/2014/chart" uri="{C3380CC4-5D6E-409C-BE32-E72D297353CC}">
              <c16:uniqueId val="{00000000-981A-4880-886C-BA545A9E53D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50000</c:v>
                </c:pt>
                <c:pt idx="1">
                  <c:v>103333.33333333333</c:v>
                </c:pt>
              </c:numCache>
            </c:numRef>
          </c:val>
          <c:extLst>
            <c:ext xmlns:c16="http://schemas.microsoft.com/office/drawing/2014/chart" uri="{C3380CC4-5D6E-409C-BE32-E72D297353CC}">
              <c16:uniqueId val="{00000001-981A-4880-886C-BA545A9E53D6}"/>
            </c:ext>
          </c:extLst>
        </c:ser>
        <c:dLbls>
          <c:showLegendKey val="0"/>
          <c:showVal val="0"/>
          <c:showCatName val="0"/>
          <c:showSerName val="0"/>
          <c:showPercent val="0"/>
          <c:showBubbleSize val="0"/>
        </c:dLbls>
        <c:gapWidth val="219"/>
        <c:overlap val="-27"/>
        <c:axId val="1838243648"/>
        <c:axId val="1838242816"/>
      </c:barChart>
      <c:catAx>
        <c:axId val="183824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242816"/>
        <c:crosses val="autoZero"/>
        <c:auto val="1"/>
        <c:lblAlgn val="ctr"/>
        <c:lblOffset val="100"/>
        <c:noMultiLvlLbl val="0"/>
      </c:catAx>
      <c:valAx>
        <c:axId val="183824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243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Table'!$A$23:$A$26</c:f>
              <c:strCache>
                <c:ptCount val="3"/>
                <c:pt idx="0">
                  <c:v>0-1 Miles</c:v>
                </c:pt>
                <c:pt idx="1">
                  <c:v>5-10 Miles</c:v>
                </c:pt>
                <c:pt idx="2">
                  <c:v>More Than 10 Miles</c:v>
                </c:pt>
              </c:strCache>
            </c:strRef>
          </c:cat>
          <c:val>
            <c:numRef>
              <c:f>'Pivot Table'!$B$23:$B$26</c:f>
              <c:numCache>
                <c:formatCode>General</c:formatCode>
                <c:ptCount val="3"/>
                <c:pt idx="0">
                  <c:v>5</c:v>
                </c:pt>
                <c:pt idx="2">
                  <c:v>1</c:v>
                </c:pt>
              </c:numCache>
            </c:numRef>
          </c:val>
          <c:smooth val="0"/>
          <c:extLst>
            <c:ext xmlns:c16="http://schemas.microsoft.com/office/drawing/2014/chart" uri="{C3380CC4-5D6E-409C-BE32-E72D297353CC}">
              <c16:uniqueId val="{00000000-49A5-4FAA-B6E7-CBD986926C4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Table'!$A$23:$A$26</c:f>
              <c:strCache>
                <c:ptCount val="3"/>
                <c:pt idx="0">
                  <c:v>0-1 Miles</c:v>
                </c:pt>
                <c:pt idx="1">
                  <c:v>5-10 Miles</c:v>
                </c:pt>
                <c:pt idx="2">
                  <c:v>More Than 10 Miles</c:v>
                </c:pt>
              </c:strCache>
            </c:strRef>
          </c:cat>
          <c:val>
            <c:numRef>
              <c:f>'Pivot Table'!$C$23:$C$26</c:f>
              <c:numCache>
                <c:formatCode>General</c:formatCode>
                <c:ptCount val="3"/>
                <c:pt idx="0">
                  <c:v>4</c:v>
                </c:pt>
                <c:pt idx="1">
                  <c:v>3</c:v>
                </c:pt>
              </c:numCache>
            </c:numRef>
          </c:val>
          <c:smooth val="0"/>
          <c:extLst>
            <c:ext xmlns:c16="http://schemas.microsoft.com/office/drawing/2014/chart" uri="{C3380CC4-5D6E-409C-BE32-E72D297353CC}">
              <c16:uniqueId val="{00000001-49A5-4FAA-B6E7-CBD986926C44}"/>
            </c:ext>
          </c:extLst>
        </c:ser>
        <c:dLbls>
          <c:showLegendKey val="0"/>
          <c:showVal val="0"/>
          <c:showCatName val="0"/>
          <c:showSerName val="0"/>
          <c:showPercent val="0"/>
          <c:showBubbleSize val="0"/>
        </c:dLbls>
        <c:smooth val="0"/>
        <c:axId val="1938106944"/>
        <c:axId val="1938103200"/>
      </c:lineChart>
      <c:catAx>
        <c:axId val="1938106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03200"/>
        <c:crosses val="autoZero"/>
        <c:auto val="1"/>
        <c:lblAlgn val="ctr"/>
        <c:lblOffset val="100"/>
        <c:noMultiLvlLbl val="0"/>
      </c:catAx>
      <c:valAx>
        <c:axId val="193810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0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Table'!$A$43:$A$45</c:f>
              <c:strCache>
                <c:ptCount val="2"/>
                <c:pt idx="0">
                  <c:v>Middle Age</c:v>
                </c:pt>
                <c:pt idx="1">
                  <c:v>Senior</c:v>
                </c:pt>
              </c:strCache>
            </c:strRef>
          </c:cat>
          <c:val>
            <c:numRef>
              <c:f>'Pivot Table'!$B$43:$B$45</c:f>
              <c:numCache>
                <c:formatCode>General</c:formatCode>
                <c:ptCount val="2"/>
                <c:pt idx="0">
                  <c:v>5</c:v>
                </c:pt>
                <c:pt idx="1">
                  <c:v>1</c:v>
                </c:pt>
              </c:numCache>
            </c:numRef>
          </c:val>
          <c:smooth val="0"/>
          <c:extLst>
            <c:ext xmlns:c16="http://schemas.microsoft.com/office/drawing/2014/chart" uri="{C3380CC4-5D6E-409C-BE32-E72D297353CC}">
              <c16:uniqueId val="{00000000-EB1B-4149-840D-A9C0A405A615}"/>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Table'!$A$43:$A$45</c:f>
              <c:strCache>
                <c:ptCount val="2"/>
                <c:pt idx="0">
                  <c:v>Middle Age</c:v>
                </c:pt>
                <c:pt idx="1">
                  <c:v>Senior</c:v>
                </c:pt>
              </c:strCache>
            </c:strRef>
          </c:cat>
          <c:val>
            <c:numRef>
              <c:f>'Pivot Table'!$C$43:$C$45</c:f>
              <c:numCache>
                <c:formatCode>General</c:formatCode>
                <c:ptCount val="2"/>
                <c:pt idx="0">
                  <c:v>5</c:v>
                </c:pt>
                <c:pt idx="1">
                  <c:v>2</c:v>
                </c:pt>
              </c:numCache>
            </c:numRef>
          </c:val>
          <c:smooth val="0"/>
          <c:extLst>
            <c:ext xmlns:c16="http://schemas.microsoft.com/office/drawing/2014/chart" uri="{C3380CC4-5D6E-409C-BE32-E72D297353CC}">
              <c16:uniqueId val="{00000001-EB1B-4149-840D-A9C0A405A615}"/>
            </c:ext>
          </c:extLst>
        </c:ser>
        <c:dLbls>
          <c:showLegendKey val="0"/>
          <c:showVal val="0"/>
          <c:showCatName val="0"/>
          <c:showSerName val="0"/>
          <c:showPercent val="0"/>
          <c:showBubbleSize val="0"/>
        </c:dLbls>
        <c:marker val="1"/>
        <c:smooth val="0"/>
        <c:axId val="1943740640"/>
        <c:axId val="1943738560"/>
      </c:lineChart>
      <c:catAx>
        <c:axId val="194374064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38560"/>
        <c:crosses val="autoZero"/>
        <c:auto val="1"/>
        <c:lblAlgn val="ctr"/>
        <c:lblOffset val="100"/>
        <c:noMultiLvlLbl val="0"/>
      </c:catAx>
      <c:valAx>
        <c:axId val="194373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4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Table'!$A$62:$A$74</c:f>
              <c:strCache>
                <c:ptCount val="12"/>
                <c:pt idx="0">
                  <c:v>37</c:v>
                </c:pt>
                <c:pt idx="1">
                  <c:v>40</c:v>
                </c:pt>
                <c:pt idx="2">
                  <c:v>41</c:v>
                </c:pt>
                <c:pt idx="3">
                  <c:v>42</c:v>
                </c:pt>
                <c:pt idx="4">
                  <c:v>43</c:v>
                </c:pt>
                <c:pt idx="5">
                  <c:v>48</c:v>
                </c:pt>
                <c:pt idx="6">
                  <c:v>51</c:v>
                </c:pt>
                <c:pt idx="7">
                  <c:v>52</c:v>
                </c:pt>
                <c:pt idx="8">
                  <c:v>54</c:v>
                </c:pt>
                <c:pt idx="9">
                  <c:v>55</c:v>
                </c:pt>
                <c:pt idx="10">
                  <c:v>56</c:v>
                </c:pt>
                <c:pt idx="11">
                  <c:v>58</c:v>
                </c:pt>
              </c:strCache>
            </c:strRef>
          </c:cat>
          <c:val>
            <c:numRef>
              <c:f>'Pivot Table'!$B$62:$B$74</c:f>
              <c:numCache>
                <c:formatCode>General</c:formatCode>
                <c:ptCount val="12"/>
                <c:pt idx="3">
                  <c:v>1</c:v>
                </c:pt>
                <c:pt idx="4">
                  <c:v>1</c:v>
                </c:pt>
                <c:pt idx="5">
                  <c:v>1</c:v>
                </c:pt>
                <c:pt idx="7">
                  <c:v>1</c:v>
                </c:pt>
                <c:pt idx="8">
                  <c:v>1</c:v>
                </c:pt>
                <c:pt idx="9">
                  <c:v>1</c:v>
                </c:pt>
              </c:numCache>
            </c:numRef>
          </c:val>
          <c:smooth val="0"/>
          <c:extLst>
            <c:ext xmlns:c16="http://schemas.microsoft.com/office/drawing/2014/chart" uri="{C3380CC4-5D6E-409C-BE32-E72D297353CC}">
              <c16:uniqueId val="{00000000-B3D9-4A8F-9A7A-F214EC739348}"/>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Table'!$A$62:$A$74</c:f>
              <c:strCache>
                <c:ptCount val="12"/>
                <c:pt idx="0">
                  <c:v>37</c:v>
                </c:pt>
                <c:pt idx="1">
                  <c:v>40</c:v>
                </c:pt>
                <c:pt idx="2">
                  <c:v>41</c:v>
                </c:pt>
                <c:pt idx="3">
                  <c:v>42</c:v>
                </c:pt>
                <c:pt idx="4">
                  <c:v>43</c:v>
                </c:pt>
                <c:pt idx="5">
                  <c:v>48</c:v>
                </c:pt>
                <c:pt idx="6">
                  <c:v>51</c:v>
                </c:pt>
                <c:pt idx="7">
                  <c:v>52</c:v>
                </c:pt>
                <c:pt idx="8">
                  <c:v>54</c:v>
                </c:pt>
                <c:pt idx="9">
                  <c:v>55</c:v>
                </c:pt>
                <c:pt idx="10">
                  <c:v>56</c:v>
                </c:pt>
                <c:pt idx="11">
                  <c:v>58</c:v>
                </c:pt>
              </c:strCache>
            </c:strRef>
          </c:cat>
          <c:val>
            <c:numRef>
              <c:f>'Pivot Table'!$C$62:$C$74</c:f>
              <c:numCache>
                <c:formatCode>General</c:formatCode>
                <c:ptCount val="12"/>
                <c:pt idx="0">
                  <c:v>1</c:v>
                </c:pt>
                <c:pt idx="1">
                  <c:v>1</c:v>
                </c:pt>
                <c:pt idx="2">
                  <c:v>1</c:v>
                </c:pt>
                <c:pt idx="6">
                  <c:v>2</c:v>
                </c:pt>
                <c:pt idx="10">
                  <c:v>1</c:v>
                </c:pt>
                <c:pt idx="11">
                  <c:v>1</c:v>
                </c:pt>
              </c:numCache>
            </c:numRef>
          </c:val>
          <c:smooth val="0"/>
          <c:extLst>
            <c:ext xmlns:c16="http://schemas.microsoft.com/office/drawing/2014/chart" uri="{C3380CC4-5D6E-409C-BE32-E72D297353CC}">
              <c16:uniqueId val="{00000001-B3D9-4A8F-9A7A-F214EC739348}"/>
            </c:ext>
          </c:extLst>
        </c:ser>
        <c:dLbls>
          <c:showLegendKey val="0"/>
          <c:showVal val="0"/>
          <c:showCatName val="0"/>
          <c:showSerName val="0"/>
          <c:showPercent val="0"/>
          <c:showBubbleSize val="0"/>
        </c:dLbls>
        <c:marker val="1"/>
        <c:smooth val="0"/>
        <c:axId val="1939184960"/>
        <c:axId val="1939183712"/>
      </c:lineChart>
      <c:catAx>
        <c:axId val="193918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183712"/>
        <c:crosses val="autoZero"/>
        <c:auto val="1"/>
        <c:lblAlgn val="ctr"/>
        <c:lblOffset val="100"/>
        <c:noMultiLvlLbl val="0"/>
      </c:catAx>
      <c:valAx>
        <c:axId val="193918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18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75000</c:v>
                </c:pt>
                <c:pt idx="1">
                  <c:v>95000</c:v>
                </c:pt>
              </c:numCache>
            </c:numRef>
          </c:val>
          <c:extLst>
            <c:ext xmlns:c16="http://schemas.microsoft.com/office/drawing/2014/chart" uri="{C3380CC4-5D6E-409C-BE32-E72D297353CC}">
              <c16:uniqueId val="{00000000-1AC6-4F14-806C-41584CF4FF9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50000</c:v>
                </c:pt>
                <c:pt idx="1">
                  <c:v>103333.33333333333</c:v>
                </c:pt>
              </c:numCache>
            </c:numRef>
          </c:val>
          <c:extLst>
            <c:ext xmlns:c16="http://schemas.microsoft.com/office/drawing/2014/chart" uri="{C3380CC4-5D6E-409C-BE32-E72D297353CC}">
              <c16:uniqueId val="{00000001-1AC6-4F14-806C-41584CF4FF91}"/>
            </c:ext>
          </c:extLst>
        </c:ser>
        <c:dLbls>
          <c:showLegendKey val="0"/>
          <c:showVal val="0"/>
          <c:showCatName val="0"/>
          <c:showSerName val="0"/>
          <c:showPercent val="0"/>
          <c:showBubbleSize val="0"/>
        </c:dLbls>
        <c:gapWidth val="100"/>
        <c:overlap val="-24"/>
        <c:axId val="1838243648"/>
        <c:axId val="1838242816"/>
      </c:barChart>
      <c:catAx>
        <c:axId val="183824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242816"/>
        <c:crosses val="autoZero"/>
        <c:auto val="1"/>
        <c:lblAlgn val="ctr"/>
        <c:lblOffset val="100"/>
        <c:noMultiLvlLbl val="0"/>
      </c:catAx>
      <c:valAx>
        <c:axId val="18382428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24364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Table'!$A$23:$A$26</c:f>
              <c:strCache>
                <c:ptCount val="3"/>
                <c:pt idx="0">
                  <c:v>0-1 Miles</c:v>
                </c:pt>
                <c:pt idx="1">
                  <c:v>5-10 Miles</c:v>
                </c:pt>
                <c:pt idx="2">
                  <c:v>More Than 10 Miles</c:v>
                </c:pt>
              </c:strCache>
            </c:strRef>
          </c:cat>
          <c:val>
            <c:numRef>
              <c:f>'Pivot Table'!$B$23:$B$26</c:f>
              <c:numCache>
                <c:formatCode>General</c:formatCode>
                <c:ptCount val="3"/>
                <c:pt idx="0">
                  <c:v>5</c:v>
                </c:pt>
                <c:pt idx="2">
                  <c:v>1</c:v>
                </c:pt>
              </c:numCache>
            </c:numRef>
          </c:val>
          <c:smooth val="0"/>
          <c:extLst>
            <c:ext xmlns:c16="http://schemas.microsoft.com/office/drawing/2014/chart" uri="{C3380CC4-5D6E-409C-BE32-E72D297353CC}">
              <c16:uniqueId val="{00000000-D1D9-4D2C-9139-D34E1D05553A}"/>
            </c:ext>
          </c:extLst>
        </c:ser>
        <c:ser>
          <c:idx val="1"/>
          <c:order val="1"/>
          <c:tx>
            <c:strRef>
              <c:f>'Pivot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Table'!$A$23:$A$26</c:f>
              <c:strCache>
                <c:ptCount val="3"/>
                <c:pt idx="0">
                  <c:v>0-1 Miles</c:v>
                </c:pt>
                <c:pt idx="1">
                  <c:v>5-10 Miles</c:v>
                </c:pt>
                <c:pt idx="2">
                  <c:v>More Than 10 Miles</c:v>
                </c:pt>
              </c:strCache>
            </c:strRef>
          </c:cat>
          <c:val>
            <c:numRef>
              <c:f>'Pivot Table'!$C$23:$C$26</c:f>
              <c:numCache>
                <c:formatCode>General</c:formatCode>
                <c:ptCount val="3"/>
                <c:pt idx="0">
                  <c:v>4</c:v>
                </c:pt>
                <c:pt idx="1">
                  <c:v>3</c:v>
                </c:pt>
              </c:numCache>
            </c:numRef>
          </c:val>
          <c:smooth val="0"/>
          <c:extLst>
            <c:ext xmlns:c16="http://schemas.microsoft.com/office/drawing/2014/chart" uri="{C3380CC4-5D6E-409C-BE32-E72D297353CC}">
              <c16:uniqueId val="{00000001-D1D9-4D2C-9139-D34E1D05553A}"/>
            </c:ext>
          </c:extLst>
        </c:ser>
        <c:dLbls>
          <c:showLegendKey val="0"/>
          <c:showVal val="0"/>
          <c:showCatName val="0"/>
          <c:showSerName val="0"/>
          <c:showPercent val="0"/>
          <c:showBubbleSize val="0"/>
        </c:dLbls>
        <c:marker val="1"/>
        <c:smooth val="0"/>
        <c:axId val="1938106944"/>
        <c:axId val="1938103200"/>
      </c:lineChart>
      <c:catAx>
        <c:axId val="19381069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103200"/>
        <c:crosses val="autoZero"/>
        <c:auto val="1"/>
        <c:lblAlgn val="ctr"/>
        <c:lblOffset val="100"/>
        <c:noMultiLvlLbl val="0"/>
      </c:catAx>
      <c:valAx>
        <c:axId val="19381032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10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Project.xlsx]Pivot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Table'!$A$43:$A$45</c:f>
              <c:strCache>
                <c:ptCount val="2"/>
                <c:pt idx="0">
                  <c:v>Middle Age</c:v>
                </c:pt>
                <c:pt idx="1">
                  <c:v>Senior</c:v>
                </c:pt>
              </c:strCache>
            </c:strRef>
          </c:cat>
          <c:val>
            <c:numRef>
              <c:f>'Pivot Table'!$B$43:$B$45</c:f>
              <c:numCache>
                <c:formatCode>General</c:formatCode>
                <c:ptCount val="2"/>
                <c:pt idx="0">
                  <c:v>5</c:v>
                </c:pt>
                <c:pt idx="1">
                  <c:v>1</c:v>
                </c:pt>
              </c:numCache>
            </c:numRef>
          </c:val>
          <c:smooth val="0"/>
          <c:extLst>
            <c:ext xmlns:c16="http://schemas.microsoft.com/office/drawing/2014/chart" uri="{C3380CC4-5D6E-409C-BE32-E72D297353CC}">
              <c16:uniqueId val="{00000000-45E8-4284-8097-29D2BAFC1D5B}"/>
            </c:ext>
          </c:extLst>
        </c:ser>
        <c:ser>
          <c:idx val="1"/>
          <c:order val="1"/>
          <c:tx>
            <c:strRef>
              <c:f>'Pivot Table'!$C$41:$C$42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Table'!$A$43:$A$45</c:f>
              <c:strCache>
                <c:ptCount val="2"/>
                <c:pt idx="0">
                  <c:v>Middle Age</c:v>
                </c:pt>
                <c:pt idx="1">
                  <c:v>Senior</c:v>
                </c:pt>
              </c:strCache>
            </c:strRef>
          </c:cat>
          <c:val>
            <c:numRef>
              <c:f>'Pivot Table'!$C$43:$C$45</c:f>
              <c:numCache>
                <c:formatCode>General</c:formatCode>
                <c:ptCount val="2"/>
                <c:pt idx="0">
                  <c:v>5</c:v>
                </c:pt>
                <c:pt idx="1">
                  <c:v>2</c:v>
                </c:pt>
              </c:numCache>
            </c:numRef>
          </c:val>
          <c:smooth val="0"/>
          <c:extLst>
            <c:ext xmlns:c16="http://schemas.microsoft.com/office/drawing/2014/chart" uri="{C3380CC4-5D6E-409C-BE32-E72D297353CC}">
              <c16:uniqueId val="{00000001-45E8-4284-8097-29D2BAFC1D5B}"/>
            </c:ext>
          </c:extLst>
        </c:ser>
        <c:dLbls>
          <c:showLegendKey val="0"/>
          <c:showVal val="0"/>
          <c:showCatName val="0"/>
          <c:showSerName val="0"/>
          <c:showPercent val="0"/>
          <c:showBubbleSize val="0"/>
        </c:dLbls>
        <c:marker val="1"/>
        <c:smooth val="0"/>
        <c:axId val="1943740640"/>
        <c:axId val="1943738560"/>
      </c:lineChart>
      <c:catAx>
        <c:axId val="19437406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43738560"/>
        <c:crosses val="autoZero"/>
        <c:auto val="1"/>
        <c:lblAlgn val="ctr"/>
        <c:lblOffset val="100"/>
        <c:noMultiLvlLbl val="0"/>
      </c:catAx>
      <c:valAx>
        <c:axId val="19437385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4374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88900</xdr:colOff>
      <xdr:row>1</xdr:row>
      <xdr:rowOff>158750</xdr:rowOff>
    </xdr:from>
    <xdr:to>
      <xdr:col>11</xdr:col>
      <xdr:colOff>393700</xdr:colOff>
      <xdr:row>16</xdr:row>
      <xdr:rowOff>139700</xdr:rowOff>
    </xdr:to>
    <xdr:graphicFrame macro="">
      <xdr:nvGraphicFramePr>
        <xdr:cNvPr id="2" name="Chart 1">
          <a:extLst>
            <a:ext uri="{FF2B5EF4-FFF2-40B4-BE49-F238E27FC236}">
              <a16:creationId xmlns:a16="http://schemas.microsoft.com/office/drawing/2014/main" id="{B36AF945-7CAD-4A83-4799-CA83918C1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276225</xdr:colOff>
      <xdr:row>19</xdr:row>
      <xdr:rowOff>177800</xdr:rowOff>
    </xdr:from>
    <xdr:to>
      <xdr:col>11</xdr:col>
      <xdr:colOff>581025</xdr:colOff>
      <xdr:row>34</xdr:row>
      <xdr:rowOff>158750</xdr:rowOff>
    </xdr:to>
    <xdr:graphicFrame macro="">
      <xdr:nvGraphicFramePr>
        <xdr:cNvPr id="3" name="Chart 2">
          <a:extLst>
            <a:ext uri="{FF2B5EF4-FFF2-40B4-BE49-F238E27FC236}">
              <a16:creationId xmlns:a16="http://schemas.microsoft.com/office/drawing/2014/main" id="{20E788E3-CC9D-1447-38D1-113085926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98425</xdr:colOff>
      <xdr:row>40</xdr:row>
      <xdr:rowOff>19050</xdr:rowOff>
    </xdr:from>
    <xdr:to>
      <xdr:col>11</xdr:col>
      <xdr:colOff>403225</xdr:colOff>
      <xdr:row>55</xdr:row>
      <xdr:rowOff>0</xdr:rowOff>
    </xdr:to>
    <xdr:graphicFrame macro="">
      <xdr:nvGraphicFramePr>
        <xdr:cNvPr id="4" name="Chart 3">
          <a:extLst>
            <a:ext uri="{FF2B5EF4-FFF2-40B4-BE49-F238E27FC236}">
              <a16:creationId xmlns:a16="http://schemas.microsoft.com/office/drawing/2014/main" id="{B59FC5B3-DD70-0183-8A0A-9985AD687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339725</xdr:colOff>
      <xdr:row>59</xdr:row>
      <xdr:rowOff>133350</xdr:rowOff>
    </xdr:from>
    <xdr:to>
      <xdr:col>12</xdr:col>
      <xdr:colOff>34925</xdr:colOff>
      <xdr:row>74</xdr:row>
      <xdr:rowOff>114300</xdr:rowOff>
    </xdr:to>
    <xdr:graphicFrame macro="">
      <xdr:nvGraphicFramePr>
        <xdr:cNvPr id="5" name="Chart 4">
          <a:extLst>
            <a:ext uri="{FF2B5EF4-FFF2-40B4-BE49-F238E27FC236}">
              <a16:creationId xmlns:a16="http://schemas.microsoft.com/office/drawing/2014/main" id="{1E0E989F-9FF9-CACE-464E-A972F5A06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406400</xdr:colOff>
      <xdr:row>4</xdr:row>
      <xdr:rowOff>12700</xdr:rowOff>
    </xdr:from>
    <xdr:to>
      <xdr:col>8</xdr:col>
      <xdr:colOff>317500</xdr:colOff>
      <xdr:row>18</xdr:row>
      <xdr:rowOff>139700</xdr:rowOff>
    </xdr:to>
    <xdr:graphicFrame macro="">
      <xdr:nvGraphicFramePr>
        <xdr:cNvPr id="2" name="Chart 1">
          <a:extLst>
            <a:ext uri="{FF2B5EF4-FFF2-40B4-BE49-F238E27FC236}">
              <a16:creationId xmlns:a16="http://schemas.microsoft.com/office/drawing/2014/main" id="{6E28EA70-2001-4841-BF73-FB27E3ADC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406400</xdr:colOff>
      <xdr:row>18</xdr:row>
      <xdr:rowOff>133350</xdr:rowOff>
    </xdr:from>
    <xdr:to>
      <xdr:col>15</xdr:col>
      <xdr:colOff>6350</xdr:colOff>
      <xdr:row>30</xdr:row>
      <xdr:rowOff>120650</xdr:rowOff>
    </xdr:to>
    <xdr:graphicFrame macro="">
      <xdr:nvGraphicFramePr>
        <xdr:cNvPr id="3" name="Chart 2">
          <a:extLst>
            <a:ext uri="{FF2B5EF4-FFF2-40B4-BE49-F238E27FC236}">
              <a16:creationId xmlns:a16="http://schemas.microsoft.com/office/drawing/2014/main" id="{20C3E400-E6C9-437B-98FA-725FDFD3D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323850</xdr:colOff>
      <xdr:row>4</xdr:row>
      <xdr:rowOff>12700</xdr:rowOff>
    </xdr:from>
    <xdr:to>
      <xdr:col>15</xdr:col>
      <xdr:colOff>6350</xdr:colOff>
      <xdr:row>18</xdr:row>
      <xdr:rowOff>133350</xdr:rowOff>
    </xdr:to>
    <xdr:graphicFrame macro="">
      <xdr:nvGraphicFramePr>
        <xdr:cNvPr id="4" name="Chart 3">
          <a:extLst>
            <a:ext uri="{FF2B5EF4-FFF2-40B4-BE49-F238E27FC236}">
              <a16:creationId xmlns:a16="http://schemas.microsoft.com/office/drawing/2014/main" id="{7213C738-99EC-4429-8F9C-3517E8A05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6351</xdr:rowOff>
    </xdr:from>
    <xdr:to>
      <xdr:col>2</xdr:col>
      <xdr:colOff>406400</xdr:colOff>
      <xdr:row>9</xdr:row>
      <xdr:rowOff>31750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E2F9F80-D551-9E63-2471-D320461742C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42951"/>
              <a:ext cx="1625600" cy="946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16</xdr:row>
      <xdr:rowOff>31751</xdr:rowOff>
    </xdr:from>
    <xdr:to>
      <xdr:col>2</xdr:col>
      <xdr:colOff>412750</xdr:colOff>
      <xdr:row>25</xdr:row>
      <xdr:rowOff>101601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B62CCB47-A4EE-5F75-60BF-17899118963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700" y="2978151"/>
              <a:ext cx="1619250" cy="172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63501</xdr:rowOff>
    </xdr:from>
    <xdr:to>
      <xdr:col>2</xdr:col>
      <xdr:colOff>406400</xdr:colOff>
      <xdr:row>15</xdr:row>
      <xdr:rowOff>171451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7006BA6-41CE-FC51-01D3-5E46C29894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20851"/>
              <a:ext cx="1625600" cy="1212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146051</xdr:rowOff>
    </xdr:from>
    <xdr:to>
      <xdr:col>2</xdr:col>
      <xdr:colOff>412750</xdr:colOff>
      <xdr:row>30</xdr:row>
      <xdr:rowOff>114300</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4F552FC5-4A62-214F-DB20-4E1057FFF4F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4749801"/>
              <a:ext cx="163195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m" refreshedDate="44986.490501504632" createdVersion="8" refreshedVersion="8" minRefreshableVersion="3" recordCount="1000" xr:uid="{02A54414-4F50-4EE9-B4B8-E01832507A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60884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1"/>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1"/>
    <x v="0"/>
  </r>
  <r>
    <n v="19280"/>
    <x v="0"/>
    <x v="1"/>
    <n v="120000"/>
    <n v="2"/>
    <x v="1"/>
    <s v="Manual"/>
    <x v="0"/>
    <n v="1"/>
    <x v="0"/>
    <x v="0"/>
    <x v="8"/>
    <x v="0"/>
    <x v="1"/>
  </r>
  <r>
    <n v="22173"/>
    <x v="0"/>
    <x v="0"/>
    <n v="30000"/>
    <n v="3"/>
    <x v="2"/>
    <s v="Skilled Manual"/>
    <x v="1"/>
    <n v="2"/>
    <x v="3"/>
    <x v="1"/>
    <x v="9"/>
    <x v="0"/>
    <x v="1"/>
  </r>
  <r>
    <n v="12697"/>
    <x v="1"/>
    <x v="0"/>
    <n v="90000"/>
    <n v="0"/>
    <x v="0"/>
    <s v="Professional"/>
    <x v="1"/>
    <n v="4"/>
    <x v="4"/>
    <x v="1"/>
    <x v="4"/>
    <x v="0"/>
    <x v="0"/>
  </r>
  <r>
    <n v="11434"/>
    <x v="0"/>
    <x v="1"/>
    <n v="170000"/>
    <n v="5"/>
    <x v="1"/>
    <s v="Professional"/>
    <x v="0"/>
    <n v="0"/>
    <x v="0"/>
    <x v="0"/>
    <x v="10"/>
    <x v="1"/>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1"/>
    <x v="1"/>
  </r>
  <r>
    <n v="12610"/>
    <x v="0"/>
    <x v="0"/>
    <n v="30000"/>
    <n v="1"/>
    <x v="0"/>
    <s v="Clerical"/>
    <x v="0"/>
    <n v="0"/>
    <x v="0"/>
    <x v="0"/>
    <x v="15"/>
    <x v="0"/>
    <x v="0"/>
  </r>
  <r>
    <n v="27183"/>
    <x v="1"/>
    <x v="1"/>
    <n v="40000"/>
    <n v="2"/>
    <x v="1"/>
    <s v="Clerical"/>
    <x v="0"/>
    <n v="1"/>
    <x v="3"/>
    <x v="0"/>
    <x v="11"/>
    <x v="0"/>
    <x v="1"/>
  </r>
  <r>
    <n v="25940"/>
    <x v="1"/>
    <x v="1"/>
    <n v="20000"/>
    <n v="2"/>
    <x v="3"/>
    <s v="Clerical"/>
    <x v="0"/>
    <n v="2"/>
    <x v="2"/>
    <x v="1"/>
    <x v="10"/>
    <x v="1"/>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1"/>
    <x v="0"/>
  </r>
  <r>
    <n v="27184"/>
    <x v="1"/>
    <x v="1"/>
    <n v="40000"/>
    <n v="2"/>
    <x v="1"/>
    <s v="Clerical"/>
    <x v="1"/>
    <n v="1"/>
    <x v="0"/>
    <x v="0"/>
    <x v="17"/>
    <x v="0"/>
    <x v="0"/>
  </r>
  <r>
    <n v="12590"/>
    <x v="1"/>
    <x v="1"/>
    <n v="30000"/>
    <n v="1"/>
    <x v="0"/>
    <s v="Clerical"/>
    <x v="0"/>
    <n v="0"/>
    <x v="0"/>
    <x v="0"/>
    <x v="18"/>
    <x v="1"/>
    <x v="0"/>
  </r>
  <r>
    <n v="17841"/>
    <x v="1"/>
    <x v="1"/>
    <n v="30000"/>
    <n v="0"/>
    <x v="1"/>
    <s v="Clerical"/>
    <x v="1"/>
    <n v="1"/>
    <x v="0"/>
    <x v="0"/>
    <x v="19"/>
    <x v="2"/>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1"/>
    <x v="0"/>
  </r>
  <r>
    <n v="22400"/>
    <x v="0"/>
    <x v="1"/>
    <n v="10000"/>
    <n v="0"/>
    <x v="1"/>
    <s v="Manual"/>
    <x v="1"/>
    <n v="1"/>
    <x v="0"/>
    <x v="1"/>
    <x v="22"/>
    <x v="2"/>
    <x v="1"/>
  </r>
  <r>
    <n v="20942"/>
    <x v="1"/>
    <x v="0"/>
    <n v="20000"/>
    <n v="0"/>
    <x v="2"/>
    <s v="Manual"/>
    <x v="1"/>
    <n v="1"/>
    <x v="2"/>
    <x v="0"/>
    <x v="23"/>
    <x v="0"/>
    <x v="0"/>
  </r>
  <r>
    <n v="18484"/>
    <x v="1"/>
    <x v="1"/>
    <n v="80000"/>
    <n v="2"/>
    <x v="2"/>
    <s v="Skilled Manual"/>
    <x v="1"/>
    <n v="2"/>
    <x v="3"/>
    <x v="1"/>
    <x v="5"/>
    <x v="0"/>
    <x v="1"/>
  </r>
  <r>
    <n v="12291"/>
    <x v="1"/>
    <x v="1"/>
    <n v="90000"/>
    <n v="5"/>
    <x v="1"/>
    <s v="Professional"/>
    <x v="1"/>
    <n v="2"/>
    <x v="1"/>
    <x v="0"/>
    <x v="24"/>
    <x v="1"/>
    <x v="1"/>
  </r>
  <r>
    <n v="28380"/>
    <x v="1"/>
    <x v="0"/>
    <n v="10000"/>
    <n v="5"/>
    <x v="3"/>
    <s v="Manual"/>
    <x v="1"/>
    <n v="2"/>
    <x v="0"/>
    <x v="0"/>
    <x v="3"/>
    <x v="0"/>
    <x v="0"/>
  </r>
  <r>
    <n v="17891"/>
    <x v="0"/>
    <x v="0"/>
    <n v="10000"/>
    <n v="2"/>
    <x v="1"/>
    <s v="Manual"/>
    <x v="0"/>
    <n v="1"/>
    <x v="0"/>
    <x v="0"/>
    <x v="5"/>
    <x v="0"/>
    <x v="1"/>
  </r>
  <r>
    <n v="27832"/>
    <x v="1"/>
    <x v="0"/>
    <n v="30000"/>
    <n v="0"/>
    <x v="1"/>
    <s v="Clerical"/>
    <x v="1"/>
    <n v="1"/>
    <x v="1"/>
    <x v="0"/>
    <x v="25"/>
    <x v="2"/>
    <x v="0"/>
  </r>
  <r>
    <n v="26863"/>
    <x v="1"/>
    <x v="1"/>
    <n v="20000"/>
    <n v="0"/>
    <x v="2"/>
    <s v="Manual"/>
    <x v="1"/>
    <n v="1"/>
    <x v="1"/>
    <x v="0"/>
    <x v="26"/>
    <x v="2"/>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0"/>
    <x v="1"/>
  </r>
  <r>
    <n v="19487"/>
    <x v="0"/>
    <x v="1"/>
    <n v="30000"/>
    <n v="2"/>
    <x v="1"/>
    <s v="Clerical"/>
    <x v="1"/>
    <n v="2"/>
    <x v="0"/>
    <x v="0"/>
    <x v="0"/>
    <x v="0"/>
    <x v="0"/>
  </r>
  <r>
    <n v="14939"/>
    <x v="1"/>
    <x v="1"/>
    <n v="40000"/>
    <n v="0"/>
    <x v="0"/>
    <s v="Clerical"/>
    <x v="0"/>
    <n v="0"/>
    <x v="0"/>
    <x v="0"/>
    <x v="32"/>
    <x v="0"/>
    <x v="1"/>
  </r>
  <r>
    <n v="13826"/>
    <x v="1"/>
    <x v="0"/>
    <n v="30000"/>
    <n v="0"/>
    <x v="1"/>
    <s v="Clerical"/>
    <x v="1"/>
    <n v="1"/>
    <x v="0"/>
    <x v="0"/>
    <x v="26"/>
    <x v="2"/>
    <x v="0"/>
  </r>
  <r>
    <n v="20619"/>
    <x v="1"/>
    <x v="1"/>
    <n v="80000"/>
    <n v="0"/>
    <x v="0"/>
    <s v="Professional"/>
    <x v="1"/>
    <n v="4"/>
    <x v="4"/>
    <x v="1"/>
    <x v="11"/>
    <x v="0"/>
    <x v="0"/>
  </r>
  <r>
    <n v="12558"/>
    <x v="0"/>
    <x v="0"/>
    <n v="20000"/>
    <n v="1"/>
    <x v="0"/>
    <s v="Clerical"/>
    <x v="0"/>
    <n v="0"/>
    <x v="0"/>
    <x v="0"/>
    <x v="27"/>
    <x v="1"/>
    <x v="0"/>
  </r>
  <r>
    <n v="24871"/>
    <x v="1"/>
    <x v="0"/>
    <n v="90000"/>
    <n v="4"/>
    <x v="2"/>
    <s v="Management"/>
    <x v="1"/>
    <n v="3"/>
    <x v="2"/>
    <x v="0"/>
    <x v="16"/>
    <x v="1"/>
    <x v="0"/>
  </r>
  <r>
    <n v="17319"/>
    <x v="1"/>
    <x v="0"/>
    <n v="70000"/>
    <n v="0"/>
    <x v="0"/>
    <s v="Professional"/>
    <x v="1"/>
    <n v="1"/>
    <x v="2"/>
    <x v="1"/>
    <x v="0"/>
    <x v="0"/>
    <x v="0"/>
  </r>
  <r>
    <n v="28906"/>
    <x v="0"/>
    <x v="1"/>
    <n v="80000"/>
    <n v="4"/>
    <x v="2"/>
    <s v="Professional"/>
    <x v="0"/>
    <n v="2"/>
    <x v="4"/>
    <x v="0"/>
    <x v="9"/>
    <x v="0"/>
    <x v="0"/>
  </r>
  <r>
    <n v="12808"/>
    <x v="0"/>
    <x v="1"/>
    <n v="40000"/>
    <n v="0"/>
    <x v="0"/>
    <s v="Clerical"/>
    <x v="0"/>
    <n v="0"/>
    <x v="0"/>
    <x v="0"/>
    <x v="13"/>
    <x v="0"/>
    <x v="1"/>
  </r>
  <r>
    <n v="20567"/>
    <x v="0"/>
    <x v="1"/>
    <n v="130000"/>
    <n v="4"/>
    <x v="1"/>
    <s v="Professional"/>
    <x v="1"/>
    <n v="4"/>
    <x v="2"/>
    <x v="0"/>
    <x v="33"/>
    <x v="1"/>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0"/>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2"/>
    <x v="0"/>
  </r>
  <r>
    <n v="14238"/>
    <x v="0"/>
    <x v="1"/>
    <n v="120000"/>
    <n v="0"/>
    <x v="3"/>
    <s v="Professional"/>
    <x v="0"/>
    <n v="4"/>
    <x v="4"/>
    <x v="1"/>
    <x v="4"/>
    <x v="0"/>
    <x v="1"/>
  </r>
  <r>
    <n v="16200"/>
    <x v="1"/>
    <x v="0"/>
    <n v="10000"/>
    <n v="0"/>
    <x v="3"/>
    <s v="Manual"/>
    <x v="1"/>
    <n v="2"/>
    <x v="0"/>
    <x v="0"/>
    <x v="11"/>
    <x v="0"/>
    <x v="0"/>
  </r>
  <r>
    <n v="24857"/>
    <x v="0"/>
    <x v="0"/>
    <n v="130000"/>
    <n v="3"/>
    <x v="2"/>
    <s v="Professional"/>
    <x v="0"/>
    <n v="4"/>
    <x v="0"/>
    <x v="0"/>
    <x v="31"/>
    <x v="0"/>
    <x v="0"/>
  </r>
  <r>
    <n v="26956"/>
    <x v="1"/>
    <x v="0"/>
    <n v="20000"/>
    <n v="0"/>
    <x v="1"/>
    <s v="Manual"/>
    <x v="1"/>
    <n v="1"/>
    <x v="1"/>
    <x v="0"/>
    <x v="4"/>
    <x v="0"/>
    <x v="1"/>
  </r>
  <r>
    <n v="14517"/>
    <x v="0"/>
    <x v="0"/>
    <n v="20000"/>
    <n v="3"/>
    <x v="2"/>
    <s v="Skilled Manual"/>
    <x v="1"/>
    <n v="2"/>
    <x v="3"/>
    <x v="1"/>
    <x v="24"/>
    <x v="1"/>
    <x v="0"/>
  </r>
  <r>
    <n v="12678"/>
    <x v="1"/>
    <x v="0"/>
    <n v="130000"/>
    <n v="4"/>
    <x v="2"/>
    <s v="Management"/>
    <x v="0"/>
    <n v="4"/>
    <x v="0"/>
    <x v="1"/>
    <x v="23"/>
    <x v="0"/>
    <x v="0"/>
  </r>
  <r>
    <n v="16188"/>
    <x v="1"/>
    <x v="0"/>
    <n v="20000"/>
    <n v="0"/>
    <x v="3"/>
    <s v="Manual"/>
    <x v="1"/>
    <n v="2"/>
    <x v="3"/>
    <x v="0"/>
    <x v="22"/>
    <x v="2"/>
    <x v="0"/>
  </r>
  <r>
    <n v="27969"/>
    <x v="0"/>
    <x v="1"/>
    <n v="80000"/>
    <n v="0"/>
    <x v="0"/>
    <s v="Professional"/>
    <x v="0"/>
    <n v="2"/>
    <x v="4"/>
    <x v="1"/>
    <x v="19"/>
    <x v="2"/>
    <x v="1"/>
  </r>
  <r>
    <n v="15752"/>
    <x v="0"/>
    <x v="1"/>
    <n v="80000"/>
    <n v="2"/>
    <x v="2"/>
    <s v="Skilled Manual"/>
    <x v="1"/>
    <n v="2"/>
    <x v="3"/>
    <x v="1"/>
    <x v="5"/>
    <x v="0"/>
    <x v="1"/>
  </r>
  <r>
    <n v="27745"/>
    <x v="1"/>
    <x v="1"/>
    <n v="40000"/>
    <n v="2"/>
    <x v="0"/>
    <s v="Management"/>
    <x v="0"/>
    <n v="2"/>
    <x v="2"/>
    <x v="1"/>
    <x v="18"/>
    <x v="1"/>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2"/>
    <x v="0"/>
  </r>
  <r>
    <n v="24485"/>
    <x v="1"/>
    <x v="1"/>
    <n v="40000"/>
    <n v="2"/>
    <x v="0"/>
    <s v="Management"/>
    <x v="1"/>
    <n v="1"/>
    <x v="2"/>
    <x v="1"/>
    <x v="31"/>
    <x v="0"/>
    <x v="1"/>
  </r>
  <r>
    <n v="16514"/>
    <x v="1"/>
    <x v="1"/>
    <n v="10000"/>
    <n v="0"/>
    <x v="1"/>
    <s v="Manual"/>
    <x v="0"/>
    <n v="1"/>
    <x v="3"/>
    <x v="1"/>
    <x v="22"/>
    <x v="2"/>
    <x v="1"/>
  </r>
  <r>
    <n v="17191"/>
    <x v="1"/>
    <x v="1"/>
    <n v="130000"/>
    <n v="3"/>
    <x v="1"/>
    <s v="Professional"/>
    <x v="1"/>
    <n v="3"/>
    <x v="0"/>
    <x v="0"/>
    <x v="36"/>
    <x v="0"/>
    <x v="1"/>
  </r>
  <r>
    <n v="19608"/>
    <x v="0"/>
    <x v="1"/>
    <n v="80000"/>
    <n v="5"/>
    <x v="0"/>
    <s v="Professional"/>
    <x v="0"/>
    <n v="4"/>
    <x v="3"/>
    <x v="1"/>
    <x v="8"/>
    <x v="0"/>
    <x v="0"/>
  </r>
  <r>
    <n v="24119"/>
    <x v="1"/>
    <x v="1"/>
    <n v="30000"/>
    <n v="0"/>
    <x v="1"/>
    <s v="Clerical"/>
    <x v="1"/>
    <n v="1"/>
    <x v="1"/>
    <x v="0"/>
    <x v="19"/>
    <x v="2"/>
    <x v="0"/>
  </r>
  <r>
    <n v="25458"/>
    <x v="0"/>
    <x v="1"/>
    <n v="20000"/>
    <n v="1"/>
    <x v="2"/>
    <s v="Manual"/>
    <x v="1"/>
    <n v="1"/>
    <x v="3"/>
    <x v="0"/>
    <x v="8"/>
    <x v="0"/>
    <x v="1"/>
  </r>
  <r>
    <n v="26886"/>
    <x v="1"/>
    <x v="0"/>
    <n v="30000"/>
    <n v="0"/>
    <x v="1"/>
    <s v="Clerical"/>
    <x v="1"/>
    <n v="1"/>
    <x v="0"/>
    <x v="0"/>
    <x v="19"/>
    <x v="2"/>
    <x v="1"/>
  </r>
  <r>
    <n v="28436"/>
    <x v="1"/>
    <x v="1"/>
    <n v="30000"/>
    <n v="0"/>
    <x v="1"/>
    <s v="Clerical"/>
    <x v="1"/>
    <n v="1"/>
    <x v="0"/>
    <x v="0"/>
    <x v="25"/>
    <x v="2"/>
    <x v="1"/>
  </r>
  <r>
    <n v="19562"/>
    <x v="1"/>
    <x v="0"/>
    <n v="60000"/>
    <n v="2"/>
    <x v="0"/>
    <s v="Professional"/>
    <x v="0"/>
    <n v="1"/>
    <x v="1"/>
    <x v="1"/>
    <x v="34"/>
    <x v="0"/>
    <x v="1"/>
  </r>
  <r>
    <n v="15608"/>
    <x v="1"/>
    <x v="0"/>
    <n v="30000"/>
    <n v="0"/>
    <x v="1"/>
    <s v="Clerical"/>
    <x v="1"/>
    <n v="1"/>
    <x v="1"/>
    <x v="0"/>
    <x v="6"/>
    <x v="0"/>
    <x v="0"/>
  </r>
  <r>
    <n v="16487"/>
    <x v="1"/>
    <x v="0"/>
    <n v="30000"/>
    <n v="3"/>
    <x v="2"/>
    <s v="Skilled Manual"/>
    <x v="0"/>
    <n v="2"/>
    <x v="2"/>
    <x v="1"/>
    <x v="10"/>
    <x v="1"/>
    <x v="0"/>
  </r>
  <r>
    <n v="17197"/>
    <x v="1"/>
    <x v="0"/>
    <n v="90000"/>
    <n v="5"/>
    <x v="1"/>
    <s v="Professional"/>
    <x v="0"/>
    <n v="2"/>
    <x v="4"/>
    <x v="0"/>
    <x v="24"/>
    <x v="1"/>
    <x v="0"/>
  </r>
  <r>
    <n v="12507"/>
    <x v="0"/>
    <x v="1"/>
    <n v="30000"/>
    <n v="1"/>
    <x v="1"/>
    <s v="Clerical"/>
    <x v="0"/>
    <n v="1"/>
    <x v="0"/>
    <x v="0"/>
    <x v="1"/>
    <x v="0"/>
    <x v="0"/>
  </r>
  <r>
    <n v="23940"/>
    <x v="0"/>
    <x v="1"/>
    <n v="40000"/>
    <n v="1"/>
    <x v="0"/>
    <s v="Skilled Manual"/>
    <x v="0"/>
    <n v="1"/>
    <x v="0"/>
    <x v="0"/>
    <x v="20"/>
    <x v="0"/>
    <x v="1"/>
  </r>
  <r>
    <n v="19441"/>
    <x v="0"/>
    <x v="1"/>
    <n v="40000"/>
    <n v="0"/>
    <x v="4"/>
    <s v="Clerical"/>
    <x v="0"/>
    <n v="0"/>
    <x v="0"/>
    <x v="0"/>
    <x v="37"/>
    <x v="2"/>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2"/>
    <x v="0"/>
  </r>
  <r>
    <n v="20430"/>
    <x v="0"/>
    <x v="1"/>
    <n v="70000"/>
    <n v="2"/>
    <x v="1"/>
    <s v="Skilled Manual"/>
    <x v="0"/>
    <n v="2"/>
    <x v="2"/>
    <x v="1"/>
    <x v="31"/>
    <x v="0"/>
    <x v="1"/>
  </r>
  <r>
    <n v="27494"/>
    <x v="1"/>
    <x v="0"/>
    <n v="40000"/>
    <n v="2"/>
    <x v="1"/>
    <s v="Skilled Manual"/>
    <x v="1"/>
    <n v="2"/>
    <x v="3"/>
    <x v="1"/>
    <x v="39"/>
    <x v="0"/>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2"/>
    <x v="1"/>
  </r>
  <r>
    <n v="24140"/>
    <x v="1"/>
    <x v="1"/>
    <n v="10000"/>
    <n v="0"/>
    <x v="4"/>
    <s v="Manual"/>
    <x v="1"/>
    <n v="0"/>
    <x v="0"/>
    <x v="0"/>
    <x v="25"/>
    <x v="2"/>
    <x v="1"/>
  </r>
  <r>
    <n v="22496"/>
    <x v="0"/>
    <x v="0"/>
    <n v="30000"/>
    <n v="1"/>
    <x v="0"/>
    <s v="Skilled Manual"/>
    <x v="0"/>
    <n v="2"/>
    <x v="0"/>
    <x v="0"/>
    <x v="0"/>
    <x v="0"/>
    <x v="0"/>
  </r>
  <r>
    <n v="24065"/>
    <x v="1"/>
    <x v="0"/>
    <n v="20000"/>
    <n v="0"/>
    <x v="2"/>
    <s v="Manual"/>
    <x v="0"/>
    <n v="0"/>
    <x v="0"/>
    <x v="0"/>
    <x v="8"/>
    <x v="0"/>
    <x v="1"/>
  </r>
  <r>
    <n v="19914"/>
    <x v="0"/>
    <x v="1"/>
    <n v="80000"/>
    <n v="5"/>
    <x v="0"/>
    <s v="Management"/>
    <x v="0"/>
    <n v="2"/>
    <x v="1"/>
    <x v="0"/>
    <x v="24"/>
    <x v="1"/>
    <x v="0"/>
  </r>
  <r>
    <n v="12871"/>
    <x v="1"/>
    <x v="0"/>
    <n v="30000"/>
    <n v="0"/>
    <x v="1"/>
    <s v="Clerical"/>
    <x v="1"/>
    <n v="1"/>
    <x v="1"/>
    <x v="0"/>
    <x v="19"/>
    <x v="2"/>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1"/>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0"/>
    <x v="1"/>
  </r>
  <r>
    <n v="26818"/>
    <x v="1"/>
    <x v="1"/>
    <n v="10000"/>
    <n v="3"/>
    <x v="2"/>
    <s v="Manual"/>
    <x v="0"/>
    <n v="1"/>
    <x v="0"/>
    <x v="0"/>
    <x v="32"/>
    <x v="0"/>
    <x v="1"/>
  </r>
  <r>
    <n v="12993"/>
    <x v="0"/>
    <x v="1"/>
    <n v="60000"/>
    <n v="2"/>
    <x v="0"/>
    <s v="Professional"/>
    <x v="0"/>
    <n v="1"/>
    <x v="1"/>
    <x v="1"/>
    <x v="34"/>
    <x v="0"/>
    <x v="0"/>
  </r>
  <r>
    <n v="14192"/>
    <x v="0"/>
    <x v="1"/>
    <n v="90000"/>
    <n v="4"/>
    <x v="2"/>
    <s v="Management"/>
    <x v="0"/>
    <n v="3"/>
    <x v="2"/>
    <x v="0"/>
    <x v="16"/>
    <x v="1"/>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0"/>
    <x v="0"/>
  </r>
  <r>
    <n v="28683"/>
    <x v="1"/>
    <x v="0"/>
    <n v="10000"/>
    <n v="1"/>
    <x v="2"/>
    <s v="Manual"/>
    <x v="1"/>
    <n v="1"/>
    <x v="2"/>
    <x v="0"/>
    <x v="11"/>
    <x v="0"/>
    <x v="1"/>
  </r>
  <r>
    <n v="17994"/>
    <x v="1"/>
    <x v="1"/>
    <n v="20000"/>
    <n v="2"/>
    <x v="2"/>
    <s v="Manual"/>
    <x v="0"/>
    <n v="2"/>
    <x v="0"/>
    <x v="0"/>
    <x v="0"/>
    <x v="0"/>
    <x v="0"/>
  </r>
  <r>
    <n v="24273"/>
    <x v="0"/>
    <x v="0"/>
    <n v="20000"/>
    <n v="2"/>
    <x v="3"/>
    <s v="Clerical"/>
    <x v="0"/>
    <n v="2"/>
    <x v="2"/>
    <x v="1"/>
    <x v="10"/>
    <x v="1"/>
    <x v="1"/>
  </r>
  <r>
    <n v="26547"/>
    <x v="1"/>
    <x v="0"/>
    <n v="30000"/>
    <n v="2"/>
    <x v="1"/>
    <s v="Clerical"/>
    <x v="1"/>
    <n v="2"/>
    <x v="2"/>
    <x v="1"/>
    <x v="2"/>
    <x v="1"/>
    <x v="1"/>
  </r>
  <r>
    <n v="22500"/>
    <x v="1"/>
    <x v="1"/>
    <n v="40000"/>
    <n v="0"/>
    <x v="0"/>
    <s v="Professional"/>
    <x v="1"/>
    <n v="0"/>
    <x v="0"/>
    <x v="0"/>
    <x v="8"/>
    <x v="0"/>
    <x v="1"/>
  </r>
  <r>
    <n v="23993"/>
    <x v="1"/>
    <x v="0"/>
    <n v="10000"/>
    <n v="0"/>
    <x v="1"/>
    <s v="Manual"/>
    <x v="1"/>
    <n v="1"/>
    <x v="0"/>
    <x v="1"/>
    <x v="22"/>
    <x v="2"/>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1"/>
    <x v="0"/>
  </r>
  <r>
    <n v="12728"/>
    <x v="1"/>
    <x v="1"/>
    <n v="30000"/>
    <n v="0"/>
    <x v="1"/>
    <s v="Clerical"/>
    <x v="1"/>
    <n v="1"/>
    <x v="3"/>
    <x v="0"/>
    <x v="40"/>
    <x v="2"/>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1"/>
    <x v="0"/>
  </r>
  <r>
    <n v="23979"/>
    <x v="1"/>
    <x v="1"/>
    <n v="10000"/>
    <n v="2"/>
    <x v="1"/>
    <s v="Manual"/>
    <x v="1"/>
    <n v="0"/>
    <x v="0"/>
    <x v="0"/>
    <x v="5"/>
    <x v="0"/>
    <x v="0"/>
  </r>
  <r>
    <n v="25605"/>
    <x v="1"/>
    <x v="0"/>
    <n v="20000"/>
    <n v="2"/>
    <x v="1"/>
    <s v="Manual"/>
    <x v="1"/>
    <n v="1"/>
    <x v="0"/>
    <x v="0"/>
    <x v="9"/>
    <x v="0"/>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0"/>
    <x v="0"/>
  </r>
  <r>
    <n v="22402"/>
    <x v="0"/>
    <x v="1"/>
    <n v="10000"/>
    <n v="0"/>
    <x v="1"/>
    <s v="Manual"/>
    <x v="0"/>
    <n v="1"/>
    <x v="1"/>
    <x v="1"/>
    <x v="37"/>
    <x v="2"/>
    <x v="1"/>
  </r>
  <r>
    <n v="15465"/>
    <x v="0"/>
    <x v="0"/>
    <n v="10000"/>
    <n v="0"/>
    <x v="1"/>
    <s v="Manual"/>
    <x v="1"/>
    <n v="1"/>
    <x v="0"/>
    <x v="1"/>
    <x v="37"/>
    <x v="2"/>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1"/>
    <x v="1"/>
  </r>
  <r>
    <n v="18144"/>
    <x v="0"/>
    <x v="0"/>
    <n v="80000"/>
    <n v="5"/>
    <x v="0"/>
    <s v="Management"/>
    <x v="0"/>
    <n v="2"/>
    <x v="1"/>
    <x v="0"/>
    <x v="33"/>
    <x v="1"/>
    <x v="0"/>
  </r>
  <r>
    <n v="23963"/>
    <x v="0"/>
    <x v="1"/>
    <n v="10000"/>
    <n v="0"/>
    <x v="3"/>
    <s v="Manual"/>
    <x v="1"/>
    <n v="2"/>
    <x v="0"/>
    <x v="0"/>
    <x v="6"/>
    <x v="0"/>
    <x v="0"/>
  </r>
  <r>
    <n v="17907"/>
    <x v="0"/>
    <x v="0"/>
    <n v="10000"/>
    <n v="0"/>
    <x v="1"/>
    <s v="Manual"/>
    <x v="0"/>
    <n v="1"/>
    <x v="1"/>
    <x v="1"/>
    <x v="40"/>
    <x v="2"/>
    <x v="0"/>
  </r>
  <r>
    <n v="19442"/>
    <x v="1"/>
    <x v="1"/>
    <n v="50000"/>
    <n v="0"/>
    <x v="4"/>
    <s v="Skilled Manual"/>
    <x v="0"/>
    <n v="0"/>
    <x v="0"/>
    <x v="0"/>
    <x v="34"/>
    <x v="0"/>
    <x v="1"/>
  </r>
  <r>
    <n v="17504"/>
    <x v="1"/>
    <x v="0"/>
    <n v="80000"/>
    <n v="2"/>
    <x v="1"/>
    <s v="Skilled Manual"/>
    <x v="0"/>
    <n v="2"/>
    <x v="2"/>
    <x v="1"/>
    <x v="31"/>
    <x v="0"/>
    <x v="1"/>
  </r>
  <r>
    <n v="12253"/>
    <x v="1"/>
    <x v="0"/>
    <n v="20000"/>
    <n v="0"/>
    <x v="1"/>
    <s v="Manual"/>
    <x v="0"/>
    <n v="0"/>
    <x v="0"/>
    <x v="1"/>
    <x v="19"/>
    <x v="2"/>
    <x v="1"/>
  </r>
  <r>
    <n v="27304"/>
    <x v="1"/>
    <x v="0"/>
    <n v="110000"/>
    <n v="2"/>
    <x v="1"/>
    <s v="Professional"/>
    <x v="1"/>
    <n v="3"/>
    <x v="2"/>
    <x v="0"/>
    <x v="28"/>
    <x v="0"/>
    <x v="0"/>
  </r>
  <r>
    <n v="14191"/>
    <x v="0"/>
    <x v="1"/>
    <n v="160000"/>
    <n v="4"/>
    <x v="1"/>
    <s v="Professional"/>
    <x v="1"/>
    <n v="2"/>
    <x v="4"/>
    <x v="0"/>
    <x v="10"/>
    <x v="1"/>
    <x v="1"/>
  </r>
  <r>
    <n v="12212"/>
    <x v="0"/>
    <x v="0"/>
    <n v="10000"/>
    <n v="0"/>
    <x v="4"/>
    <s v="Manual"/>
    <x v="0"/>
    <n v="0"/>
    <x v="0"/>
    <x v="0"/>
    <x v="34"/>
    <x v="0"/>
    <x v="1"/>
  </r>
  <r>
    <n v="25529"/>
    <x v="1"/>
    <x v="1"/>
    <n v="10000"/>
    <n v="1"/>
    <x v="4"/>
    <s v="Manual"/>
    <x v="0"/>
    <n v="0"/>
    <x v="0"/>
    <x v="0"/>
    <x v="20"/>
    <x v="0"/>
    <x v="0"/>
  </r>
  <r>
    <n v="22170"/>
    <x v="0"/>
    <x v="0"/>
    <n v="30000"/>
    <n v="3"/>
    <x v="1"/>
    <s v="Clerical"/>
    <x v="1"/>
    <n v="2"/>
    <x v="3"/>
    <x v="1"/>
    <x v="10"/>
    <x v="1"/>
    <x v="1"/>
  </r>
  <r>
    <n v="19445"/>
    <x v="0"/>
    <x v="0"/>
    <n v="10000"/>
    <n v="2"/>
    <x v="2"/>
    <s v="Manual"/>
    <x v="1"/>
    <n v="1"/>
    <x v="0"/>
    <x v="0"/>
    <x v="13"/>
    <x v="0"/>
    <x v="0"/>
  </r>
  <r>
    <n v="15265"/>
    <x v="1"/>
    <x v="1"/>
    <n v="40000"/>
    <n v="2"/>
    <x v="0"/>
    <s v="Management"/>
    <x v="0"/>
    <n v="2"/>
    <x v="2"/>
    <x v="1"/>
    <x v="29"/>
    <x v="1"/>
    <x v="1"/>
  </r>
  <r>
    <n v="28918"/>
    <x v="0"/>
    <x v="0"/>
    <n v="130000"/>
    <n v="4"/>
    <x v="2"/>
    <s v="Management"/>
    <x v="1"/>
    <n v="4"/>
    <x v="4"/>
    <x v="0"/>
    <x v="7"/>
    <x v="1"/>
    <x v="0"/>
  </r>
  <r>
    <n v="15799"/>
    <x v="0"/>
    <x v="0"/>
    <n v="90000"/>
    <n v="1"/>
    <x v="0"/>
    <s v="Professional"/>
    <x v="0"/>
    <n v="1"/>
    <x v="1"/>
    <x v="1"/>
    <x v="15"/>
    <x v="0"/>
    <x v="1"/>
  </r>
  <r>
    <n v="11047"/>
    <x v="0"/>
    <x v="0"/>
    <n v="30000"/>
    <n v="3"/>
    <x v="2"/>
    <s v="Skilled Manual"/>
    <x v="1"/>
    <n v="2"/>
    <x v="3"/>
    <x v="1"/>
    <x v="16"/>
    <x v="1"/>
    <x v="1"/>
  </r>
  <r>
    <n v="18151"/>
    <x v="1"/>
    <x v="1"/>
    <n v="80000"/>
    <n v="5"/>
    <x v="1"/>
    <s v="Professional"/>
    <x v="1"/>
    <n v="2"/>
    <x v="4"/>
    <x v="0"/>
    <x v="14"/>
    <x v="1"/>
    <x v="0"/>
  </r>
  <r>
    <n v="20606"/>
    <x v="0"/>
    <x v="0"/>
    <n v="70000"/>
    <n v="0"/>
    <x v="0"/>
    <s v="Professional"/>
    <x v="0"/>
    <n v="4"/>
    <x v="4"/>
    <x v="1"/>
    <x v="21"/>
    <x v="0"/>
    <x v="1"/>
  </r>
  <r>
    <n v="19482"/>
    <x v="0"/>
    <x v="1"/>
    <n v="30000"/>
    <n v="1"/>
    <x v="1"/>
    <s v="Clerical"/>
    <x v="0"/>
    <n v="1"/>
    <x v="0"/>
    <x v="0"/>
    <x v="20"/>
    <x v="0"/>
    <x v="1"/>
  </r>
  <r>
    <n v="16489"/>
    <x v="0"/>
    <x v="1"/>
    <n v="30000"/>
    <n v="3"/>
    <x v="2"/>
    <s v="Skilled Manual"/>
    <x v="0"/>
    <n v="2"/>
    <x v="2"/>
    <x v="1"/>
    <x v="10"/>
    <x v="1"/>
    <x v="0"/>
  </r>
  <r>
    <n v="26944"/>
    <x v="1"/>
    <x v="1"/>
    <n v="90000"/>
    <n v="2"/>
    <x v="2"/>
    <s v="Manual"/>
    <x v="0"/>
    <n v="0"/>
    <x v="0"/>
    <x v="0"/>
    <x v="4"/>
    <x v="0"/>
    <x v="1"/>
  </r>
  <r>
    <n v="15682"/>
    <x v="1"/>
    <x v="0"/>
    <n v="80000"/>
    <n v="5"/>
    <x v="0"/>
    <s v="Management"/>
    <x v="0"/>
    <n v="2"/>
    <x v="4"/>
    <x v="0"/>
    <x v="24"/>
    <x v="1"/>
    <x v="0"/>
  </r>
  <r>
    <n v="26032"/>
    <x v="0"/>
    <x v="0"/>
    <n v="70000"/>
    <n v="5"/>
    <x v="0"/>
    <s v="Professional"/>
    <x v="0"/>
    <n v="4"/>
    <x v="4"/>
    <x v="1"/>
    <x v="3"/>
    <x v="0"/>
    <x v="0"/>
  </r>
  <r>
    <n v="17843"/>
    <x v="1"/>
    <x v="0"/>
    <n v="10000"/>
    <n v="0"/>
    <x v="3"/>
    <s v="Manual"/>
    <x v="1"/>
    <n v="2"/>
    <x v="0"/>
    <x v="0"/>
    <x v="21"/>
    <x v="0"/>
    <x v="0"/>
  </r>
  <r>
    <n v="25559"/>
    <x v="1"/>
    <x v="1"/>
    <n v="20000"/>
    <n v="0"/>
    <x v="0"/>
    <s v="Clerical"/>
    <x v="0"/>
    <n v="0"/>
    <x v="0"/>
    <x v="1"/>
    <x v="37"/>
    <x v="2"/>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2"/>
    <x v="1"/>
  </r>
  <r>
    <n v="18626"/>
    <x v="1"/>
    <x v="1"/>
    <n v="40000"/>
    <n v="2"/>
    <x v="1"/>
    <s v="Clerical"/>
    <x v="0"/>
    <n v="0"/>
    <x v="3"/>
    <x v="0"/>
    <x v="6"/>
    <x v="0"/>
    <x v="1"/>
  </r>
  <r>
    <n v="29298"/>
    <x v="1"/>
    <x v="0"/>
    <n v="60000"/>
    <n v="1"/>
    <x v="1"/>
    <s v="Skilled Manual"/>
    <x v="0"/>
    <n v="1"/>
    <x v="2"/>
    <x v="1"/>
    <x v="30"/>
    <x v="0"/>
    <x v="1"/>
  </r>
  <r>
    <n v="24842"/>
    <x v="1"/>
    <x v="0"/>
    <n v="90000"/>
    <n v="3"/>
    <x v="2"/>
    <s v="Professional"/>
    <x v="1"/>
    <n v="1"/>
    <x v="1"/>
    <x v="0"/>
    <x v="36"/>
    <x v="0"/>
    <x v="0"/>
  </r>
  <r>
    <n v="15657"/>
    <x v="0"/>
    <x v="1"/>
    <n v="30000"/>
    <n v="3"/>
    <x v="4"/>
    <s v="Clerical"/>
    <x v="0"/>
    <n v="0"/>
    <x v="0"/>
    <x v="0"/>
    <x v="30"/>
    <x v="0"/>
    <x v="1"/>
  </r>
  <r>
    <n v="11415"/>
    <x v="1"/>
    <x v="1"/>
    <n v="90000"/>
    <n v="5"/>
    <x v="1"/>
    <s v="Professional"/>
    <x v="1"/>
    <n v="2"/>
    <x v="4"/>
    <x v="0"/>
    <x v="24"/>
    <x v="1"/>
    <x v="0"/>
  </r>
  <r>
    <n v="28729"/>
    <x v="1"/>
    <x v="0"/>
    <n v="20000"/>
    <n v="0"/>
    <x v="3"/>
    <s v="Manual"/>
    <x v="0"/>
    <n v="2"/>
    <x v="3"/>
    <x v="0"/>
    <x v="22"/>
    <x v="2"/>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2"/>
    <x v="0"/>
  </r>
  <r>
    <n v="11451"/>
    <x v="1"/>
    <x v="1"/>
    <n v="70000"/>
    <n v="0"/>
    <x v="0"/>
    <s v="Professional"/>
    <x v="1"/>
    <n v="4"/>
    <x v="4"/>
    <x v="1"/>
    <x v="23"/>
    <x v="0"/>
    <x v="1"/>
  </r>
  <r>
    <n v="25553"/>
    <x v="0"/>
    <x v="1"/>
    <n v="30000"/>
    <n v="1"/>
    <x v="0"/>
    <s v="Clerical"/>
    <x v="0"/>
    <n v="0"/>
    <x v="0"/>
    <x v="0"/>
    <x v="27"/>
    <x v="1"/>
    <x v="1"/>
  </r>
  <r>
    <n v="27951"/>
    <x v="1"/>
    <x v="1"/>
    <n v="80000"/>
    <n v="4"/>
    <x v="1"/>
    <s v="Professional"/>
    <x v="1"/>
    <n v="2"/>
    <x v="1"/>
    <x v="0"/>
    <x v="9"/>
    <x v="0"/>
    <x v="1"/>
  </r>
  <r>
    <n v="25026"/>
    <x v="0"/>
    <x v="1"/>
    <n v="20000"/>
    <n v="2"/>
    <x v="3"/>
    <s v="Clerical"/>
    <x v="0"/>
    <n v="3"/>
    <x v="2"/>
    <x v="1"/>
    <x v="9"/>
    <x v="0"/>
    <x v="0"/>
  </r>
  <r>
    <n v="13673"/>
    <x v="1"/>
    <x v="0"/>
    <n v="20000"/>
    <n v="0"/>
    <x v="3"/>
    <s v="Manual"/>
    <x v="1"/>
    <n v="2"/>
    <x v="0"/>
    <x v="0"/>
    <x v="37"/>
    <x v="2"/>
    <x v="0"/>
  </r>
  <r>
    <n v="16043"/>
    <x v="1"/>
    <x v="1"/>
    <n v="10000"/>
    <n v="1"/>
    <x v="0"/>
    <s v="Manual"/>
    <x v="0"/>
    <n v="0"/>
    <x v="0"/>
    <x v="0"/>
    <x v="28"/>
    <x v="0"/>
    <x v="0"/>
  </r>
  <r>
    <n v="22399"/>
    <x v="1"/>
    <x v="1"/>
    <n v="10000"/>
    <n v="0"/>
    <x v="1"/>
    <s v="Manual"/>
    <x v="0"/>
    <n v="1"/>
    <x v="3"/>
    <x v="1"/>
    <x v="22"/>
    <x v="2"/>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1"/>
    <x v="0"/>
  </r>
  <r>
    <n v="22830"/>
    <x v="0"/>
    <x v="1"/>
    <n v="120000"/>
    <n v="4"/>
    <x v="1"/>
    <s v="Management"/>
    <x v="0"/>
    <n v="3"/>
    <x v="4"/>
    <x v="0"/>
    <x v="16"/>
    <x v="1"/>
    <x v="0"/>
  </r>
  <r>
    <n v="14777"/>
    <x v="0"/>
    <x v="0"/>
    <n v="40000"/>
    <n v="0"/>
    <x v="0"/>
    <s v="Clerical"/>
    <x v="0"/>
    <n v="0"/>
    <x v="0"/>
    <x v="0"/>
    <x v="13"/>
    <x v="0"/>
    <x v="1"/>
  </r>
  <r>
    <n v="12591"/>
    <x v="0"/>
    <x v="0"/>
    <n v="30000"/>
    <n v="4"/>
    <x v="4"/>
    <s v="Clerical"/>
    <x v="0"/>
    <n v="0"/>
    <x v="0"/>
    <x v="0"/>
    <x v="12"/>
    <x v="0"/>
    <x v="0"/>
  </r>
  <r>
    <n v="24174"/>
    <x v="0"/>
    <x v="1"/>
    <n v="20000"/>
    <n v="0"/>
    <x v="0"/>
    <s v="Clerical"/>
    <x v="0"/>
    <n v="0"/>
    <x v="0"/>
    <x v="1"/>
    <x v="40"/>
    <x v="2"/>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2"/>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2"/>
    <x v="0"/>
  </r>
  <r>
    <n v="23908"/>
    <x v="1"/>
    <x v="1"/>
    <n v="30000"/>
    <n v="1"/>
    <x v="0"/>
    <s v="Clerical"/>
    <x v="1"/>
    <n v="1"/>
    <x v="0"/>
    <x v="0"/>
    <x v="32"/>
    <x v="0"/>
    <x v="1"/>
  </r>
  <r>
    <n v="22527"/>
    <x v="1"/>
    <x v="0"/>
    <n v="20000"/>
    <n v="0"/>
    <x v="2"/>
    <s v="Manual"/>
    <x v="1"/>
    <n v="1"/>
    <x v="1"/>
    <x v="0"/>
    <x v="19"/>
    <x v="2"/>
    <x v="0"/>
  </r>
  <r>
    <n v="19057"/>
    <x v="0"/>
    <x v="0"/>
    <n v="120000"/>
    <n v="3"/>
    <x v="0"/>
    <s v="Management"/>
    <x v="1"/>
    <n v="2"/>
    <x v="4"/>
    <x v="0"/>
    <x v="31"/>
    <x v="0"/>
    <x v="1"/>
  </r>
  <r>
    <n v="18494"/>
    <x v="0"/>
    <x v="1"/>
    <n v="110000"/>
    <n v="5"/>
    <x v="0"/>
    <s v="Management"/>
    <x v="0"/>
    <n v="4"/>
    <x v="1"/>
    <x v="1"/>
    <x v="28"/>
    <x v="0"/>
    <x v="1"/>
  </r>
  <r>
    <n v="11249"/>
    <x v="0"/>
    <x v="0"/>
    <n v="130000"/>
    <n v="3"/>
    <x v="1"/>
    <s v="Professional"/>
    <x v="0"/>
    <n v="3"/>
    <x v="0"/>
    <x v="0"/>
    <x v="36"/>
    <x v="0"/>
    <x v="1"/>
  </r>
  <r>
    <n v="21568"/>
    <x v="0"/>
    <x v="0"/>
    <n v="100000"/>
    <n v="0"/>
    <x v="2"/>
    <s v="Management"/>
    <x v="0"/>
    <n v="4"/>
    <x v="4"/>
    <x v="1"/>
    <x v="17"/>
    <x v="0"/>
    <x v="1"/>
  </r>
  <r>
    <n v="13981"/>
    <x v="0"/>
    <x v="0"/>
    <n v="10000"/>
    <n v="5"/>
    <x v="2"/>
    <s v="Skilled Manual"/>
    <x v="1"/>
    <n v="3"/>
    <x v="3"/>
    <x v="1"/>
    <x v="24"/>
    <x v="1"/>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1"/>
    <x v="0"/>
  </r>
  <r>
    <n v="12666"/>
    <x v="1"/>
    <x v="1"/>
    <n v="60000"/>
    <n v="0"/>
    <x v="0"/>
    <s v="Professional"/>
    <x v="1"/>
    <n v="4"/>
    <x v="1"/>
    <x v="1"/>
    <x v="23"/>
    <x v="0"/>
    <x v="0"/>
  </r>
  <r>
    <n v="20598"/>
    <x v="0"/>
    <x v="1"/>
    <n v="100000"/>
    <n v="3"/>
    <x v="3"/>
    <s v="Professional"/>
    <x v="0"/>
    <n v="0"/>
    <x v="4"/>
    <x v="0"/>
    <x v="14"/>
    <x v="1"/>
    <x v="1"/>
  </r>
  <r>
    <n v="21375"/>
    <x v="1"/>
    <x v="1"/>
    <n v="20000"/>
    <n v="2"/>
    <x v="3"/>
    <s v="Clerical"/>
    <x v="0"/>
    <n v="2"/>
    <x v="2"/>
    <x v="1"/>
    <x v="42"/>
    <x v="1"/>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1"/>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0"/>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2"/>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0"/>
    <x v="1"/>
  </r>
  <r>
    <n v="25665"/>
    <x v="1"/>
    <x v="0"/>
    <n v="20000"/>
    <n v="0"/>
    <x v="2"/>
    <s v="Manual"/>
    <x v="1"/>
    <n v="1"/>
    <x v="3"/>
    <x v="0"/>
    <x v="26"/>
    <x v="2"/>
    <x v="0"/>
  </r>
  <r>
    <n v="24061"/>
    <x v="0"/>
    <x v="1"/>
    <n v="10000"/>
    <n v="4"/>
    <x v="3"/>
    <s v="Manual"/>
    <x v="0"/>
    <n v="1"/>
    <x v="0"/>
    <x v="0"/>
    <x v="8"/>
    <x v="0"/>
    <x v="1"/>
  </r>
  <r>
    <n v="26879"/>
    <x v="1"/>
    <x v="0"/>
    <n v="20000"/>
    <n v="0"/>
    <x v="2"/>
    <s v="Manual"/>
    <x v="1"/>
    <n v="1"/>
    <x v="1"/>
    <x v="0"/>
    <x v="25"/>
    <x v="2"/>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0"/>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0"/>
    <x v="1"/>
  </r>
  <r>
    <n v="13136"/>
    <x v="0"/>
    <x v="0"/>
    <n v="30000"/>
    <n v="2"/>
    <x v="1"/>
    <s v="Clerical"/>
    <x v="1"/>
    <n v="2"/>
    <x v="2"/>
    <x v="1"/>
    <x v="45"/>
    <x v="1"/>
    <x v="0"/>
  </r>
  <r>
    <n v="25906"/>
    <x v="1"/>
    <x v="0"/>
    <n v="10000"/>
    <n v="5"/>
    <x v="2"/>
    <s v="Skilled Manual"/>
    <x v="1"/>
    <n v="2"/>
    <x v="3"/>
    <x v="1"/>
    <x v="24"/>
    <x v="1"/>
    <x v="0"/>
  </r>
  <r>
    <n v="17926"/>
    <x v="1"/>
    <x v="0"/>
    <n v="40000"/>
    <n v="0"/>
    <x v="0"/>
    <s v="Clerical"/>
    <x v="1"/>
    <n v="0"/>
    <x v="0"/>
    <x v="1"/>
    <x v="26"/>
    <x v="2"/>
    <x v="1"/>
  </r>
  <r>
    <n v="26928"/>
    <x v="1"/>
    <x v="1"/>
    <n v="30000"/>
    <n v="1"/>
    <x v="0"/>
    <s v="Clerical"/>
    <x v="0"/>
    <n v="0"/>
    <x v="0"/>
    <x v="0"/>
    <x v="24"/>
    <x v="1"/>
    <x v="1"/>
  </r>
  <r>
    <n v="20897"/>
    <x v="0"/>
    <x v="0"/>
    <n v="30000"/>
    <n v="1"/>
    <x v="0"/>
    <s v="Skilled Manual"/>
    <x v="0"/>
    <n v="2"/>
    <x v="0"/>
    <x v="0"/>
    <x v="8"/>
    <x v="0"/>
    <x v="0"/>
  </r>
  <r>
    <n v="28207"/>
    <x v="0"/>
    <x v="1"/>
    <n v="80000"/>
    <n v="4"/>
    <x v="4"/>
    <s v="Management"/>
    <x v="0"/>
    <n v="1"/>
    <x v="0"/>
    <x v="1"/>
    <x v="4"/>
    <x v="0"/>
    <x v="1"/>
  </r>
  <r>
    <n v="25923"/>
    <x v="1"/>
    <x v="1"/>
    <n v="10000"/>
    <n v="2"/>
    <x v="3"/>
    <s v="Clerical"/>
    <x v="0"/>
    <n v="2"/>
    <x v="2"/>
    <x v="1"/>
    <x v="7"/>
    <x v="1"/>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1"/>
    <x v="1"/>
  </r>
  <r>
    <n v="23105"/>
    <x v="1"/>
    <x v="1"/>
    <n v="40000"/>
    <n v="3"/>
    <x v="3"/>
    <s v="Clerical"/>
    <x v="1"/>
    <n v="2"/>
    <x v="2"/>
    <x v="1"/>
    <x v="31"/>
    <x v="0"/>
    <x v="1"/>
  </r>
  <r>
    <n v="18740"/>
    <x v="0"/>
    <x v="1"/>
    <n v="80000"/>
    <n v="5"/>
    <x v="0"/>
    <s v="Professional"/>
    <x v="1"/>
    <n v="1"/>
    <x v="0"/>
    <x v="1"/>
    <x v="15"/>
    <x v="0"/>
    <x v="1"/>
  </r>
  <r>
    <n v="21213"/>
    <x v="1"/>
    <x v="1"/>
    <n v="70000"/>
    <n v="0"/>
    <x v="0"/>
    <s v="Professional"/>
    <x v="1"/>
    <n v="1"/>
    <x v="2"/>
    <x v="1"/>
    <x v="3"/>
    <x v="0"/>
    <x v="0"/>
  </r>
  <r>
    <n v="17352"/>
    <x v="0"/>
    <x v="1"/>
    <n v="50000"/>
    <n v="2"/>
    <x v="4"/>
    <s v="Management"/>
    <x v="0"/>
    <n v="1"/>
    <x v="2"/>
    <x v="1"/>
    <x v="46"/>
    <x v="1"/>
    <x v="1"/>
  </r>
  <r>
    <n v="14154"/>
    <x v="0"/>
    <x v="1"/>
    <n v="30000"/>
    <n v="0"/>
    <x v="0"/>
    <s v="Clerical"/>
    <x v="0"/>
    <n v="0"/>
    <x v="0"/>
    <x v="0"/>
    <x v="11"/>
    <x v="0"/>
    <x v="1"/>
  </r>
  <r>
    <n v="19066"/>
    <x v="0"/>
    <x v="1"/>
    <n v="130000"/>
    <n v="4"/>
    <x v="1"/>
    <s v="Professional"/>
    <x v="1"/>
    <n v="3"/>
    <x v="4"/>
    <x v="0"/>
    <x v="9"/>
    <x v="0"/>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2"/>
    <x v="1"/>
  </r>
  <r>
    <n v="28379"/>
    <x v="0"/>
    <x v="1"/>
    <n v="30000"/>
    <n v="1"/>
    <x v="0"/>
    <s v="Skilled Manual"/>
    <x v="0"/>
    <n v="2"/>
    <x v="0"/>
    <x v="0"/>
    <x v="8"/>
    <x v="0"/>
    <x v="0"/>
  </r>
  <r>
    <n v="14865"/>
    <x v="1"/>
    <x v="1"/>
    <n v="40000"/>
    <n v="2"/>
    <x v="1"/>
    <s v="Clerical"/>
    <x v="0"/>
    <n v="2"/>
    <x v="3"/>
    <x v="0"/>
    <x v="4"/>
    <x v="0"/>
    <x v="0"/>
  </r>
  <r>
    <n v="12663"/>
    <x v="0"/>
    <x v="0"/>
    <n v="90000"/>
    <n v="5"/>
    <x v="3"/>
    <s v="Skilled Manual"/>
    <x v="0"/>
    <n v="2"/>
    <x v="4"/>
    <x v="0"/>
    <x v="14"/>
    <x v="1"/>
    <x v="0"/>
  </r>
  <r>
    <n v="24898"/>
    <x v="1"/>
    <x v="0"/>
    <n v="80000"/>
    <n v="0"/>
    <x v="0"/>
    <s v="Professional"/>
    <x v="0"/>
    <n v="3"/>
    <x v="4"/>
    <x v="1"/>
    <x v="21"/>
    <x v="0"/>
    <x v="0"/>
  </r>
  <r>
    <n v="19508"/>
    <x v="0"/>
    <x v="1"/>
    <n v="10000"/>
    <n v="0"/>
    <x v="3"/>
    <s v="Manual"/>
    <x v="1"/>
    <n v="2"/>
    <x v="0"/>
    <x v="0"/>
    <x v="25"/>
    <x v="2"/>
    <x v="0"/>
  </r>
  <r>
    <n v="11489"/>
    <x v="1"/>
    <x v="0"/>
    <n v="20000"/>
    <n v="0"/>
    <x v="3"/>
    <s v="Manual"/>
    <x v="1"/>
    <n v="2"/>
    <x v="3"/>
    <x v="0"/>
    <x v="11"/>
    <x v="0"/>
    <x v="1"/>
  </r>
  <r>
    <n v="18160"/>
    <x v="0"/>
    <x v="1"/>
    <n v="130000"/>
    <n v="3"/>
    <x v="2"/>
    <s v="Professional"/>
    <x v="0"/>
    <n v="4"/>
    <x v="2"/>
    <x v="0"/>
    <x v="36"/>
    <x v="0"/>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2"/>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2"/>
    <x v="1"/>
  </r>
  <r>
    <n v="27878"/>
    <x v="1"/>
    <x v="1"/>
    <n v="20000"/>
    <n v="0"/>
    <x v="1"/>
    <s v="Manual"/>
    <x v="1"/>
    <n v="0"/>
    <x v="0"/>
    <x v="1"/>
    <x v="26"/>
    <x v="2"/>
    <x v="1"/>
  </r>
  <r>
    <n v="13572"/>
    <x v="1"/>
    <x v="1"/>
    <n v="10000"/>
    <n v="3"/>
    <x v="2"/>
    <s v="Manual"/>
    <x v="0"/>
    <n v="0"/>
    <x v="0"/>
    <x v="0"/>
    <x v="34"/>
    <x v="0"/>
    <x v="1"/>
  </r>
  <r>
    <n v="27941"/>
    <x v="0"/>
    <x v="0"/>
    <n v="80000"/>
    <n v="4"/>
    <x v="1"/>
    <s v="Professional"/>
    <x v="0"/>
    <n v="2"/>
    <x v="1"/>
    <x v="0"/>
    <x v="39"/>
    <x v="0"/>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0"/>
    <x v="1"/>
  </r>
  <r>
    <n v="22538"/>
    <x v="1"/>
    <x v="0"/>
    <n v="10000"/>
    <n v="0"/>
    <x v="3"/>
    <s v="Manual"/>
    <x v="0"/>
    <n v="2"/>
    <x v="3"/>
    <x v="0"/>
    <x v="6"/>
    <x v="0"/>
    <x v="0"/>
  </r>
  <r>
    <n v="12332"/>
    <x v="0"/>
    <x v="1"/>
    <n v="90000"/>
    <n v="4"/>
    <x v="2"/>
    <s v="Management"/>
    <x v="0"/>
    <n v="3"/>
    <x v="2"/>
    <x v="0"/>
    <x v="7"/>
    <x v="1"/>
    <x v="1"/>
  </r>
  <r>
    <n v="17230"/>
    <x v="0"/>
    <x v="1"/>
    <n v="80000"/>
    <n v="0"/>
    <x v="0"/>
    <s v="Professional"/>
    <x v="0"/>
    <n v="3"/>
    <x v="4"/>
    <x v="1"/>
    <x v="25"/>
    <x v="2"/>
    <x v="0"/>
  </r>
  <r>
    <n v="13082"/>
    <x v="1"/>
    <x v="1"/>
    <n v="130000"/>
    <n v="0"/>
    <x v="4"/>
    <s v="Management"/>
    <x v="0"/>
    <n v="0"/>
    <x v="1"/>
    <x v="1"/>
    <x v="28"/>
    <x v="0"/>
    <x v="1"/>
  </r>
  <r>
    <n v="22518"/>
    <x v="1"/>
    <x v="0"/>
    <n v="30000"/>
    <n v="3"/>
    <x v="1"/>
    <s v="Clerical"/>
    <x v="1"/>
    <n v="2"/>
    <x v="0"/>
    <x v="0"/>
    <x v="40"/>
    <x v="2"/>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1"/>
    <x v="1"/>
  </r>
  <r>
    <n v="25752"/>
    <x v="1"/>
    <x v="0"/>
    <n v="20000"/>
    <n v="2"/>
    <x v="1"/>
    <s v="Manual"/>
    <x v="1"/>
    <n v="1"/>
    <x v="0"/>
    <x v="0"/>
    <x v="39"/>
    <x v="0"/>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2"/>
    <x v="0"/>
  </r>
  <r>
    <n v="16179"/>
    <x v="1"/>
    <x v="0"/>
    <n v="80000"/>
    <n v="5"/>
    <x v="0"/>
    <s v="Professional"/>
    <x v="0"/>
    <n v="4"/>
    <x v="3"/>
    <x v="1"/>
    <x v="13"/>
    <x v="0"/>
    <x v="0"/>
  </r>
  <r>
    <n v="15628"/>
    <x v="0"/>
    <x v="0"/>
    <n v="40000"/>
    <n v="1"/>
    <x v="0"/>
    <s v="Skilled Manual"/>
    <x v="0"/>
    <n v="1"/>
    <x v="0"/>
    <x v="0"/>
    <x v="47"/>
    <x v="1"/>
    <x v="0"/>
  </r>
  <r>
    <n v="20977"/>
    <x v="0"/>
    <x v="1"/>
    <n v="20000"/>
    <n v="1"/>
    <x v="0"/>
    <s v="Clerical"/>
    <x v="0"/>
    <n v="0"/>
    <x v="0"/>
    <x v="0"/>
    <x v="46"/>
    <x v="1"/>
    <x v="1"/>
  </r>
  <r>
    <n v="18140"/>
    <x v="0"/>
    <x v="1"/>
    <n v="130000"/>
    <n v="3"/>
    <x v="1"/>
    <s v="Professional"/>
    <x v="1"/>
    <n v="3"/>
    <x v="2"/>
    <x v="0"/>
    <x v="36"/>
    <x v="0"/>
    <x v="1"/>
  </r>
  <r>
    <n v="20417"/>
    <x v="0"/>
    <x v="1"/>
    <n v="30000"/>
    <n v="3"/>
    <x v="1"/>
    <s v="Clerical"/>
    <x v="1"/>
    <n v="2"/>
    <x v="2"/>
    <x v="1"/>
    <x v="16"/>
    <x v="1"/>
    <x v="0"/>
  </r>
  <r>
    <n v="18267"/>
    <x v="0"/>
    <x v="1"/>
    <n v="60000"/>
    <n v="3"/>
    <x v="0"/>
    <s v="Professional"/>
    <x v="0"/>
    <n v="2"/>
    <x v="2"/>
    <x v="1"/>
    <x v="1"/>
    <x v="0"/>
    <x v="0"/>
  </r>
  <r>
    <n v="13620"/>
    <x v="1"/>
    <x v="1"/>
    <n v="70000"/>
    <n v="0"/>
    <x v="0"/>
    <s v="Professional"/>
    <x v="1"/>
    <n v="3"/>
    <x v="4"/>
    <x v="1"/>
    <x v="25"/>
    <x v="2"/>
    <x v="1"/>
  </r>
  <r>
    <n v="22974"/>
    <x v="0"/>
    <x v="0"/>
    <n v="30000"/>
    <n v="2"/>
    <x v="1"/>
    <s v="Clerical"/>
    <x v="0"/>
    <n v="2"/>
    <x v="2"/>
    <x v="1"/>
    <x v="45"/>
    <x v="1"/>
    <x v="0"/>
  </r>
  <r>
    <n v="13586"/>
    <x v="0"/>
    <x v="1"/>
    <n v="80000"/>
    <n v="4"/>
    <x v="1"/>
    <s v="Professional"/>
    <x v="0"/>
    <n v="2"/>
    <x v="4"/>
    <x v="0"/>
    <x v="39"/>
    <x v="0"/>
    <x v="0"/>
  </r>
  <r>
    <n v="17978"/>
    <x v="0"/>
    <x v="1"/>
    <n v="40000"/>
    <n v="0"/>
    <x v="4"/>
    <s v="Clerical"/>
    <x v="0"/>
    <n v="0"/>
    <x v="0"/>
    <x v="0"/>
    <x v="34"/>
    <x v="0"/>
    <x v="1"/>
  </r>
  <r>
    <n v="12581"/>
    <x v="1"/>
    <x v="0"/>
    <n v="10000"/>
    <n v="0"/>
    <x v="1"/>
    <s v="Manual"/>
    <x v="1"/>
    <n v="1"/>
    <x v="0"/>
    <x v="1"/>
    <x v="26"/>
    <x v="2"/>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1"/>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0"/>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1"/>
    <x v="0"/>
  </r>
  <r>
    <n v="27771"/>
    <x v="1"/>
    <x v="1"/>
    <n v="30000"/>
    <n v="1"/>
    <x v="0"/>
    <s v="Clerical"/>
    <x v="0"/>
    <n v="1"/>
    <x v="3"/>
    <x v="0"/>
    <x v="32"/>
    <x v="0"/>
    <x v="1"/>
  </r>
  <r>
    <n v="26167"/>
    <x v="1"/>
    <x v="0"/>
    <n v="40000"/>
    <n v="2"/>
    <x v="0"/>
    <s v="Management"/>
    <x v="1"/>
    <n v="1"/>
    <x v="2"/>
    <x v="1"/>
    <x v="39"/>
    <x v="0"/>
    <x v="1"/>
  </r>
  <r>
    <n v="25792"/>
    <x v="1"/>
    <x v="0"/>
    <n v="110000"/>
    <n v="3"/>
    <x v="0"/>
    <s v="Management"/>
    <x v="0"/>
    <n v="4"/>
    <x v="4"/>
    <x v="0"/>
    <x v="39"/>
    <x v="0"/>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0"/>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0"/>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0"/>
    <x v="1"/>
  </r>
  <r>
    <n v="18153"/>
    <x v="0"/>
    <x v="0"/>
    <n v="100000"/>
    <n v="2"/>
    <x v="0"/>
    <s v="Management"/>
    <x v="0"/>
    <n v="4"/>
    <x v="4"/>
    <x v="0"/>
    <x v="14"/>
    <x v="1"/>
    <x v="0"/>
  </r>
  <r>
    <n v="14547"/>
    <x v="0"/>
    <x v="1"/>
    <n v="10000"/>
    <n v="2"/>
    <x v="1"/>
    <s v="Manual"/>
    <x v="0"/>
    <n v="0"/>
    <x v="3"/>
    <x v="0"/>
    <x v="36"/>
    <x v="0"/>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2"/>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1"/>
    <x v="0"/>
  </r>
  <r>
    <n v="28488"/>
    <x v="1"/>
    <x v="1"/>
    <n v="20000"/>
    <n v="0"/>
    <x v="1"/>
    <s v="Manual"/>
    <x v="0"/>
    <n v="0"/>
    <x v="0"/>
    <x v="1"/>
    <x v="26"/>
    <x v="2"/>
    <x v="1"/>
  </r>
  <r>
    <n v="21891"/>
    <x v="0"/>
    <x v="0"/>
    <n v="110000"/>
    <n v="0"/>
    <x v="2"/>
    <s v="Management"/>
    <x v="0"/>
    <n v="3"/>
    <x v="4"/>
    <x v="1"/>
    <x v="17"/>
    <x v="0"/>
    <x v="1"/>
  </r>
  <r>
    <n v="27814"/>
    <x v="1"/>
    <x v="0"/>
    <n v="30000"/>
    <n v="3"/>
    <x v="1"/>
    <s v="Clerical"/>
    <x v="1"/>
    <n v="1"/>
    <x v="0"/>
    <x v="0"/>
    <x v="22"/>
    <x v="2"/>
    <x v="0"/>
  </r>
  <r>
    <n v="22175"/>
    <x v="0"/>
    <x v="0"/>
    <n v="30000"/>
    <n v="3"/>
    <x v="2"/>
    <s v="Skilled Manual"/>
    <x v="0"/>
    <n v="2"/>
    <x v="2"/>
    <x v="1"/>
    <x v="39"/>
    <x v="0"/>
    <x v="1"/>
  </r>
  <r>
    <n v="29447"/>
    <x v="1"/>
    <x v="0"/>
    <n v="10000"/>
    <n v="2"/>
    <x v="0"/>
    <s v="Clerical"/>
    <x v="1"/>
    <n v="1"/>
    <x v="1"/>
    <x v="0"/>
    <x v="35"/>
    <x v="1"/>
    <x v="0"/>
  </r>
  <r>
    <n v="19784"/>
    <x v="0"/>
    <x v="0"/>
    <n v="80000"/>
    <n v="2"/>
    <x v="2"/>
    <s v="Skilled Manual"/>
    <x v="0"/>
    <n v="2"/>
    <x v="2"/>
    <x v="1"/>
    <x v="5"/>
    <x v="0"/>
    <x v="1"/>
  </r>
  <r>
    <n v="27824"/>
    <x v="1"/>
    <x v="0"/>
    <n v="30000"/>
    <n v="3"/>
    <x v="1"/>
    <s v="Clerical"/>
    <x v="0"/>
    <n v="2"/>
    <x v="0"/>
    <x v="0"/>
    <x v="26"/>
    <x v="2"/>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0"/>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0"/>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2"/>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1"/>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1"/>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1"/>
    <x v="1"/>
  </r>
  <r>
    <n v="27650"/>
    <x v="0"/>
    <x v="1"/>
    <n v="70000"/>
    <n v="4"/>
    <x v="2"/>
    <s v="Professional"/>
    <x v="0"/>
    <n v="0"/>
    <x v="2"/>
    <x v="2"/>
    <x v="36"/>
    <x v="0"/>
    <x v="0"/>
  </r>
  <r>
    <n v="24981"/>
    <x v="0"/>
    <x v="1"/>
    <n v="60000"/>
    <n v="2"/>
    <x v="1"/>
    <s v="Professional"/>
    <x v="0"/>
    <n v="2"/>
    <x v="4"/>
    <x v="2"/>
    <x v="16"/>
    <x v="1"/>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2"/>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0"/>
    <x v="1"/>
  </r>
  <r>
    <n v="16337"/>
    <x v="0"/>
    <x v="1"/>
    <n v="60000"/>
    <n v="0"/>
    <x v="1"/>
    <s v="Skilled Manual"/>
    <x v="1"/>
    <n v="2"/>
    <x v="3"/>
    <x v="2"/>
    <x v="19"/>
    <x v="2"/>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1"/>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1"/>
    <x v="0"/>
  </r>
  <r>
    <n v="27638"/>
    <x v="1"/>
    <x v="1"/>
    <n v="100000"/>
    <n v="1"/>
    <x v="1"/>
    <s v="Professional"/>
    <x v="1"/>
    <n v="3"/>
    <x v="3"/>
    <x v="2"/>
    <x v="20"/>
    <x v="0"/>
    <x v="0"/>
  </r>
  <r>
    <n v="18976"/>
    <x v="1"/>
    <x v="1"/>
    <n v="40000"/>
    <n v="4"/>
    <x v="2"/>
    <s v="Professional"/>
    <x v="0"/>
    <n v="2"/>
    <x v="4"/>
    <x v="2"/>
    <x v="24"/>
    <x v="1"/>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1"/>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2"/>
    <x v="0"/>
  </r>
  <r>
    <n v="13233"/>
    <x v="0"/>
    <x v="1"/>
    <n v="60000"/>
    <n v="2"/>
    <x v="1"/>
    <s v="Professional"/>
    <x v="0"/>
    <n v="1"/>
    <x v="4"/>
    <x v="2"/>
    <x v="42"/>
    <x v="1"/>
    <x v="1"/>
  </r>
  <r>
    <n v="25909"/>
    <x v="0"/>
    <x v="1"/>
    <n v="60000"/>
    <n v="0"/>
    <x v="1"/>
    <s v="Skilled Manual"/>
    <x v="0"/>
    <n v="1"/>
    <x v="2"/>
    <x v="2"/>
    <x v="40"/>
    <x v="2"/>
    <x v="1"/>
  </r>
  <r>
    <n v="14092"/>
    <x v="1"/>
    <x v="1"/>
    <n v="30000"/>
    <n v="0"/>
    <x v="3"/>
    <s v="Clerical"/>
    <x v="0"/>
    <n v="2"/>
    <x v="2"/>
    <x v="2"/>
    <x v="26"/>
    <x v="2"/>
    <x v="0"/>
  </r>
  <r>
    <n v="29143"/>
    <x v="1"/>
    <x v="0"/>
    <n v="60000"/>
    <n v="1"/>
    <x v="0"/>
    <s v="Professional"/>
    <x v="1"/>
    <n v="1"/>
    <x v="0"/>
    <x v="2"/>
    <x v="20"/>
    <x v="0"/>
    <x v="1"/>
  </r>
  <r>
    <n v="24941"/>
    <x v="0"/>
    <x v="1"/>
    <n v="60000"/>
    <n v="3"/>
    <x v="0"/>
    <s v="Management"/>
    <x v="0"/>
    <n v="2"/>
    <x v="4"/>
    <x v="2"/>
    <x v="29"/>
    <x v="1"/>
    <x v="0"/>
  </r>
  <r>
    <n v="24637"/>
    <x v="0"/>
    <x v="1"/>
    <n v="40000"/>
    <n v="4"/>
    <x v="2"/>
    <s v="Professional"/>
    <x v="0"/>
    <n v="2"/>
    <x v="4"/>
    <x v="2"/>
    <x v="46"/>
    <x v="1"/>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0"/>
    <x v="0"/>
  </r>
  <r>
    <n v="25375"/>
    <x v="0"/>
    <x v="1"/>
    <n v="50000"/>
    <n v="1"/>
    <x v="4"/>
    <s v="Skilled Manual"/>
    <x v="0"/>
    <n v="0"/>
    <x v="3"/>
    <x v="2"/>
    <x v="17"/>
    <x v="0"/>
    <x v="0"/>
  </r>
  <r>
    <n v="11143"/>
    <x v="0"/>
    <x v="1"/>
    <n v="40000"/>
    <n v="0"/>
    <x v="2"/>
    <s v="Skilled Manual"/>
    <x v="0"/>
    <n v="2"/>
    <x v="2"/>
    <x v="2"/>
    <x v="19"/>
    <x v="2"/>
    <x v="0"/>
  </r>
  <r>
    <n v="25898"/>
    <x v="0"/>
    <x v="0"/>
    <n v="70000"/>
    <n v="2"/>
    <x v="2"/>
    <s v="Professional"/>
    <x v="0"/>
    <n v="2"/>
    <x v="1"/>
    <x v="2"/>
    <x v="39"/>
    <x v="0"/>
    <x v="0"/>
  </r>
  <r>
    <n v="24397"/>
    <x v="1"/>
    <x v="1"/>
    <n v="120000"/>
    <n v="2"/>
    <x v="0"/>
    <s v="Management"/>
    <x v="1"/>
    <n v="4"/>
    <x v="3"/>
    <x v="2"/>
    <x v="8"/>
    <x v="0"/>
    <x v="0"/>
  </r>
  <r>
    <n v="19758"/>
    <x v="1"/>
    <x v="1"/>
    <n v="60000"/>
    <n v="0"/>
    <x v="1"/>
    <s v="Skilled Manual"/>
    <x v="1"/>
    <n v="2"/>
    <x v="3"/>
    <x v="2"/>
    <x v="19"/>
    <x v="2"/>
    <x v="0"/>
  </r>
  <r>
    <n v="15529"/>
    <x v="0"/>
    <x v="1"/>
    <n v="60000"/>
    <n v="4"/>
    <x v="0"/>
    <s v="Professional"/>
    <x v="0"/>
    <n v="2"/>
    <x v="1"/>
    <x v="2"/>
    <x v="1"/>
    <x v="0"/>
    <x v="1"/>
  </r>
  <r>
    <n v="19884"/>
    <x v="0"/>
    <x v="1"/>
    <n v="60000"/>
    <n v="2"/>
    <x v="2"/>
    <s v="Professional"/>
    <x v="0"/>
    <n v="2"/>
    <x v="1"/>
    <x v="2"/>
    <x v="10"/>
    <x v="1"/>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1"/>
    <x v="0"/>
  </r>
  <r>
    <n v="14417"/>
    <x v="1"/>
    <x v="1"/>
    <n v="60000"/>
    <n v="3"/>
    <x v="2"/>
    <s v="Professional"/>
    <x v="0"/>
    <n v="2"/>
    <x v="4"/>
    <x v="2"/>
    <x v="9"/>
    <x v="0"/>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1"/>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2"/>
    <x v="0"/>
  </r>
  <r>
    <n v="17369"/>
    <x v="1"/>
    <x v="1"/>
    <n v="30000"/>
    <n v="0"/>
    <x v="1"/>
    <s v="Skilled Manual"/>
    <x v="0"/>
    <n v="1"/>
    <x v="2"/>
    <x v="2"/>
    <x v="40"/>
    <x v="2"/>
    <x v="0"/>
  </r>
  <r>
    <n v="14495"/>
    <x v="0"/>
    <x v="1"/>
    <n v="40000"/>
    <n v="3"/>
    <x v="1"/>
    <s v="Professional"/>
    <x v="1"/>
    <n v="2"/>
    <x v="2"/>
    <x v="2"/>
    <x v="9"/>
    <x v="0"/>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0"/>
    <x v="0"/>
  </r>
  <r>
    <n v="20528"/>
    <x v="0"/>
    <x v="1"/>
    <n v="40000"/>
    <n v="2"/>
    <x v="3"/>
    <s v="Skilled Manual"/>
    <x v="0"/>
    <n v="2"/>
    <x v="1"/>
    <x v="2"/>
    <x v="10"/>
    <x v="1"/>
    <x v="0"/>
  </r>
  <r>
    <n v="23549"/>
    <x v="1"/>
    <x v="1"/>
    <n v="30000"/>
    <n v="0"/>
    <x v="2"/>
    <s v="Skilled Manual"/>
    <x v="0"/>
    <n v="2"/>
    <x v="2"/>
    <x v="2"/>
    <x v="25"/>
    <x v="2"/>
    <x v="0"/>
  </r>
  <r>
    <n v="21751"/>
    <x v="0"/>
    <x v="1"/>
    <n v="60000"/>
    <n v="3"/>
    <x v="4"/>
    <s v="Management"/>
    <x v="0"/>
    <n v="2"/>
    <x v="3"/>
    <x v="2"/>
    <x v="18"/>
    <x v="1"/>
    <x v="0"/>
  </r>
  <r>
    <n v="21266"/>
    <x v="1"/>
    <x v="0"/>
    <n v="80000"/>
    <n v="0"/>
    <x v="0"/>
    <s v="Management"/>
    <x v="0"/>
    <n v="1"/>
    <x v="3"/>
    <x v="2"/>
    <x v="17"/>
    <x v="0"/>
    <x v="1"/>
  </r>
  <r>
    <n v="13388"/>
    <x v="1"/>
    <x v="1"/>
    <n v="60000"/>
    <n v="2"/>
    <x v="1"/>
    <s v="Professional"/>
    <x v="0"/>
    <n v="1"/>
    <x v="4"/>
    <x v="2"/>
    <x v="16"/>
    <x v="1"/>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1"/>
    <x v="0"/>
  </r>
  <r>
    <n v="25329"/>
    <x v="1"/>
    <x v="0"/>
    <n v="40000"/>
    <n v="3"/>
    <x v="1"/>
    <s v="Clerical"/>
    <x v="1"/>
    <n v="2"/>
    <x v="0"/>
    <x v="2"/>
    <x v="21"/>
    <x v="0"/>
    <x v="0"/>
  </r>
  <r>
    <n v="20380"/>
    <x v="0"/>
    <x v="0"/>
    <n v="60000"/>
    <n v="3"/>
    <x v="4"/>
    <s v="Management"/>
    <x v="0"/>
    <n v="2"/>
    <x v="4"/>
    <x v="2"/>
    <x v="45"/>
    <x v="1"/>
    <x v="0"/>
  </r>
  <r>
    <n v="23089"/>
    <x v="0"/>
    <x v="1"/>
    <n v="40000"/>
    <n v="0"/>
    <x v="1"/>
    <s v="Skilled Manual"/>
    <x v="0"/>
    <n v="1"/>
    <x v="2"/>
    <x v="2"/>
    <x v="26"/>
    <x v="2"/>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0"/>
    <x v="0"/>
  </r>
  <r>
    <n v="18935"/>
    <x v="0"/>
    <x v="0"/>
    <n v="130000"/>
    <n v="0"/>
    <x v="4"/>
    <s v="Management"/>
    <x v="0"/>
    <n v="3"/>
    <x v="3"/>
    <x v="2"/>
    <x v="8"/>
    <x v="0"/>
    <x v="0"/>
  </r>
  <r>
    <n v="16871"/>
    <x v="0"/>
    <x v="0"/>
    <n v="90000"/>
    <n v="2"/>
    <x v="2"/>
    <s v="Professional"/>
    <x v="0"/>
    <n v="1"/>
    <x v="4"/>
    <x v="2"/>
    <x v="36"/>
    <x v="0"/>
    <x v="1"/>
  </r>
  <r>
    <n v="12100"/>
    <x v="1"/>
    <x v="1"/>
    <n v="60000"/>
    <n v="2"/>
    <x v="0"/>
    <s v="Management"/>
    <x v="0"/>
    <n v="0"/>
    <x v="4"/>
    <x v="2"/>
    <x v="42"/>
    <x v="1"/>
    <x v="0"/>
  </r>
  <r>
    <n v="23158"/>
    <x v="0"/>
    <x v="0"/>
    <n v="60000"/>
    <n v="1"/>
    <x v="4"/>
    <s v="Professional"/>
    <x v="1"/>
    <n v="0"/>
    <x v="0"/>
    <x v="2"/>
    <x v="11"/>
    <x v="0"/>
    <x v="1"/>
  </r>
  <r>
    <n v="18545"/>
    <x v="0"/>
    <x v="1"/>
    <n v="40000"/>
    <n v="4"/>
    <x v="2"/>
    <s v="Professional"/>
    <x v="1"/>
    <n v="2"/>
    <x v="4"/>
    <x v="2"/>
    <x v="33"/>
    <x v="1"/>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1"/>
    <x v="1"/>
  </r>
  <r>
    <n v="24398"/>
    <x v="0"/>
    <x v="1"/>
    <n v="130000"/>
    <n v="1"/>
    <x v="4"/>
    <s v="Management"/>
    <x v="0"/>
    <n v="4"/>
    <x v="0"/>
    <x v="2"/>
    <x v="3"/>
    <x v="0"/>
    <x v="0"/>
  </r>
  <r>
    <n v="19002"/>
    <x v="0"/>
    <x v="0"/>
    <n v="60000"/>
    <n v="2"/>
    <x v="1"/>
    <s v="Professional"/>
    <x v="0"/>
    <n v="1"/>
    <x v="1"/>
    <x v="2"/>
    <x v="42"/>
    <x v="1"/>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0"/>
    <x v="1"/>
  </r>
  <r>
    <n v="20000"/>
    <x v="0"/>
    <x v="1"/>
    <n v="60000"/>
    <n v="1"/>
    <x v="4"/>
    <s v="Professional"/>
    <x v="0"/>
    <n v="0"/>
    <x v="0"/>
    <x v="2"/>
    <x v="11"/>
    <x v="0"/>
    <x v="1"/>
  </r>
  <r>
    <n v="25261"/>
    <x v="0"/>
    <x v="1"/>
    <n v="40000"/>
    <n v="0"/>
    <x v="2"/>
    <s v="Skilled Manual"/>
    <x v="0"/>
    <n v="2"/>
    <x v="2"/>
    <x v="2"/>
    <x v="40"/>
    <x v="2"/>
    <x v="0"/>
  </r>
  <r>
    <n v="17458"/>
    <x v="1"/>
    <x v="1"/>
    <n v="70000"/>
    <n v="3"/>
    <x v="2"/>
    <s v="Professional"/>
    <x v="0"/>
    <n v="0"/>
    <x v="2"/>
    <x v="2"/>
    <x v="31"/>
    <x v="0"/>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0"/>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2"/>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2"/>
    <x v="0"/>
  </r>
  <r>
    <n v="11259"/>
    <x v="0"/>
    <x v="0"/>
    <n v="100000"/>
    <n v="4"/>
    <x v="1"/>
    <s v="Professional"/>
    <x v="0"/>
    <n v="4"/>
    <x v="1"/>
    <x v="2"/>
    <x v="3"/>
    <x v="0"/>
    <x v="1"/>
  </r>
  <r>
    <n v="11200"/>
    <x v="0"/>
    <x v="1"/>
    <n v="70000"/>
    <n v="4"/>
    <x v="0"/>
    <s v="Management"/>
    <x v="0"/>
    <n v="1"/>
    <x v="3"/>
    <x v="2"/>
    <x v="7"/>
    <x v="1"/>
    <x v="0"/>
  </r>
  <r>
    <n v="25101"/>
    <x v="0"/>
    <x v="1"/>
    <n v="60000"/>
    <n v="5"/>
    <x v="0"/>
    <s v="Professional"/>
    <x v="0"/>
    <n v="1"/>
    <x v="1"/>
    <x v="2"/>
    <x v="15"/>
    <x v="0"/>
    <x v="0"/>
  </r>
  <r>
    <n v="21801"/>
    <x v="0"/>
    <x v="0"/>
    <n v="70000"/>
    <n v="4"/>
    <x v="1"/>
    <s v="Professional"/>
    <x v="0"/>
    <n v="1"/>
    <x v="3"/>
    <x v="2"/>
    <x v="10"/>
    <x v="1"/>
    <x v="0"/>
  </r>
  <r>
    <n v="25943"/>
    <x v="1"/>
    <x v="0"/>
    <n v="70000"/>
    <n v="0"/>
    <x v="1"/>
    <s v="Skilled Manual"/>
    <x v="1"/>
    <n v="2"/>
    <x v="0"/>
    <x v="2"/>
    <x v="40"/>
    <x v="2"/>
    <x v="1"/>
  </r>
  <r>
    <n v="22127"/>
    <x v="0"/>
    <x v="1"/>
    <n v="60000"/>
    <n v="3"/>
    <x v="4"/>
    <s v="Management"/>
    <x v="0"/>
    <n v="2"/>
    <x v="3"/>
    <x v="2"/>
    <x v="41"/>
    <x v="1"/>
    <x v="0"/>
  </r>
  <r>
    <n v="20414"/>
    <x v="0"/>
    <x v="0"/>
    <n v="60000"/>
    <n v="0"/>
    <x v="1"/>
    <s v="Skilled Manual"/>
    <x v="0"/>
    <n v="2"/>
    <x v="2"/>
    <x v="2"/>
    <x v="19"/>
    <x v="2"/>
    <x v="0"/>
  </r>
  <r>
    <n v="23672"/>
    <x v="0"/>
    <x v="0"/>
    <n v="60000"/>
    <n v="3"/>
    <x v="4"/>
    <s v="Management"/>
    <x v="0"/>
    <n v="2"/>
    <x v="3"/>
    <x v="2"/>
    <x v="41"/>
    <x v="1"/>
    <x v="0"/>
  </r>
  <r>
    <n v="29255"/>
    <x v="1"/>
    <x v="1"/>
    <n v="80000"/>
    <n v="3"/>
    <x v="1"/>
    <s v="Professional"/>
    <x v="1"/>
    <n v="1"/>
    <x v="3"/>
    <x v="2"/>
    <x v="36"/>
    <x v="0"/>
    <x v="1"/>
  </r>
  <r>
    <n v="28815"/>
    <x v="0"/>
    <x v="0"/>
    <n v="50000"/>
    <n v="1"/>
    <x v="4"/>
    <s v="Skilled Manual"/>
    <x v="0"/>
    <n v="0"/>
    <x v="0"/>
    <x v="2"/>
    <x v="11"/>
    <x v="0"/>
    <x v="0"/>
  </r>
  <r>
    <n v="27753"/>
    <x v="0"/>
    <x v="1"/>
    <n v="40000"/>
    <n v="0"/>
    <x v="2"/>
    <s v="Skilled Manual"/>
    <x v="1"/>
    <n v="2"/>
    <x v="3"/>
    <x v="2"/>
    <x v="25"/>
    <x v="2"/>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2"/>
    <x v="0"/>
  </r>
  <r>
    <n v="18949"/>
    <x v="1"/>
    <x v="1"/>
    <n v="70000"/>
    <n v="0"/>
    <x v="4"/>
    <s v="Management"/>
    <x v="0"/>
    <n v="2"/>
    <x v="2"/>
    <x v="2"/>
    <x v="50"/>
    <x v="1"/>
    <x v="1"/>
  </r>
  <r>
    <n v="14507"/>
    <x v="0"/>
    <x v="1"/>
    <n v="100000"/>
    <n v="2"/>
    <x v="4"/>
    <s v="Management"/>
    <x v="0"/>
    <n v="3"/>
    <x v="3"/>
    <x v="2"/>
    <x v="27"/>
    <x v="1"/>
    <x v="0"/>
  </r>
  <r>
    <n v="25886"/>
    <x v="0"/>
    <x v="0"/>
    <n v="60000"/>
    <n v="2"/>
    <x v="1"/>
    <s v="Professional"/>
    <x v="0"/>
    <n v="2"/>
    <x v="1"/>
    <x v="2"/>
    <x v="16"/>
    <x v="1"/>
    <x v="1"/>
  </r>
  <r>
    <n v="21441"/>
    <x v="0"/>
    <x v="1"/>
    <n v="50000"/>
    <n v="4"/>
    <x v="0"/>
    <s v="Management"/>
    <x v="0"/>
    <n v="2"/>
    <x v="4"/>
    <x v="2"/>
    <x v="46"/>
    <x v="1"/>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1"/>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1"/>
    <x v="0"/>
  </r>
  <r>
    <n v="21599"/>
    <x v="0"/>
    <x v="0"/>
    <n v="60000"/>
    <n v="1"/>
    <x v="4"/>
    <s v="Professional"/>
    <x v="0"/>
    <n v="0"/>
    <x v="1"/>
    <x v="2"/>
    <x v="4"/>
    <x v="0"/>
    <x v="1"/>
  </r>
  <r>
    <n v="22976"/>
    <x v="1"/>
    <x v="1"/>
    <n v="40000"/>
    <n v="0"/>
    <x v="2"/>
    <s v="Skilled Manual"/>
    <x v="1"/>
    <n v="2"/>
    <x v="0"/>
    <x v="2"/>
    <x v="26"/>
    <x v="2"/>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1"/>
    <x v="0"/>
  </r>
  <r>
    <n v="14592"/>
    <x v="0"/>
    <x v="0"/>
    <n v="60000"/>
    <n v="0"/>
    <x v="4"/>
    <s v="Professional"/>
    <x v="0"/>
    <n v="0"/>
    <x v="0"/>
    <x v="2"/>
    <x v="8"/>
    <x v="0"/>
    <x v="0"/>
  </r>
  <r>
    <n v="22227"/>
    <x v="0"/>
    <x v="0"/>
    <n v="60000"/>
    <n v="2"/>
    <x v="2"/>
    <s v="Professional"/>
    <x v="0"/>
    <n v="2"/>
    <x v="2"/>
    <x v="2"/>
    <x v="5"/>
    <x v="0"/>
    <x v="0"/>
  </r>
  <r>
    <n v="21471"/>
    <x v="0"/>
    <x v="1"/>
    <n v="70000"/>
    <n v="2"/>
    <x v="1"/>
    <s v="Professional"/>
    <x v="0"/>
    <n v="1"/>
    <x v="4"/>
    <x v="2"/>
    <x v="14"/>
    <x v="1"/>
    <x v="0"/>
  </r>
  <r>
    <n v="22252"/>
    <x v="1"/>
    <x v="0"/>
    <n v="60000"/>
    <n v="1"/>
    <x v="4"/>
    <s v="Professional"/>
    <x v="0"/>
    <n v="0"/>
    <x v="1"/>
    <x v="2"/>
    <x v="4"/>
    <x v="0"/>
    <x v="1"/>
  </r>
  <r>
    <n v="21260"/>
    <x v="1"/>
    <x v="0"/>
    <n v="40000"/>
    <n v="0"/>
    <x v="2"/>
    <s v="Skilled Manual"/>
    <x v="0"/>
    <n v="2"/>
    <x v="2"/>
    <x v="2"/>
    <x v="25"/>
    <x v="2"/>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1"/>
    <x v="0"/>
  </r>
  <r>
    <n v="21770"/>
    <x v="0"/>
    <x v="1"/>
    <n v="60000"/>
    <n v="4"/>
    <x v="0"/>
    <s v="Management"/>
    <x v="0"/>
    <n v="2"/>
    <x v="4"/>
    <x v="2"/>
    <x v="2"/>
    <x v="1"/>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0"/>
    <x v="0"/>
  </r>
  <r>
    <n v="23461"/>
    <x v="0"/>
    <x v="0"/>
    <n v="90000"/>
    <n v="5"/>
    <x v="1"/>
    <s v="Professional"/>
    <x v="0"/>
    <n v="3"/>
    <x v="1"/>
    <x v="2"/>
    <x v="8"/>
    <x v="0"/>
    <x v="0"/>
  </r>
  <r>
    <n v="29133"/>
    <x v="1"/>
    <x v="0"/>
    <n v="60000"/>
    <n v="4"/>
    <x v="0"/>
    <s v="Skilled Manual"/>
    <x v="1"/>
    <n v="2"/>
    <x v="0"/>
    <x v="2"/>
    <x v="0"/>
    <x v="0"/>
    <x v="0"/>
  </r>
  <r>
    <n v="27673"/>
    <x v="1"/>
    <x v="0"/>
    <n v="60000"/>
    <n v="3"/>
    <x v="4"/>
    <s v="Management"/>
    <x v="0"/>
    <n v="2"/>
    <x v="2"/>
    <x v="2"/>
    <x v="39"/>
    <x v="0"/>
    <x v="1"/>
  </r>
  <r>
    <n v="12774"/>
    <x v="0"/>
    <x v="0"/>
    <n v="40000"/>
    <n v="1"/>
    <x v="1"/>
    <s v="Clerical"/>
    <x v="0"/>
    <n v="1"/>
    <x v="3"/>
    <x v="2"/>
    <x v="36"/>
    <x v="0"/>
    <x v="1"/>
  </r>
  <r>
    <n v="18910"/>
    <x v="1"/>
    <x v="1"/>
    <n v="30000"/>
    <n v="0"/>
    <x v="1"/>
    <s v="Skilled Manual"/>
    <x v="0"/>
    <n v="2"/>
    <x v="2"/>
    <x v="2"/>
    <x v="25"/>
    <x v="2"/>
    <x v="0"/>
  </r>
  <r>
    <n v="11699"/>
    <x v="1"/>
    <x v="1"/>
    <n v="60000"/>
    <n v="0"/>
    <x v="0"/>
    <s v="Skilled Manual"/>
    <x v="1"/>
    <n v="2"/>
    <x v="0"/>
    <x v="2"/>
    <x v="25"/>
    <x v="2"/>
    <x v="0"/>
  </r>
  <r>
    <n v="16725"/>
    <x v="0"/>
    <x v="1"/>
    <n v="30000"/>
    <n v="0"/>
    <x v="2"/>
    <s v="Skilled Manual"/>
    <x v="0"/>
    <n v="2"/>
    <x v="2"/>
    <x v="2"/>
    <x v="22"/>
    <x v="2"/>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2"/>
    <x v="0"/>
  </r>
  <r>
    <n v="14090"/>
    <x v="0"/>
    <x v="0"/>
    <n v="30000"/>
    <n v="0"/>
    <x v="3"/>
    <s v="Clerical"/>
    <x v="1"/>
    <n v="2"/>
    <x v="0"/>
    <x v="2"/>
    <x v="26"/>
    <x v="2"/>
    <x v="0"/>
  </r>
  <r>
    <n v="27040"/>
    <x v="0"/>
    <x v="1"/>
    <n v="20000"/>
    <n v="2"/>
    <x v="3"/>
    <s v="Clerical"/>
    <x v="0"/>
    <n v="2"/>
    <x v="3"/>
    <x v="2"/>
    <x v="38"/>
    <x v="0"/>
    <x v="0"/>
  </r>
  <r>
    <n v="23479"/>
    <x v="1"/>
    <x v="1"/>
    <n v="90000"/>
    <n v="0"/>
    <x v="1"/>
    <s v="Professional"/>
    <x v="1"/>
    <n v="2"/>
    <x v="0"/>
    <x v="2"/>
    <x v="1"/>
    <x v="0"/>
    <x v="1"/>
  </r>
  <r>
    <n v="16795"/>
    <x v="0"/>
    <x v="0"/>
    <n v="70000"/>
    <n v="4"/>
    <x v="0"/>
    <s v="Management"/>
    <x v="0"/>
    <n v="1"/>
    <x v="3"/>
    <x v="2"/>
    <x v="14"/>
    <x v="1"/>
    <x v="0"/>
  </r>
  <r>
    <n v="22014"/>
    <x v="1"/>
    <x v="1"/>
    <n v="30000"/>
    <n v="0"/>
    <x v="2"/>
    <s v="Skilled Manual"/>
    <x v="0"/>
    <n v="2"/>
    <x v="2"/>
    <x v="2"/>
    <x v="22"/>
    <x v="2"/>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1"/>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1"/>
    <x v="0"/>
  </r>
  <r>
    <n v="23712"/>
    <x v="1"/>
    <x v="0"/>
    <n v="70000"/>
    <n v="2"/>
    <x v="0"/>
    <s v="Management"/>
    <x v="0"/>
    <n v="1"/>
    <x v="4"/>
    <x v="2"/>
    <x v="14"/>
    <x v="1"/>
    <x v="0"/>
  </r>
  <r>
    <n v="23358"/>
    <x v="0"/>
    <x v="1"/>
    <n v="60000"/>
    <n v="0"/>
    <x v="2"/>
    <s v="Professional"/>
    <x v="0"/>
    <n v="2"/>
    <x v="2"/>
    <x v="2"/>
    <x v="21"/>
    <x v="0"/>
    <x v="1"/>
  </r>
  <r>
    <n v="20518"/>
    <x v="0"/>
    <x v="0"/>
    <n v="70000"/>
    <n v="2"/>
    <x v="1"/>
    <s v="Professional"/>
    <x v="0"/>
    <n v="1"/>
    <x v="4"/>
    <x v="2"/>
    <x v="7"/>
    <x v="1"/>
    <x v="0"/>
  </r>
  <r>
    <n v="28026"/>
    <x v="0"/>
    <x v="0"/>
    <n v="40000"/>
    <n v="2"/>
    <x v="2"/>
    <s v="Professional"/>
    <x v="1"/>
    <n v="2"/>
    <x v="1"/>
    <x v="2"/>
    <x v="14"/>
    <x v="1"/>
    <x v="0"/>
  </r>
  <r>
    <n v="11669"/>
    <x v="1"/>
    <x v="0"/>
    <n v="70000"/>
    <n v="2"/>
    <x v="0"/>
    <s v="Skilled Manual"/>
    <x v="0"/>
    <n v="1"/>
    <x v="1"/>
    <x v="2"/>
    <x v="13"/>
    <x v="0"/>
    <x v="0"/>
  </r>
  <r>
    <n v="16020"/>
    <x v="0"/>
    <x v="1"/>
    <n v="40000"/>
    <n v="0"/>
    <x v="2"/>
    <s v="Skilled Manual"/>
    <x v="0"/>
    <n v="2"/>
    <x v="2"/>
    <x v="2"/>
    <x v="26"/>
    <x v="2"/>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1"/>
    <x v="1"/>
  </r>
  <r>
    <n v="13287"/>
    <x v="1"/>
    <x v="1"/>
    <n v="110000"/>
    <n v="4"/>
    <x v="0"/>
    <s v="Management"/>
    <x v="0"/>
    <n v="4"/>
    <x v="2"/>
    <x v="2"/>
    <x v="0"/>
    <x v="0"/>
    <x v="1"/>
  </r>
  <r>
    <n v="14493"/>
    <x v="1"/>
    <x v="0"/>
    <n v="70000"/>
    <n v="3"/>
    <x v="4"/>
    <s v="Management"/>
    <x v="1"/>
    <n v="2"/>
    <x v="3"/>
    <x v="2"/>
    <x v="39"/>
    <x v="0"/>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0"/>
    <x v="0"/>
  </r>
  <r>
    <n v="16144"/>
    <x v="0"/>
    <x v="1"/>
    <n v="70000"/>
    <n v="1"/>
    <x v="4"/>
    <s v="Professional"/>
    <x v="0"/>
    <n v="1"/>
    <x v="0"/>
    <x v="2"/>
    <x v="30"/>
    <x v="0"/>
    <x v="1"/>
  </r>
  <r>
    <n v="27731"/>
    <x v="0"/>
    <x v="1"/>
    <n v="40000"/>
    <n v="0"/>
    <x v="2"/>
    <s v="Skilled Manual"/>
    <x v="0"/>
    <n v="2"/>
    <x v="2"/>
    <x v="2"/>
    <x v="40"/>
    <x v="2"/>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2"/>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1"/>
    <x v="0"/>
  </r>
  <r>
    <n v="17657"/>
    <x v="0"/>
    <x v="1"/>
    <n v="40000"/>
    <n v="4"/>
    <x v="1"/>
    <s v="Clerical"/>
    <x v="1"/>
    <n v="0"/>
    <x v="0"/>
    <x v="2"/>
    <x v="25"/>
    <x v="2"/>
    <x v="0"/>
  </r>
  <r>
    <n v="14913"/>
    <x v="0"/>
    <x v="0"/>
    <n v="40000"/>
    <n v="1"/>
    <x v="1"/>
    <s v="Clerical"/>
    <x v="0"/>
    <n v="1"/>
    <x v="3"/>
    <x v="2"/>
    <x v="28"/>
    <x v="0"/>
    <x v="1"/>
  </r>
  <r>
    <n v="14077"/>
    <x v="1"/>
    <x v="1"/>
    <n v="30000"/>
    <n v="0"/>
    <x v="2"/>
    <s v="Skilled Manual"/>
    <x v="0"/>
    <n v="2"/>
    <x v="2"/>
    <x v="2"/>
    <x v="25"/>
    <x v="2"/>
    <x v="0"/>
  </r>
  <r>
    <n v="13296"/>
    <x v="0"/>
    <x v="1"/>
    <n v="110000"/>
    <n v="1"/>
    <x v="0"/>
    <s v="Management"/>
    <x v="0"/>
    <n v="3"/>
    <x v="2"/>
    <x v="2"/>
    <x v="12"/>
    <x v="0"/>
    <x v="0"/>
  </r>
  <r>
    <n v="20535"/>
    <x v="0"/>
    <x v="0"/>
    <n v="70000"/>
    <n v="4"/>
    <x v="1"/>
    <s v="Professional"/>
    <x v="0"/>
    <n v="1"/>
    <x v="4"/>
    <x v="2"/>
    <x v="16"/>
    <x v="1"/>
    <x v="0"/>
  </r>
  <r>
    <n v="12452"/>
    <x v="0"/>
    <x v="1"/>
    <n v="60000"/>
    <n v="4"/>
    <x v="4"/>
    <s v="Skilled Manual"/>
    <x v="0"/>
    <n v="0"/>
    <x v="3"/>
    <x v="2"/>
    <x v="15"/>
    <x v="0"/>
    <x v="1"/>
  </r>
  <r>
    <n v="28043"/>
    <x v="0"/>
    <x v="0"/>
    <n v="60000"/>
    <n v="2"/>
    <x v="0"/>
    <s v="Management"/>
    <x v="0"/>
    <n v="0"/>
    <x v="4"/>
    <x v="2"/>
    <x v="16"/>
    <x v="1"/>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1"/>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2"/>
    <x v="0"/>
  </r>
  <r>
    <n v="23668"/>
    <x v="0"/>
    <x v="0"/>
    <n v="40000"/>
    <n v="4"/>
    <x v="2"/>
    <s v="Professional"/>
    <x v="0"/>
    <n v="2"/>
    <x v="2"/>
    <x v="2"/>
    <x v="14"/>
    <x v="1"/>
    <x v="1"/>
  </r>
  <r>
    <n v="27441"/>
    <x v="0"/>
    <x v="1"/>
    <n v="60000"/>
    <n v="3"/>
    <x v="2"/>
    <s v="Professional"/>
    <x v="1"/>
    <n v="2"/>
    <x v="1"/>
    <x v="2"/>
    <x v="39"/>
    <x v="0"/>
    <x v="0"/>
  </r>
  <r>
    <n v="27261"/>
    <x v="0"/>
    <x v="1"/>
    <n v="40000"/>
    <n v="1"/>
    <x v="0"/>
    <s v="Skilled Manual"/>
    <x v="1"/>
    <n v="1"/>
    <x v="0"/>
    <x v="2"/>
    <x v="4"/>
    <x v="0"/>
    <x v="1"/>
  </r>
  <r>
    <n v="18649"/>
    <x v="1"/>
    <x v="1"/>
    <n v="30000"/>
    <n v="1"/>
    <x v="2"/>
    <s v="Clerical"/>
    <x v="0"/>
    <n v="2"/>
    <x v="3"/>
    <x v="2"/>
    <x v="36"/>
    <x v="0"/>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1"/>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2"/>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1"/>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1"/>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0"/>
    <x v="0"/>
  </r>
  <r>
    <n v="26490"/>
    <x v="1"/>
    <x v="1"/>
    <n v="70000"/>
    <n v="2"/>
    <x v="0"/>
    <s v="Management"/>
    <x v="1"/>
    <n v="1"/>
    <x v="1"/>
    <x v="2"/>
    <x v="14"/>
    <x v="1"/>
    <x v="1"/>
  </r>
  <r>
    <n v="13151"/>
    <x v="1"/>
    <x v="1"/>
    <n v="40000"/>
    <n v="0"/>
    <x v="2"/>
    <s v="Skilled Manual"/>
    <x v="0"/>
    <n v="2"/>
    <x v="2"/>
    <x v="2"/>
    <x v="40"/>
    <x v="2"/>
    <x v="0"/>
  </r>
  <r>
    <n v="17260"/>
    <x v="0"/>
    <x v="1"/>
    <n v="90000"/>
    <n v="5"/>
    <x v="1"/>
    <s v="Professional"/>
    <x v="0"/>
    <n v="3"/>
    <x v="0"/>
    <x v="2"/>
    <x v="3"/>
    <x v="0"/>
    <x v="0"/>
  </r>
  <r>
    <n v="15372"/>
    <x v="0"/>
    <x v="1"/>
    <n v="80000"/>
    <n v="3"/>
    <x v="1"/>
    <s v="Professional"/>
    <x v="1"/>
    <n v="2"/>
    <x v="1"/>
    <x v="2"/>
    <x v="5"/>
    <x v="0"/>
    <x v="1"/>
  </r>
  <r>
    <n v="18105"/>
    <x v="0"/>
    <x v="0"/>
    <n v="60000"/>
    <n v="2"/>
    <x v="1"/>
    <s v="Professional"/>
    <x v="0"/>
    <n v="1"/>
    <x v="4"/>
    <x v="2"/>
    <x v="10"/>
    <x v="1"/>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0"/>
    <x v="1"/>
  </r>
  <r>
    <n v="24496"/>
    <x v="1"/>
    <x v="0"/>
    <n v="40000"/>
    <n v="0"/>
    <x v="2"/>
    <s v="Skilled Manual"/>
    <x v="1"/>
    <n v="2"/>
    <x v="0"/>
    <x v="2"/>
    <x v="26"/>
    <x v="2"/>
    <x v="1"/>
  </r>
  <r>
    <n v="15468"/>
    <x v="0"/>
    <x v="0"/>
    <n v="50000"/>
    <n v="1"/>
    <x v="0"/>
    <s v="Skilled Manual"/>
    <x v="0"/>
    <n v="1"/>
    <x v="0"/>
    <x v="2"/>
    <x v="11"/>
    <x v="0"/>
    <x v="0"/>
  </r>
  <r>
    <n v="28031"/>
    <x v="1"/>
    <x v="0"/>
    <n v="70000"/>
    <n v="2"/>
    <x v="0"/>
    <s v="Management"/>
    <x v="1"/>
    <n v="1"/>
    <x v="1"/>
    <x v="2"/>
    <x v="14"/>
    <x v="1"/>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2"/>
    <x v="1"/>
  </r>
  <r>
    <n v="23256"/>
    <x v="1"/>
    <x v="1"/>
    <n v="30000"/>
    <n v="1"/>
    <x v="2"/>
    <s v="Clerical"/>
    <x v="1"/>
    <n v="1"/>
    <x v="2"/>
    <x v="2"/>
    <x v="31"/>
    <x v="0"/>
    <x v="0"/>
  </r>
  <r>
    <n v="12768"/>
    <x v="0"/>
    <x v="1"/>
    <n v="30000"/>
    <n v="1"/>
    <x v="2"/>
    <s v="Clerical"/>
    <x v="0"/>
    <n v="1"/>
    <x v="1"/>
    <x v="2"/>
    <x v="31"/>
    <x v="0"/>
    <x v="1"/>
  </r>
  <r>
    <n v="20361"/>
    <x v="0"/>
    <x v="1"/>
    <n v="50000"/>
    <n v="2"/>
    <x v="4"/>
    <s v="Management"/>
    <x v="0"/>
    <n v="2"/>
    <x v="2"/>
    <x v="2"/>
    <x v="45"/>
    <x v="1"/>
    <x v="0"/>
  </r>
  <r>
    <n v="21306"/>
    <x v="1"/>
    <x v="1"/>
    <n v="60000"/>
    <n v="2"/>
    <x v="2"/>
    <s v="Professional"/>
    <x v="0"/>
    <n v="2"/>
    <x v="2"/>
    <x v="2"/>
    <x v="36"/>
    <x v="0"/>
    <x v="0"/>
  </r>
  <r>
    <n v="13382"/>
    <x v="0"/>
    <x v="1"/>
    <n v="70000"/>
    <n v="5"/>
    <x v="1"/>
    <s v="Professional"/>
    <x v="0"/>
    <n v="2"/>
    <x v="3"/>
    <x v="2"/>
    <x v="42"/>
    <x v="1"/>
    <x v="1"/>
  </r>
  <r>
    <n v="20310"/>
    <x v="1"/>
    <x v="1"/>
    <n v="60000"/>
    <n v="0"/>
    <x v="1"/>
    <s v="Skilled Manual"/>
    <x v="0"/>
    <n v="1"/>
    <x v="2"/>
    <x v="2"/>
    <x v="40"/>
    <x v="2"/>
    <x v="1"/>
  </r>
  <r>
    <n v="22971"/>
    <x v="1"/>
    <x v="0"/>
    <n v="30000"/>
    <n v="0"/>
    <x v="2"/>
    <s v="Skilled Manual"/>
    <x v="1"/>
    <n v="2"/>
    <x v="0"/>
    <x v="2"/>
    <x v="37"/>
    <x v="2"/>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2"/>
    <x v="0"/>
  </r>
  <r>
    <n v="15255"/>
    <x v="0"/>
    <x v="1"/>
    <n v="40000"/>
    <n v="0"/>
    <x v="2"/>
    <s v="Skilled Manual"/>
    <x v="0"/>
    <n v="2"/>
    <x v="2"/>
    <x v="2"/>
    <x v="26"/>
    <x v="2"/>
    <x v="1"/>
  </r>
  <r>
    <n v="13154"/>
    <x v="0"/>
    <x v="1"/>
    <n v="40000"/>
    <n v="0"/>
    <x v="2"/>
    <s v="Skilled Manual"/>
    <x v="1"/>
    <n v="2"/>
    <x v="0"/>
    <x v="2"/>
    <x v="40"/>
    <x v="2"/>
    <x v="1"/>
  </r>
  <r>
    <n v="26778"/>
    <x v="1"/>
    <x v="0"/>
    <n v="40000"/>
    <n v="0"/>
    <x v="2"/>
    <s v="Skilled Manual"/>
    <x v="0"/>
    <n v="2"/>
    <x v="2"/>
    <x v="2"/>
    <x v="23"/>
    <x v="0"/>
    <x v="0"/>
  </r>
  <r>
    <n v="23248"/>
    <x v="0"/>
    <x v="0"/>
    <n v="10000"/>
    <n v="2"/>
    <x v="2"/>
    <s v="Manual"/>
    <x v="0"/>
    <n v="2"/>
    <x v="3"/>
    <x v="2"/>
    <x v="39"/>
    <x v="0"/>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0"/>
    <x v="1"/>
  </r>
  <r>
    <n v="25954"/>
    <x v="0"/>
    <x v="1"/>
    <n v="60000"/>
    <n v="0"/>
    <x v="1"/>
    <s v="Skilled Manual"/>
    <x v="1"/>
    <n v="2"/>
    <x v="3"/>
    <x v="2"/>
    <x v="23"/>
    <x v="0"/>
    <x v="0"/>
  </r>
  <r>
    <n v="15749"/>
    <x v="1"/>
    <x v="0"/>
    <n v="70000"/>
    <n v="4"/>
    <x v="0"/>
    <s v="Management"/>
    <x v="0"/>
    <n v="2"/>
    <x v="4"/>
    <x v="2"/>
    <x v="33"/>
    <x v="1"/>
    <x v="0"/>
  </r>
  <r>
    <n v="25899"/>
    <x v="0"/>
    <x v="0"/>
    <n v="70000"/>
    <n v="2"/>
    <x v="2"/>
    <s v="Professional"/>
    <x v="0"/>
    <n v="2"/>
    <x v="4"/>
    <x v="2"/>
    <x v="39"/>
    <x v="0"/>
    <x v="0"/>
  </r>
  <r>
    <n v="13351"/>
    <x v="1"/>
    <x v="0"/>
    <n v="70000"/>
    <n v="4"/>
    <x v="0"/>
    <s v="Management"/>
    <x v="0"/>
    <n v="2"/>
    <x v="3"/>
    <x v="2"/>
    <x v="24"/>
    <x v="1"/>
    <x v="1"/>
  </r>
  <r>
    <n v="23333"/>
    <x v="0"/>
    <x v="1"/>
    <n v="40000"/>
    <n v="0"/>
    <x v="1"/>
    <s v="Skilled Manual"/>
    <x v="1"/>
    <n v="2"/>
    <x v="3"/>
    <x v="2"/>
    <x v="25"/>
    <x v="2"/>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2"/>
    <x v="0"/>
  </r>
  <r>
    <n v="27505"/>
    <x v="1"/>
    <x v="0"/>
    <n v="40000"/>
    <n v="0"/>
    <x v="2"/>
    <s v="Skilled Manual"/>
    <x v="0"/>
    <n v="2"/>
    <x v="2"/>
    <x v="2"/>
    <x v="25"/>
    <x v="2"/>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0"/>
    <x v="1"/>
  </r>
  <r>
    <n v="15501"/>
    <x v="0"/>
    <x v="1"/>
    <n v="70000"/>
    <n v="4"/>
    <x v="4"/>
    <s v="Professional"/>
    <x v="0"/>
    <n v="0"/>
    <x v="1"/>
    <x v="2"/>
    <x v="4"/>
    <x v="0"/>
    <x v="1"/>
  </r>
  <r>
    <n v="13911"/>
    <x v="1"/>
    <x v="0"/>
    <n v="80000"/>
    <n v="3"/>
    <x v="0"/>
    <s v="Skilled Manual"/>
    <x v="0"/>
    <n v="2"/>
    <x v="1"/>
    <x v="2"/>
    <x v="3"/>
    <x v="0"/>
    <x v="1"/>
  </r>
  <r>
    <n v="20421"/>
    <x v="1"/>
    <x v="0"/>
    <n v="40000"/>
    <n v="0"/>
    <x v="3"/>
    <s v="Clerical"/>
    <x v="0"/>
    <n v="2"/>
    <x v="2"/>
    <x v="2"/>
    <x v="22"/>
    <x v="2"/>
    <x v="0"/>
  </r>
  <r>
    <n v="16009"/>
    <x v="1"/>
    <x v="1"/>
    <n v="170000"/>
    <n v="1"/>
    <x v="4"/>
    <s v="Management"/>
    <x v="1"/>
    <n v="4"/>
    <x v="0"/>
    <x v="2"/>
    <x v="29"/>
    <x v="1"/>
    <x v="0"/>
  </r>
  <r>
    <n v="18411"/>
    <x v="0"/>
    <x v="1"/>
    <n v="60000"/>
    <n v="2"/>
    <x v="2"/>
    <s v="Professional"/>
    <x v="1"/>
    <n v="2"/>
    <x v="2"/>
    <x v="2"/>
    <x v="36"/>
    <x v="0"/>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0"/>
    <x v="1"/>
  </r>
  <r>
    <n v="12922"/>
    <x v="1"/>
    <x v="0"/>
    <n v="60000"/>
    <n v="3"/>
    <x v="0"/>
    <s v="Skilled Manual"/>
    <x v="0"/>
    <n v="0"/>
    <x v="1"/>
    <x v="2"/>
    <x v="8"/>
    <x v="0"/>
    <x v="1"/>
  </r>
  <r>
    <n v="18891"/>
    <x v="0"/>
    <x v="0"/>
    <n v="40000"/>
    <n v="0"/>
    <x v="1"/>
    <s v="Skilled Manual"/>
    <x v="0"/>
    <n v="2"/>
    <x v="2"/>
    <x v="2"/>
    <x v="26"/>
    <x v="2"/>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0"/>
    <x v="0"/>
  </r>
  <r>
    <n v="12056"/>
    <x v="0"/>
    <x v="1"/>
    <n v="120000"/>
    <n v="2"/>
    <x v="4"/>
    <s v="Management"/>
    <x v="0"/>
    <n v="3"/>
    <x v="2"/>
    <x v="2"/>
    <x v="46"/>
    <x v="1"/>
    <x v="0"/>
  </r>
  <r>
    <n v="15555"/>
    <x v="0"/>
    <x v="0"/>
    <n v="60000"/>
    <n v="1"/>
    <x v="1"/>
    <s v="Skilled Manual"/>
    <x v="0"/>
    <n v="1"/>
    <x v="1"/>
    <x v="2"/>
    <x v="12"/>
    <x v="0"/>
    <x v="1"/>
  </r>
  <r>
    <n v="18423"/>
    <x v="1"/>
    <x v="1"/>
    <n v="80000"/>
    <n v="2"/>
    <x v="3"/>
    <s v="Skilled Manual"/>
    <x v="1"/>
    <n v="2"/>
    <x v="3"/>
    <x v="2"/>
    <x v="31"/>
    <x v="0"/>
    <x v="0"/>
  </r>
  <r>
    <n v="22743"/>
    <x v="0"/>
    <x v="0"/>
    <n v="40000"/>
    <n v="5"/>
    <x v="2"/>
    <s v="Professional"/>
    <x v="0"/>
    <n v="2"/>
    <x v="4"/>
    <x v="2"/>
    <x v="2"/>
    <x v="1"/>
    <x v="0"/>
  </r>
  <r>
    <n v="25343"/>
    <x v="1"/>
    <x v="0"/>
    <n v="20000"/>
    <n v="3"/>
    <x v="3"/>
    <s v="Clerical"/>
    <x v="0"/>
    <n v="2"/>
    <x v="3"/>
    <x v="2"/>
    <x v="5"/>
    <x v="0"/>
    <x v="0"/>
  </r>
  <r>
    <n v="13390"/>
    <x v="0"/>
    <x v="0"/>
    <n v="70000"/>
    <n v="4"/>
    <x v="1"/>
    <s v="Professional"/>
    <x v="1"/>
    <n v="1"/>
    <x v="3"/>
    <x v="2"/>
    <x v="16"/>
    <x v="1"/>
    <x v="0"/>
  </r>
  <r>
    <n v="17482"/>
    <x v="1"/>
    <x v="0"/>
    <n v="40000"/>
    <n v="0"/>
    <x v="3"/>
    <s v="Clerical"/>
    <x v="0"/>
    <n v="2"/>
    <x v="2"/>
    <x v="2"/>
    <x v="19"/>
    <x v="2"/>
    <x v="0"/>
  </r>
  <r>
    <n v="13176"/>
    <x v="1"/>
    <x v="1"/>
    <n v="130000"/>
    <n v="0"/>
    <x v="4"/>
    <s v="Management"/>
    <x v="1"/>
    <n v="2"/>
    <x v="0"/>
    <x v="2"/>
    <x v="13"/>
    <x v="0"/>
    <x v="1"/>
  </r>
  <r>
    <n v="20504"/>
    <x v="0"/>
    <x v="0"/>
    <n v="40000"/>
    <n v="5"/>
    <x v="2"/>
    <s v="Professional"/>
    <x v="1"/>
    <n v="2"/>
    <x v="1"/>
    <x v="2"/>
    <x v="2"/>
    <x v="1"/>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2"/>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0"/>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1"/>
    <x v="0"/>
  </r>
  <r>
    <n v="26693"/>
    <x v="0"/>
    <x v="1"/>
    <n v="70000"/>
    <n v="3"/>
    <x v="1"/>
    <s v="Professional"/>
    <x v="0"/>
    <n v="1"/>
    <x v="2"/>
    <x v="2"/>
    <x v="38"/>
    <x v="0"/>
    <x v="0"/>
  </r>
  <r>
    <n v="24955"/>
    <x v="1"/>
    <x v="1"/>
    <n v="30000"/>
    <n v="5"/>
    <x v="3"/>
    <s v="Skilled Manual"/>
    <x v="0"/>
    <n v="3"/>
    <x v="4"/>
    <x v="2"/>
    <x v="2"/>
    <x v="1"/>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1"/>
    <x v="0"/>
  </r>
  <r>
    <n v="22118"/>
    <x v="1"/>
    <x v="0"/>
    <n v="70000"/>
    <n v="3"/>
    <x v="4"/>
    <s v="Management"/>
    <x v="0"/>
    <n v="2"/>
    <x v="2"/>
    <x v="2"/>
    <x v="39"/>
    <x v="0"/>
    <x v="1"/>
  </r>
  <r>
    <n v="23197"/>
    <x v="0"/>
    <x v="1"/>
    <n v="50000"/>
    <n v="3"/>
    <x v="0"/>
    <s v="Skilled Manual"/>
    <x v="0"/>
    <n v="2"/>
    <x v="1"/>
    <x v="2"/>
    <x v="8"/>
    <x v="0"/>
    <x v="0"/>
  </r>
  <r>
    <n v="14883"/>
    <x v="0"/>
    <x v="0"/>
    <n v="30000"/>
    <n v="1"/>
    <x v="0"/>
    <s v="Skilled Manual"/>
    <x v="0"/>
    <n v="1"/>
    <x v="2"/>
    <x v="2"/>
    <x v="39"/>
    <x v="0"/>
    <x v="1"/>
  </r>
  <r>
    <n v="27279"/>
    <x v="1"/>
    <x v="0"/>
    <n v="70000"/>
    <n v="2"/>
    <x v="0"/>
    <s v="Skilled Manual"/>
    <x v="0"/>
    <n v="0"/>
    <x v="1"/>
    <x v="2"/>
    <x v="13"/>
    <x v="0"/>
    <x v="1"/>
  </r>
  <r>
    <n v="18322"/>
    <x v="1"/>
    <x v="1"/>
    <n v="30000"/>
    <n v="0"/>
    <x v="3"/>
    <s v="Clerical"/>
    <x v="1"/>
    <n v="2"/>
    <x v="0"/>
    <x v="2"/>
    <x v="22"/>
    <x v="2"/>
    <x v="0"/>
  </r>
  <r>
    <n v="15879"/>
    <x v="0"/>
    <x v="1"/>
    <n v="70000"/>
    <n v="5"/>
    <x v="0"/>
    <s v="Management"/>
    <x v="0"/>
    <n v="2"/>
    <x v="1"/>
    <x v="2"/>
    <x v="33"/>
    <x v="1"/>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1"/>
    <x v="1"/>
  </r>
  <r>
    <n v="21583"/>
    <x v="0"/>
    <x v="0"/>
    <n v="50000"/>
    <n v="1"/>
    <x v="0"/>
    <s v="Skilled Manual"/>
    <x v="0"/>
    <n v="0"/>
    <x v="0"/>
    <x v="2"/>
    <x v="17"/>
    <x v="0"/>
    <x v="1"/>
  </r>
  <r>
    <n v="12029"/>
    <x v="0"/>
    <x v="1"/>
    <n v="30000"/>
    <n v="0"/>
    <x v="3"/>
    <s v="Clerical"/>
    <x v="1"/>
    <n v="2"/>
    <x v="0"/>
    <x v="2"/>
    <x v="26"/>
    <x v="2"/>
    <x v="0"/>
  </r>
  <r>
    <n v="18066"/>
    <x v="1"/>
    <x v="1"/>
    <n v="70000"/>
    <n v="5"/>
    <x v="0"/>
    <s v="Management"/>
    <x v="0"/>
    <n v="3"/>
    <x v="4"/>
    <x v="2"/>
    <x v="2"/>
    <x v="1"/>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1"/>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1"/>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1"/>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1"/>
    <x v="0"/>
  </r>
  <r>
    <n v="20754"/>
    <x v="0"/>
    <x v="1"/>
    <n v="30000"/>
    <n v="2"/>
    <x v="2"/>
    <s v="Skilled Manual"/>
    <x v="0"/>
    <n v="2"/>
    <x v="3"/>
    <x v="2"/>
    <x v="36"/>
    <x v="0"/>
    <x v="0"/>
  </r>
  <r>
    <n v="12153"/>
    <x v="1"/>
    <x v="0"/>
    <n v="70000"/>
    <n v="3"/>
    <x v="1"/>
    <s v="Professional"/>
    <x v="0"/>
    <n v="1"/>
    <x v="2"/>
    <x v="2"/>
    <x v="38"/>
    <x v="0"/>
    <x v="1"/>
  </r>
  <r>
    <n v="16895"/>
    <x v="0"/>
    <x v="0"/>
    <n v="40000"/>
    <n v="3"/>
    <x v="1"/>
    <s v="Professional"/>
    <x v="1"/>
    <n v="2"/>
    <x v="3"/>
    <x v="2"/>
    <x v="9"/>
    <x v="0"/>
    <x v="1"/>
  </r>
  <r>
    <n v="26728"/>
    <x v="1"/>
    <x v="1"/>
    <n v="70000"/>
    <n v="3"/>
    <x v="4"/>
    <s v="Management"/>
    <x v="1"/>
    <n v="2"/>
    <x v="3"/>
    <x v="2"/>
    <x v="39"/>
    <x v="0"/>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1"/>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2"/>
    <x v="1"/>
  </r>
  <r>
    <n v="11941"/>
    <x v="1"/>
    <x v="1"/>
    <n v="60000"/>
    <n v="0"/>
    <x v="1"/>
    <s v="Skilled Manual"/>
    <x v="0"/>
    <n v="0"/>
    <x v="2"/>
    <x v="2"/>
    <x v="19"/>
    <x v="2"/>
    <x v="0"/>
  </r>
  <r>
    <n v="14389"/>
    <x v="0"/>
    <x v="1"/>
    <n v="60000"/>
    <n v="2"/>
    <x v="0"/>
    <s v="Management"/>
    <x v="0"/>
    <n v="0"/>
    <x v="1"/>
    <x v="2"/>
    <x v="14"/>
    <x v="1"/>
    <x v="0"/>
  </r>
  <r>
    <n v="18050"/>
    <x v="0"/>
    <x v="0"/>
    <n v="60000"/>
    <n v="1"/>
    <x v="1"/>
    <s v="Skilled Manual"/>
    <x v="0"/>
    <n v="1"/>
    <x v="0"/>
    <x v="2"/>
    <x v="12"/>
    <x v="0"/>
    <x v="1"/>
  </r>
  <r>
    <n v="19856"/>
    <x v="0"/>
    <x v="0"/>
    <n v="60000"/>
    <n v="4"/>
    <x v="0"/>
    <s v="Management"/>
    <x v="0"/>
    <n v="2"/>
    <x v="1"/>
    <x v="2"/>
    <x v="2"/>
    <x v="1"/>
    <x v="0"/>
  </r>
  <r>
    <n v="11663"/>
    <x v="0"/>
    <x v="1"/>
    <n v="70000"/>
    <n v="4"/>
    <x v="4"/>
    <s v="Professional"/>
    <x v="0"/>
    <n v="0"/>
    <x v="0"/>
    <x v="2"/>
    <x v="4"/>
    <x v="0"/>
    <x v="1"/>
  </r>
  <r>
    <n v="27740"/>
    <x v="0"/>
    <x v="0"/>
    <n v="40000"/>
    <n v="0"/>
    <x v="2"/>
    <s v="Skilled Manual"/>
    <x v="0"/>
    <n v="2"/>
    <x v="2"/>
    <x v="2"/>
    <x v="40"/>
    <x v="2"/>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0"/>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1"/>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0"/>
    <x v="0"/>
  </r>
  <r>
    <n v="11788"/>
    <x v="1"/>
    <x v="0"/>
    <n v="70000"/>
    <n v="1"/>
    <x v="4"/>
    <s v="Professional"/>
    <x v="0"/>
    <n v="0"/>
    <x v="1"/>
    <x v="2"/>
    <x v="17"/>
    <x v="0"/>
    <x v="0"/>
  </r>
  <r>
    <n v="22296"/>
    <x v="0"/>
    <x v="1"/>
    <n v="70000"/>
    <n v="0"/>
    <x v="0"/>
    <s v="Professional"/>
    <x v="1"/>
    <n v="1"/>
    <x v="0"/>
    <x v="2"/>
    <x v="13"/>
    <x v="0"/>
    <x v="0"/>
  </r>
  <r>
    <n v="15319"/>
    <x v="0"/>
    <x v="0"/>
    <n v="70000"/>
    <n v="4"/>
    <x v="0"/>
    <s v="Management"/>
    <x v="1"/>
    <n v="1"/>
    <x v="3"/>
    <x v="2"/>
    <x v="14"/>
    <x v="1"/>
    <x v="0"/>
  </r>
  <r>
    <n v="17654"/>
    <x v="1"/>
    <x v="0"/>
    <n v="40000"/>
    <n v="3"/>
    <x v="1"/>
    <s v="Clerical"/>
    <x v="0"/>
    <n v="1"/>
    <x v="3"/>
    <x v="2"/>
    <x v="25"/>
    <x v="2"/>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2"/>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1"/>
    <x v="0"/>
  </r>
  <r>
    <n v="16813"/>
    <x v="0"/>
    <x v="1"/>
    <n v="60000"/>
    <n v="2"/>
    <x v="1"/>
    <s v="Professional"/>
    <x v="0"/>
    <n v="2"/>
    <x v="4"/>
    <x v="2"/>
    <x v="10"/>
    <x v="1"/>
    <x v="0"/>
  </r>
  <r>
    <n v="16007"/>
    <x v="0"/>
    <x v="0"/>
    <n v="90000"/>
    <n v="5"/>
    <x v="0"/>
    <s v="Management"/>
    <x v="0"/>
    <n v="2"/>
    <x v="3"/>
    <x v="2"/>
    <x v="29"/>
    <x v="1"/>
    <x v="1"/>
  </r>
  <r>
    <n v="27434"/>
    <x v="1"/>
    <x v="1"/>
    <n v="70000"/>
    <n v="4"/>
    <x v="1"/>
    <s v="Professional"/>
    <x v="0"/>
    <n v="1"/>
    <x v="4"/>
    <x v="2"/>
    <x v="16"/>
    <x v="1"/>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1"/>
    <x v="0"/>
  </r>
  <r>
    <n v="18329"/>
    <x v="1"/>
    <x v="1"/>
    <n v="30000"/>
    <n v="0"/>
    <x v="3"/>
    <s v="Clerical"/>
    <x v="1"/>
    <n v="2"/>
    <x v="2"/>
    <x v="2"/>
    <x v="40"/>
    <x v="2"/>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0"/>
    <x v="0"/>
  </r>
  <r>
    <n v="14887"/>
    <x v="0"/>
    <x v="0"/>
    <n v="30000"/>
    <n v="1"/>
    <x v="2"/>
    <s v="Clerical"/>
    <x v="0"/>
    <n v="1"/>
    <x v="2"/>
    <x v="2"/>
    <x v="31"/>
    <x v="0"/>
    <x v="0"/>
  </r>
  <r>
    <n v="11734"/>
    <x v="0"/>
    <x v="1"/>
    <n v="60000"/>
    <n v="1"/>
    <x v="1"/>
    <s v="Skilled Manual"/>
    <x v="1"/>
    <n v="1"/>
    <x v="0"/>
    <x v="2"/>
    <x v="15"/>
    <x v="0"/>
    <x v="0"/>
  </r>
  <r>
    <n v="17462"/>
    <x v="0"/>
    <x v="1"/>
    <n v="70000"/>
    <n v="3"/>
    <x v="4"/>
    <s v="Management"/>
    <x v="0"/>
    <n v="2"/>
    <x v="2"/>
    <x v="2"/>
    <x v="39"/>
    <x v="0"/>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1"/>
    <x v="1"/>
  </r>
  <r>
    <n v="28972"/>
    <x v="1"/>
    <x v="0"/>
    <n v="60000"/>
    <n v="3"/>
    <x v="4"/>
    <s v="Management"/>
    <x v="0"/>
    <n v="2"/>
    <x v="4"/>
    <x v="2"/>
    <x v="29"/>
    <x v="1"/>
    <x v="0"/>
  </r>
  <r>
    <n v="22730"/>
    <x v="0"/>
    <x v="1"/>
    <n v="70000"/>
    <n v="5"/>
    <x v="0"/>
    <s v="Management"/>
    <x v="0"/>
    <n v="2"/>
    <x v="4"/>
    <x v="2"/>
    <x v="18"/>
    <x v="1"/>
    <x v="0"/>
  </r>
  <r>
    <n v="29134"/>
    <x v="0"/>
    <x v="1"/>
    <n v="60000"/>
    <n v="4"/>
    <x v="0"/>
    <s v="Skilled Manual"/>
    <x v="1"/>
    <n v="3"/>
    <x v="4"/>
    <x v="2"/>
    <x v="0"/>
    <x v="0"/>
    <x v="0"/>
  </r>
  <r>
    <n v="14332"/>
    <x v="1"/>
    <x v="0"/>
    <n v="30000"/>
    <n v="0"/>
    <x v="2"/>
    <s v="Skilled Manual"/>
    <x v="1"/>
    <n v="2"/>
    <x v="2"/>
    <x v="2"/>
    <x v="22"/>
    <x v="2"/>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0"/>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AF5345-ECA9-411D-95AE-5702457E66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items count="3">
        <item h="1" x="1"/>
        <item x="0"/>
        <item t="default"/>
      </items>
    </pivotField>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B50B4C-32E7-4145-A934-8A8F4519D81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0:D74"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items count="3">
        <item h="1" x="1"/>
        <item x="0"/>
        <item t="default"/>
      </items>
    </pivotField>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3">
    <i>
      <x v="12"/>
    </i>
    <i>
      <x v="15"/>
    </i>
    <i>
      <x v="16"/>
    </i>
    <i>
      <x v="17"/>
    </i>
    <i>
      <x v="18"/>
    </i>
    <i>
      <x v="23"/>
    </i>
    <i>
      <x v="26"/>
    </i>
    <i>
      <x v="27"/>
    </i>
    <i>
      <x v="29"/>
    </i>
    <i>
      <x v="30"/>
    </i>
    <i>
      <x v="31"/>
    </i>
    <i>
      <x v="3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1575DE-056C-4B05-BAD2-F2A81CA0DAD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5"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items count="3">
        <item h="1" x="1"/>
        <item x="0"/>
        <item t="default"/>
      </items>
    </pivotField>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D8A5DA-4FCB-40AB-B496-58709E4BC57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6"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items count="3">
        <item h="1" x="1"/>
        <item x="0"/>
        <item t="default"/>
      </items>
    </pivotField>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4">
    <i>
      <x/>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7D72CE3-57C5-49DF-BDEE-56CC160D3A98}" sourceName="Marital Status">
  <pivotTables>
    <pivotTable tabId="3" name="PivotTable1"/>
    <pivotTable tabId="3" name="PivotTable2"/>
    <pivotTable tabId="3" name="PivotTable3"/>
    <pivotTable tabId="3" name="PivotTable4"/>
  </pivotTables>
  <data>
    <tabular pivotCacheId="176088444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C316697-FC6E-456D-A691-4294837D55C6}" sourceName="Education">
  <pivotTables>
    <pivotTable tabId="3" name="PivotTable1"/>
    <pivotTable tabId="3" name="PivotTable2"/>
    <pivotTable tabId="3" name="PivotTable3"/>
    <pivotTable tabId="3" name="PivotTable4"/>
  </pivotTables>
  <data>
    <tabular pivotCacheId="1760884446">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8419A6-37C8-4076-8115-4AC17FF97379}" sourceName="Region">
  <pivotTables>
    <pivotTable tabId="3" name="PivotTable1"/>
    <pivotTable tabId="3" name="PivotTable2"/>
    <pivotTable tabId="3" name="PivotTable3"/>
    <pivotTable tabId="3" name="PivotTable4"/>
  </pivotTables>
  <data>
    <tabular pivotCacheId="1760884446">
      <items count="3">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04861F2-0D5F-4970-8A10-A3C3FE52C27F}" sourceName="Home Owner">
  <pivotTables>
    <pivotTable tabId="3" name="PivotTable2"/>
    <pivotTable tabId="3" name="PivotTable1"/>
    <pivotTable tabId="3" name="PivotTable3"/>
    <pivotTable tabId="3" name="PivotTable4"/>
  </pivotTables>
  <data>
    <tabular pivotCacheId="176088444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6823173-7062-4206-90A8-CFEB105DB43C}" cache="Slicer_Marital_Status" caption="Marital Status" rowHeight="241300"/>
  <slicer name="Education" xr10:uid="{131D7B36-4EA7-44B7-BE1C-0CB4EDBD15AE}" cache="Slicer_Education" caption="Education" rowHeight="241300"/>
  <slicer name="Region" xr10:uid="{F6FA0FAC-9961-4728-B0EA-12DC6852E074}" cache="Slicer_Region" caption="Region" rowHeight="241300"/>
  <slicer name="Home Owner" xr10:uid="{E0F2B731-1658-49C8-883D-A7BE9D049D28}"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12" workbookViewId="0">
      <selection activeCell="I1021" sqref="I102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5EED-393B-495A-AC95-57921DCE2AE0}">
  <dimension ref="A1:N1001"/>
  <sheetViews>
    <sheetView topLeftCell="B1" workbookViewId="0">
      <selection activeCell="M4" sqref="M4"/>
    </sheetView>
  </sheetViews>
  <sheetFormatPr defaultColWidth="11.90625" defaultRowHeight="14.5" x14ac:dyDescent="0.35"/>
  <cols>
    <col min="2" max="2" width="21.54296875" bestFit="1" customWidth="1"/>
    <col min="4" max="4" width="11.90625" style="1"/>
    <col min="6" max="6" width="16.26953125" bestFit="1" customWidth="1"/>
    <col min="7" max="7" width="13" bestFit="1" customWidth="1"/>
    <col min="10" max="10" width="17.54296875" bestFit="1" customWidth="1"/>
    <col min="13" max="13" width="13.6328125" bestFit="1" customWidth="1"/>
    <col min="14" max="14" width="15.453125" customWidth="1"/>
  </cols>
  <sheetData>
    <row r="1" spans="1:14" x14ac:dyDescent="0.35">
      <c r="A1" t="s">
        <v>0</v>
      </c>
      <c r="B1" t="s">
        <v>1</v>
      </c>
      <c r="C1" t="s">
        <v>2</v>
      </c>
      <c r="D1" s="1" t="s">
        <v>3</v>
      </c>
      <c r="E1" t="s">
        <v>4</v>
      </c>
      <c r="F1" t="s">
        <v>5</v>
      </c>
      <c r="G1" t="s">
        <v>6</v>
      </c>
      <c r="H1" t="s">
        <v>7</v>
      </c>
      <c r="I1" t="s">
        <v>8</v>
      </c>
      <c r="J1" t="s">
        <v>9</v>
      </c>
      <c r="K1" t="s">
        <v>10</v>
      </c>
      <c r="L1" t="s">
        <v>11</v>
      </c>
      <c r="M1" t="s">
        <v>40</v>
      </c>
      <c r="N1" t="s">
        <v>12</v>
      </c>
    </row>
    <row r="2" spans="1:14" x14ac:dyDescent="0.35">
      <c r="A2">
        <v>12496</v>
      </c>
      <c r="B2" t="s">
        <v>36</v>
      </c>
      <c r="C2" t="s">
        <v>38</v>
      </c>
      <c r="D2" s="1">
        <v>40000</v>
      </c>
      <c r="E2">
        <v>1</v>
      </c>
      <c r="F2" t="s">
        <v>13</v>
      </c>
      <c r="G2" t="s">
        <v>14</v>
      </c>
      <c r="H2" t="s">
        <v>15</v>
      </c>
      <c r="I2">
        <v>0</v>
      </c>
      <c r="J2" t="s">
        <v>16</v>
      </c>
      <c r="K2" t="s">
        <v>17</v>
      </c>
      <c r="L2">
        <v>42</v>
      </c>
      <c r="M2" t="str">
        <f>IF(L2&gt;54,"Senior 55+", IF(L2&gt;=31,"Middle Age 31-54",IF(L2&lt;31,"Adolescent 0-30","Invalid")))</f>
        <v>Middle Age 31-54</v>
      </c>
      <c r="N2" t="s">
        <v>18</v>
      </c>
    </row>
    <row r="3" spans="1:14" x14ac:dyDescent="0.35">
      <c r="A3">
        <v>24107</v>
      </c>
      <c r="B3" t="s">
        <v>36</v>
      </c>
      <c r="C3" t="s">
        <v>39</v>
      </c>
      <c r="D3" s="1">
        <v>30000</v>
      </c>
      <c r="E3">
        <v>3</v>
      </c>
      <c r="F3" t="s">
        <v>19</v>
      </c>
      <c r="G3" t="s">
        <v>20</v>
      </c>
      <c r="H3" t="s">
        <v>15</v>
      </c>
      <c r="I3">
        <v>1</v>
      </c>
      <c r="J3" t="s">
        <v>16</v>
      </c>
      <c r="K3" t="s">
        <v>17</v>
      </c>
      <c r="L3">
        <v>43</v>
      </c>
      <c r="M3" t="str">
        <f>IF(L3&gt;54,"Senior 55+", IF(L3&gt;=31,"Middle Age",IF(L3&lt;31,"Adolescent","Invalid")))</f>
        <v>Middle Age</v>
      </c>
      <c r="N3" t="s">
        <v>18</v>
      </c>
    </row>
    <row r="4" spans="1:14" x14ac:dyDescent="0.35">
      <c r="A4">
        <v>14177</v>
      </c>
      <c r="B4" t="s">
        <v>36</v>
      </c>
      <c r="C4" t="s">
        <v>39</v>
      </c>
      <c r="D4" s="1">
        <v>80000</v>
      </c>
      <c r="E4">
        <v>5</v>
      </c>
      <c r="F4" t="s">
        <v>19</v>
      </c>
      <c r="G4" t="s">
        <v>21</v>
      </c>
      <c r="H4" t="s">
        <v>18</v>
      </c>
      <c r="I4">
        <v>2</v>
      </c>
      <c r="J4" t="s">
        <v>22</v>
      </c>
      <c r="K4" t="s">
        <v>17</v>
      </c>
      <c r="L4">
        <v>60</v>
      </c>
      <c r="M4" t="str">
        <f>IF(L4&gt;54,"Senior",'Pivot Table'!$D$22 IF(L4&gt;=31,"Middle Age",IF(L4&lt;31,"Adolescent","Invalid")))</f>
        <v>Senior</v>
      </c>
      <c r="N4" t="s">
        <v>18</v>
      </c>
    </row>
    <row r="5" spans="1:14" x14ac:dyDescent="0.35">
      <c r="A5">
        <v>24381</v>
      </c>
      <c r="B5" t="s">
        <v>37</v>
      </c>
      <c r="C5" t="s">
        <v>39</v>
      </c>
      <c r="D5" s="1">
        <v>70000</v>
      </c>
      <c r="E5">
        <v>0</v>
      </c>
      <c r="F5" t="s">
        <v>13</v>
      </c>
      <c r="G5" t="s">
        <v>21</v>
      </c>
      <c r="H5" t="s">
        <v>15</v>
      </c>
      <c r="I5">
        <v>1</v>
      </c>
      <c r="J5" t="s">
        <v>23</v>
      </c>
      <c r="K5" t="s">
        <v>24</v>
      </c>
      <c r="L5">
        <v>41</v>
      </c>
      <c r="M5" t="str">
        <f t="shared" ref="M5:M66" si="0">IF(L5&gt;54,"Senior", IF(L5&gt;=31,"Middle Age",IF(L5&lt;31,"Adolescent","Invalid")))</f>
        <v>Middle Age</v>
      </c>
      <c r="N5" t="s">
        <v>15</v>
      </c>
    </row>
    <row r="6" spans="1:14" x14ac:dyDescent="0.35">
      <c r="A6">
        <v>25597</v>
      </c>
      <c r="B6" t="s">
        <v>37</v>
      </c>
      <c r="C6" t="s">
        <v>39</v>
      </c>
      <c r="D6" s="1">
        <v>30000</v>
      </c>
      <c r="E6">
        <v>0</v>
      </c>
      <c r="F6" t="s">
        <v>13</v>
      </c>
      <c r="G6" t="s">
        <v>20</v>
      </c>
      <c r="H6" t="s">
        <v>18</v>
      </c>
      <c r="I6">
        <v>0</v>
      </c>
      <c r="J6" t="s">
        <v>16</v>
      </c>
      <c r="K6" t="s">
        <v>17</v>
      </c>
      <c r="L6">
        <v>36</v>
      </c>
      <c r="M6" t="str">
        <f t="shared" si="0"/>
        <v>Middle Age</v>
      </c>
      <c r="N6" t="s">
        <v>15</v>
      </c>
    </row>
    <row r="7" spans="1:14" x14ac:dyDescent="0.35">
      <c r="A7">
        <v>13507</v>
      </c>
      <c r="B7" t="s">
        <v>36</v>
      </c>
      <c r="C7" t="s">
        <v>38</v>
      </c>
      <c r="D7" s="1">
        <v>10000</v>
      </c>
      <c r="E7">
        <v>2</v>
      </c>
      <c r="F7" t="s">
        <v>19</v>
      </c>
      <c r="G7" t="s">
        <v>25</v>
      </c>
      <c r="H7" t="s">
        <v>15</v>
      </c>
      <c r="I7">
        <v>0</v>
      </c>
      <c r="J7" t="s">
        <v>26</v>
      </c>
      <c r="K7" t="s">
        <v>17</v>
      </c>
      <c r="L7">
        <v>50</v>
      </c>
      <c r="M7" t="str">
        <f t="shared" si="0"/>
        <v>Middle Age</v>
      </c>
      <c r="N7" t="s">
        <v>18</v>
      </c>
    </row>
    <row r="8" spans="1:14" x14ac:dyDescent="0.35">
      <c r="A8">
        <v>27974</v>
      </c>
      <c r="B8" t="s">
        <v>37</v>
      </c>
      <c r="C8" t="s">
        <v>39</v>
      </c>
      <c r="D8" s="1">
        <v>160000</v>
      </c>
      <c r="E8">
        <v>2</v>
      </c>
      <c r="F8" t="s">
        <v>27</v>
      </c>
      <c r="G8" t="s">
        <v>28</v>
      </c>
      <c r="H8" t="s">
        <v>15</v>
      </c>
      <c r="I8">
        <v>4</v>
      </c>
      <c r="J8" t="s">
        <v>16</v>
      </c>
      <c r="K8" t="s">
        <v>24</v>
      </c>
      <c r="L8">
        <v>33</v>
      </c>
      <c r="M8" t="str">
        <f t="shared" si="0"/>
        <v>Middle Age</v>
      </c>
      <c r="N8" t="s">
        <v>15</v>
      </c>
    </row>
    <row r="9" spans="1:14" x14ac:dyDescent="0.35">
      <c r="A9">
        <v>19364</v>
      </c>
      <c r="B9" t="s">
        <v>36</v>
      </c>
      <c r="C9" t="s">
        <v>39</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1">
        <v>20000</v>
      </c>
      <c r="E10">
        <v>2</v>
      </c>
      <c r="F10" t="s">
        <v>29</v>
      </c>
      <c r="G10" t="s">
        <v>20</v>
      </c>
      <c r="H10" t="s">
        <v>15</v>
      </c>
      <c r="I10">
        <v>2</v>
      </c>
      <c r="J10" t="s">
        <v>23</v>
      </c>
      <c r="K10" t="s">
        <v>24</v>
      </c>
      <c r="L10">
        <v>58</v>
      </c>
      <c r="M10" t="str">
        <f t="shared" si="0"/>
        <v>Senior</v>
      </c>
      <c r="N10" t="s">
        <v>18</v>
      </c>
    </row>
    <row r="11" spans="1:14" x14ac:dyDescent="0.3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1">
        <v>170000</v>
      </c>
      <c r="E14">
        <v>5</v>
      </c>
      <c r="F14" t="s">
        <v>19</v>
      </c>
      <c r="G14" t="s">
        <v>21</v>
      </c>
      <c r="H14" t="s">
        <v>15</v>
      </c>
      <c r="I14">
        <v>0</v>
      </c>
      <c r="J14" t="s">
        <v>16</v>
      </c>
      <c r="K14" t="s">
        <v>17</v>
      </c>
      <c r="L14">
        <v>55</v>
      </c>
      <c r="M14" t="str">
        <f t="shared" si="0"/>
        <v>Senior</v>
      </c>
      <c r="N14" t="s">
        <v>18</v>
      </c>
    </row>
    <row r="15" spans="1:14" x14ac:dyDescent="0.3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1">
        <v>30000</v>
      </c>
      <c r="E18">
        <v>3</v>
      </c>
      <c r="F18" t="s">
        <v>19</v>
      </c>
      <c r="G18" t="s">
        <v>20</v>
      </c>
      <c r="H18" t="s">
        <v>18</v>
      </c>
      <c r="I18">
        <v>2</v>
      </c>
      <c r="J18" t="s">
        <v>26</v>
      </c>
      <c r="K18" t="s">
        <v>24</v>
      </c>
      <c r="L18">
        <v>59</v>
      </c>
      <c r="M18" t="str">
        <f t="shared" si="0"/>
        <v>Senior</v>
      </c>
      <c r="N18" t="s">
        <v>15</v>
      </c>
    </row>
    <row r="19" spans="1:14" x14ac:dyDescent="0.3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1">
        <v>20000</v>
      </c>
      <c r="E21">
        <v>2</v>
      </c>
      <c r="F21" t="s">
        <v>29</v>
      </c>
      <c r="G21" t="s">
        <v>20</v>
      </c>
      <c r="H21" t="s">
        <v>15</v>
      </c>
      <c r="I21">
        <v>2</v>
      </c>
      <c r="J21" t="s">
        <v>23</v>
      </c>
      <c r="K21" t="s">
        <v>24</v>
      </c>
      <c r="L21">
        <v>55</v>
      </c>
      <c r="M21" t="str">
        <f t="shared" si="0"/>
        <v>Senior</v>
      </c>
      <c r="N21" t="s">
        <v>15</v>
      </c>
    </row>
    <row r="22" spans="1:14" x14ac:dyDescent="0.3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1">
        <v>80000</v>
      </c>
      <c r="E25">
        <v>5</v>
      </c>
      <c r="F25" t="s">
        <v>27</v>
      </c>
      <c r="G25" t="s">
        <v>28</v>
      </c>
      <c r="H25" t="s">
        <v>18</v>
      </c>
      <c r="I25">
        <v>3</v>
      </c>
      <c r="J25" t="s">
        <v>23</v>
      </c>
      <c r="K25" t="s">
        <v>17</v>
      </c>
      <c r="L25">
        <v>56</v>
      </c>
      <c r="M25" t="str">
        <f t="shared" si="0"/>
        <v>Senior</v>
      </c>
      <c r="N25" t="s">
        <v>18</v>
      </c>
    </row>
    <row r="26" spans="1:14" x14ac:dyDescent="0.3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1">
        <v>30000</v>
      </c>
      <c r="E27">
        <v>1</v>
      </c>
      <c r="F27" t="s">
        <v>13</v>
      </c>
      <c r="G27" t="s">
        <v>20</v>
      </c>
      <c r="H27" t="s">
        <v>15</v>
      </c>
      <c r="I27">
        <v>0</v>
      </c>
      <c r="J27" t="s">
        <v>16</v>
      </c>
      <c r="K27" t="s">
        <v>17</v>
      </c>
      <c r="L27">
        <v>63</v>
      </c>
      <c r="M27" t="str">
        <f t="shared" si="0"/>
        <v>Senior</v>
      </c>
      <c r="N27" t="s">
        <v>18</v>
      </c>
    </row>
    <row r="28" spans="1:14" x14ac:dyDescent="0.3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1">
        <v>20000</v>
      </c>
      <c r="E32">
        <v>2</v>
      </c>
      <c r="F32" t="s">
        <v>19</v>
      </c>
      <c r="G32" t="s">
        <v>25</v>
      </c>
      <c r="H32" t="s">
        <v>15</v>
      </c>
      <c r="I32">
        <v>0</v>
      </c>
      <c r="J32" t="s">
        <v>16</v>
      </c>
      <c r="K32" t="s">
        <v>17</v>
      </c>
      <c r="L32">
        <v>63</v>
      </c>
      <c r="M32" t="str">
        <f t="shared" si="0"/>
        <v>Senior</v>
      </c>
      <c r="N32" t="s">
        <v>18</v>
      </c>
    </row>
    <row r="33" spans="1:14" x14ac:dyDescent="0.3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1">
        <v>90000</v>
      </c>
      <c r="E36">
        <v>5</v>
      </c>
      <c r="F36" t="s">
        <v>19</v>
      </c>
      <c r="G36" t="s">
        <v>21</v>
      </c>
      <c r="H36" t="s">
        <v>18</v>
      </c>
      <c r="I36">
        <v>2</v>
      </c>
      <c r="J36" t="s">
        <v>22</v>
      </c>
      <c r="K36" t="s">
        <v>17</v>
      </c>
      <c r="L36">
        <v>62</v>
      </c>
      <c r="M36" t="str">
        <f t="shared" si="0"/>
        <v>Senior</v>
      </c>
      <c r="N36" t="s">
        <v>15</v>
      </c>
    </row>
    <row r="37" spans="1:14" x14ac:dyDescent="0.3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1">
        <v>40000</v>
      </c>
      <c r="E43">
        <v>2</v>
      </c>
      <c r="F43" t="s">
        <v>13</v>
      </c>
      <c r="G43" t="s">
        <v>28</v>
      </c>
      <c r="H43" t="s">
        <v>15</v>
      </c>
      <c r="I43">
        <v>2</v>
      </c>
      <c r="J43" t="s">
        <v>23</v>
      </c>
      <c r="K43" t="s">
        <v>24</v>
      </c>
      <c r="L43">
        <v>65</v>
      </c>
      <c r="M43" t="str">
        <f t="shared" si="0"/>
        <v>Senior</v>
      </c>
      <c r="N43" t="s">
        <v>15</v>
      </c>
    </row>
    <row r="44" spans="1:14" x14ac:dyDescent="0.3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1">
        <v>20000</v>
      </c>
      <c r="E47">
        <v>1</v>
      </c>
      <c r="F47" t="s">
        <v>13</v>
      </c>
      <c r="G47" t="s">
        <v>20</v>
      </c>
      <c r="H47" t="s">
        <v>15</v>
      </c>
      <c r="I47">
        <v>0</v>
      </c>
      <c r="J47" t="s">
        <v>16</v>
      </c>
      <c r="K47" t="s">
        <v>17</v>
      </c>
      <c r="L47">
        <v>66</v>
      </c>
      <c r="M47" t="str">
        <f t="shared" si="0"/>
        <v>Senior</v>
      </c>
      <c r="N47" t="s">
        <v>15</v>
      </c>
    </row>
    <row r="48" spans="1:14" x14ac:dyDescent="0.3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1">
        <v>20000</v>
      </c>
      <c r="E54">
        <v>1</v>
      </c>
      <c r="F54" t="s">
        <v>13</v>
      </c>
      <c r="G54" t="s">
        <v>20</v>
      </c>
      <c r="H54" t="s">
        <v>15</v>
      </c>
      <c r="I54">
        <v>0</v>
      </c>
      <c r="J54" t="s">
        <v>16</v>
      </c>
      <c r="K54" t="s">
        <v>17</v>
      </c>
      <c r="L54">
        <v>65</v>
      </c>
      <c r="M54" t="str">
        <f t="shared" si="0"/>
        <v>Senior</v>
      </c>
      <c r="N54" t="s">
        <v>18</v>
      </c>
    </row>
    <row r="55" spans="1:14" x14ac:dyDescent="0.35">
      <c r="A55">
        <v>24871</v>
      </c>
      <c r="B55" t="s">
        <v>37</v>
      </c>
      <c r="C55" t="s">
        <v>38</v>
      </c>
      <c r="D55" s="1">
        <v>90000</v>
      </c>
      <c r="E55">
        <v>4</v>
      </c>
      <c r="F55" t="s">
        <v>27</v>
      </c>
      <c r="G55" t="s">
        <v>28</v>
      </c>
      <c r="H55" t="s">
        <v>18</v>
      </c>
      <c r="I55">
        <v>3</v>
      </c>
      <c r="J55" t="s">
        <v>23</v>
      </c>
      <c r="K55" t="s">
        <v>17</v>
      </c>
      <c r="L55">
        <v>56</v>
      </c>
      <c r="M55" t="str">
        <f t="shared" si="0"/>
        <v>Senior</v>
      </c>
      <c r="N55" t="s">
        <v>18</v>
      </c>
    </row>
    <row r="56" spans="1:14" x14ac:dyDescent="0.3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1">
        <v>130000</v>
      </c>
      <c r="E59">
        <v>4</v>
      </c>
      <c r="F59" t="s">
        <v>19</v>
      </c>
      <c r="G59" t="s">
        <v>21</v>
      </c>
      <c r="H59" t="s">
        <v>18</v>
      </c>
      <c r="I59">
        <v>4</v>
      </c>
      <c r="J59" t="s">
        <v>23</v>
      </c>
      <c r="K59" t="s">
        <v>17</v>
      </c>
      <c r="L59">
        <v>61</v>
      </c>
      <c r="M59" t="str">
        <f t="shared" si="0"/>
        <v>Senior</v>
      </c>
      <c r="N59" t="s">
        <v>15</v>
      </c>
    </row>
    <row r="60" spans="1:14" x14ac:dyDescent="0.3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1">
        <v>30000</v>
      </c>
      <c r="E67">
        <v>2</v>
      </c>
      <c r="F67" t="s">
        <v>19</v>
      </c>
      <c r="G67" t="s">
        <v>20</v>
      </c>
      <c r="H67" t="s">
        <v>15</v>
      </c>
      <c r="I67">
        <v>2</v>
      </c>
      <c r="J67" t="s">
        <v>23</v>
      </c>
      <c r="K67" t="s">
        <v>24</v>
      </c>
      <c r="L67">
        <v>68</v>
      </c>
      <c r="M67" t="str">
        <f t="shared" ref="M67:M130" si="1">IF(L67&gt;54,"Senior", IF(L67&gt;=31,"Middle Age",IF(L67&lt;31,"Adolescent","Invalid")))</f>
        <v>Senior</v>
      </c>
      <c r="N67" t="s">
        <v>18</v>
      </c>
    </row>
    <row r="68" spans="1:14" x14ac:dyDescent="0.3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1">
        <v>20000</v>
      </c>
      <c r="E76">
        <v>3</v>
      </c>
      <c r="F76" t="s">
        <v>27</v>
      </c>
      <c r="G76" t="s">
        <v>14</v>
      </c>
      <c r="H76" t="s">
        <v>18</v>
      </c>
      <c r="I76">
        <v>2</v>
      </c>
      <c r="J76" t="s">
        <v>26</v>
      </c>
      <c r="K76" t="s">
        <v>24</v>
      </c>
      <c r="L76">
        <v>62</v>
      </c>
      <c r="M76" t="str">
        <f t="shared" si="1"/>
        <v>Senior</v>
      </c>
      <c r="N76" t="s">
        <v>18</v>
      </c>
    </row>
    <row r="77" spans="1:14" x14ac:dyDescent="0.3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1">
        <v>40000</v>
      </c>
      <c r="E81">
        <v>2</v>
      </c>
      <c r="F81" t="s">
        <v>13</v>
      </c>
      <c r="G81" t="s">
        <v>28</v>
      </c>
      <c r="H81" t="s">
        <v>15</v>
      </c>
      <c r="I81">
        <v>2</v>
      </c>
      <c r="J81" t="s">
        <v>23</v>
      </c>
      <c r="K81" t="s">
        <v>24</v>
      </c>
      <c r="L81">
        <v>63</v>
      </c>
      <c r="M81" t="str">
        <f t="shared" si="1"/>
        <v>Senior</v>
      </c>
      <c r="N81" t="s">
        <v>15</v>
      </c>
    </row>
    <row r="82" spans="1:14" x14ac:dyDescent="0.3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1">
        <v>30000</v>
      </c>
      <c r="E96">
        <v>3</v>
      </c>
      <c r="F96" t="s">
        <v>27</v>
      </c>
      <c r="G96" t="s">
        <v>14</v>
      </c>
      <c r="H96" t="s">
        <v>15</v>
      </c>
      <c r="I96">
        <v>2</v>
      </c>
      <c r="J96" t="s">
        <v>23</v>
      </c>
      <c r="K96" t="s">
        <v>24</v>
      </c>
      <c r="L96">
        <v>55</v>
      </c>
      <c r="M96" t="str">
        <f t="shared" si="1"/>
        <v>Senior</v>
      </c>
      <c r="N96" t="s">
        <v>18</v>
      </c>
    </row>
    <row r="97" spans="1:14" x14ac:dyDescent="0.35">
      <c r="A97">
        <v>17197</v>
      </c>
      <c r="B97" t="s">
        <v>37</v>
      </c>
      <c r="C97" t="s">
        <v>38</v>
      </c>
      <c r="D97" s="1">
        <v>90000</v>
      </c>
      <c r="E97">
        <v>5</v>
      </c>
      <c r="F97" t="s">
        <v>19</v>
      </c>
      <c r="G97" t="s">
        <v>21</v>
      </c>
      <c r="H97" t="s">
        <v>15</v>
      </c>
      <c r="I97">
        <v>2</v>
      </c>
      <c r="J97" t="s">
        <v>46</v>
      </c>
      <c r="K97" t="s">
        <v>17</v>
      </c>
      <c r="L97">
        <v>62</v>
      </c>
      <c r="M97" t="str">
        <f t="shared" si="1"/>
        <v>Senior</v>
      </c>
      <c r="N97" t="s">
        <v>18</v>
      </c>
    </row>
    <row r="98" spans="1:14" x14ac:dyDescent="0.3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1">
        <v>80000</v>
      </c>
      <c r="E120">
        <v>5</v>
      </c>
      <c r="F120" t="s">
        <v>13</v>
      </c>
      <c r="G120" t="s">
        <v>28</v>
      </c>
      <c r="H120" t="s">
        <v>15</v>
      </c>
      <c r="I120">
        <v>2</v>
      </c>
      <c r="J120" t="s">
        <v>22</v>
      </c>
      <c r="K120" t="s">
        <v>17</v>
      </c>
      <c r="L120">
        <v>62</v>
      </c>
      <c r="M120" t="str">
        <f t="shared" si="1"/>
        <v>Senior</v>
      </c>
      <c r="N120" t="s">
        <v>18</v>
      </c>
    </row>
    <row r="121" spans="1:14" x14ac:dyDescent="0.3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1">
        <v>40000</v>
      </c>
      <c r="E122">
        <v>2</v>
      </c>
      <c r="F122" t="s">
        <v>13</v>
      </c>
      <c r="G122" t="s">
        <v>28</v>
      </c>
      <c r="H122" t="s">
        <v>15</v>
      </c>
      <c r="I122">
        <v>2</v>
      </c>
      <c r="J122" t="s">
        <v>23</v>
      </c>
      <c r="K122" t="s">
        <v>24</v>
      </c>
      <c r="L122">
        <v>66</v>
      </c>
      <c r="M122" t="str">
        <f t="shared" si="1"/>
        <v>Senior</v>
      </c>
      <c r="N122" t="s">
        <v>15</v>
      </c>
    </row>
    <row r="123" spans="1:14" x14ac:dyDescent="0.3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1">
        <v>100000</v>
      </c>
      <c r="E125">
        <v>3</v>
      </c>
      <c r="F125" t="s">
        <v>19</v>
      </c>
      <c r="G125" t="s">
        <v>28</v>
      </c>
      <c r="H125" t="s">
        <v>18</v>
      </c>
      <c r="I125">
        <v>4</v>
      </c>
      <c r="J125" t="s">
        <v>23</v>
      </c>
      <c r="K125" t="s">
        <v>17</v>
      </c>
      <c r="L125">
        <v>56</v>
      </c>
      <c r="M125" t="str">
        <f t="shared" si="1"/>
        <v>Senior</v>
      </c>
      <c r="N125" t="s">
        <v>18</v>
      </c>
    </row>
    <row r="126" spans="1:14" x14ac:dyDescent="0.3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1">
        <v>10000</v>
      </c>
      <c r="E131">
        <v>3</v>
      </c>
      <c r="F131" t="s">
        <v>27</v>
      </c>
      <c r="G131" t="s">
        <v>25</v>
      </c>
      <c r="H131" t="s">
        <v>15</v>
      </c>
      <c r="I131">
        <v>1</v>
      </c>
      <c r="J131" t="s">
        <v>16</v>
      </c>
      <c r="K131" t="s">
        <v>17</v>
      </c>
      <c r="L131">
        <v>39</v>
      </c>
      <c r="M131" t="str">
        <f t="shared" ref="M131:M194" si="2">IF(L131&gt;54,"Senior", IF(L131&gt;=31,"Middle Age",IF(L131&lt;31,"Adolescent","Invalid")))</f>
        <v>Middle Age</v>
      </c>
      <c r="N131" t="s">
        <v>15</v>
      </c>
    </row>
    <row r="132" spans="1:14" x14ac:dyDescent="0.3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1">
        <v>90000</v>
      </c>
      <c r="E133">
        <v>4</v>
      </c>
      <c r="F133" t="s">
        <v>27</v>
      </c>
      <c r="G133" t="s">
        <v>28</v>
      </c>
      <c r="H133" t="s">
        <v>15</v>
      </c>
      <c r="I133">
        <v>3</v>
      </c>
      <c r="J133" t="s">
        <v>23</v>
      </c>
      <c r="K133" t="s">
        <v>17</v>
      </c>
      <c r="L133">
        <v>56</v>
      </c>
      <c r="M133" t="str">
        <f t="shared" si="2"/>
        <v>Senior</v>
      </c>
      <c r="N133" t="s">
        <v>15</v>
      </c>
    </row>
    <row r="134" spans="1:14" x14ac:dyDescent="0.3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1">
        <v>40000</v>
      </c>
      <c r="E135">
        <v>2</v>
      </c>
      <c r="F135" t="s">
        <v>13</v>
      </c>
      <c r="G135" t="s">
        <v>28</v>
      </c>
      <c r="H135" t="s">
        <v>15</v>
      </c>
      <c r="I135">
        <v>2</v>
      </c>
      <c r="J135" t="s">
        <v>23</v>
      </c>
      <c r="K135" t="s">
        <v>24</v>
      </c>
      <c r="L135">
        <v>65</v>
      </c>
      <c r="M135" t="str">
        <f t="shared" si="2"/>
        <v>Senior</v>
      </c>
      <c r="N135" t="s">
        <v>15</v>
      </c>
    </row>
    <row r="136" spans="1:14" x14ac:dyDescent="0.3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1">
        <v>20000</v>
      </c>
      <c r="E140">
        <v>2</v>
      </c>
      <c r="F140" t="s">
        <v>29</v>
      </c>
      <c r="G140" t="s">
        <v>20</v>
      </c>
      <c r="H140" t="s">
        <v>15</v>
      </c>
      <c r="I140">
        <v>2</v>
      </c>
      <c r="J140" t="s">
        <v>23</v>
      </c>
      <c r="K140" t="s">
        <v>24</v>
      </c>
      <c r="L140">
        <v>55</v>
      </c>
      <c r="M140" t="str">
        <f t="shared" si="2"/>
        <v>Senior</v>
      </c>
      <c r="N140" t="s">
        <v>15</v>
      </c>
    </row>
    <row r="141" spans="1:14" x14ac:dyDescent="0.35">
      <c r="A141">
        <v>26547</v>
      </c>
      <c r="B141" t="s">
        <v>37</v>
      </c>
      <c r="C141" t="s">
        <v>38</v>
      </c>
      <c r="D141" s="1">
        <v>30000</v>
      </c>
      <c r="E141">
        <v>2</v>
      </c>
      <c r="F141" t="s">
        <v>19</v>
      </c>
      <c r="G141" t="s">
        <v>20</v>
      </c>
      <c r="H141" t="s">
        <v>18</v>
      </c>
      <c r="I141">
        <v>2</v>
      </c>
      <c r="J141" t="s">
        <v>23</v>
      </c>
      <c r="K141" t="s">
        <v>24</v>
      </c>
      <c r="L141">
        <v>60</v>
      </c>
      <c r="M141" t="str">
        <f t="shared" si="2"/>
        <v>Senior</v>
      </c>
      <c r="N141" t="s">
        <v>15</v>
      </c>
    </row>
    <row r="142" spans="1:14" x14ac:dyDescent="0.3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1">
        <v>20000</v>
      </c>
      <c r="E150">
        <v>4</v>
      </c>
      <c r="F150" t="s">
        <v>27</v>
      </c>
      <c r="G150" t="s">
        <v>14</v>
      </c>
      <c r="H150" t="s">
        <v>15</v>
      </c>
      <c r="I150">
        <v>2</v>
      </c>
      <c r="J150" t="s">
        <v>23</v>
      </c>
      <c r="K150" t="s">
        <v>24</v>
      </c>
      <c r="L150">
        <v>60</v>
      </c>
      <c r="M150" t="str">
        <f t="shared" si="2"/>
        <v>Senior</v>
      </c>
      <c r="N150" t="s">
        <v>18</v>
      </c>
    </row>
    <row r="151" spans="1:14" x14ac:dyDescent="0.3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1">
        <v>130000</v>
      </c>
      <c r="E158">
        <v>5</v>
      </c>
      <c r="F158" t="s">
        <v>19</v>
      </c>
      <c r="G158" t="s">
        <v>21</v>
      </c>
      <c r="H158" t="s">
        <v>15</v>
      </c>
      <c r="I158">
        <v>4</v>
      </c>
      <c r="J158" t="s">
        <v>16</v>
      </c>
      <c r="K158" t="s">
        <v>17</v>
      </c>
      <c r="L158">
        <v>59</v>
      </c>
      <c r="M158" t="str">
        <f t="shared" si="2"/>
        <v>Senior</v>
      </c>
      <c r="N158" t="s">
        <v>18</v>
      </c>
    </row>
    <row r="159" spans="1:14" x14ac:dyDescent="0.3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f t="shared" si="2"/>
        <v>Senior</v>
      </c>
      <c r="N172" t="s">
        <v>15</v>
      </c>
    </row>
    <row r="173" spans="1:14" x14ac:dyDescent="0.35">
      <c r="A173">
        <v>18144</v>
      </c>
      <c r="B173" t="s">
        <v>36</v>
      </c>
      <c r="C173" t="s">
        <v>38</v>
      </c>
      <c r="D173" s="1">
        <v>80000</v>
      </c>
      <c r="E173">
        <v>5</v>
      </c>
      <c r="F173" t="s">
        <v>13</v>
      </c>
      <c r="G173" t="s">
        <v>28</v>
      </c>
      <c r="H173" t="s">
        <v>15</v>
      </c>
      <c r="I173">
        <v>2</v>
      </c>
      <c r="J173" t="s">
        <v>22</v>
      </c>
      <c r="K173" t="s">
        <v>17</v>
      </c>
      <c r="L173">
        <v>61</v>
      </c>
      <c r="M173" t="str">
        <f t="shared" si="2"/>
        <v>Senior</v>
      </c>
      <c r="N173" t="s">
        <v>18</v>
      </c>
    </row>
    <row r="174" spans="1:14" x14ac:dyDescent="0.3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1">
        <v>160000</v>
      </c>
      <c r="E180">
        <v>4</v>
      </c>
      <c r="F180" t="s">
        <v>19</v>
      </c>
      <c r="G180" t="s">
        <v>21</v>
      </c>
      <c r="H180" t="s">
        <v>18</v>
      </c>
      <c r="I180">
        <v>2</v>
      </c>
      <c r="J180" t="s">
        <v>46</v>
      </c>
      <c r="K180" t="s">
        <v>17</v>
      </c>
      <c r="L180">
        <v>55</v>
      </c>
      <c r="M180" t="str">
        <f t="shared" si="2"/>
        <v>Senior</v>
      </c>
      <c r="N180" t="s">
        <v>15</v>
      </c>
    </row>
    <row r="181" spans="1:14" x14ac:dyDescent="0.3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1">
        <v>30000</v>
      </c>
      <c r="E183">
        <v>3</v>
      </c>
      <c r="F183" t="s">
        <v>19</v>
      </c>
      <c r="G183" t="s">
        <v>20</v>
      </c>
      <c r="H183" t="s">
        <v>18</v>
      </c>
      <c r="I183">
        <v>2</v>
      </c>
      <c r="J183" t="s">
        <v>26</v>
      </c>
      <c r="K183" t="s">
        <v>24</v>
      </c>
      <c r="L183">
        <v>55</v>
      </c>
      <c r="M183" t="str">
        <f t="shared" si="2"/>
        <v>Senior</v>
      </c>
      <c r="N183" t="s">
        <v>15</v>
      </c>
    </row>
    <row r="184" spans="1:14" x14ac:dyDescent="0.3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1">
        <v>40000</v>
      </c>
      <c r="E185">
        <v>2</v>
      </c>
      <c r="F185" t="s">
        <v>13</v>
      </c>
      <c r="G185" t="s">
        <v>28</v>
      </c>
      <c r="H185" t="s">
        <v>15</v>
      </c>
      <c r="I185">
        <v>2</v>
      </c>
      <c r="J185" t="s">
        <v>23</v>
      </c>
      <c r="K185" t="s">
        <v>24</v>
      </c>
      <c r="L185">
        <v>66</v>
      </c>
      <c r="M185" t="str">
        <f t="shared" si="2"/>
        <v>Senior</v>
      </c>
      <c r="N185" t="s">
        <v>15</v>
      </c>
    </row>
    <row r="186" spans="1:14" x14ac:dyDescent="0.35">
      <c r="A186">
        <v>28918</v>
      </c>
      <c r="B186" t="s">
        <v>36</v>
      </c>
      <c r="C186" t="s">
        <v>38</v>
      </c>
      <c r="D186" s="1">
        <v>130000</v>
      </c>
      <c r="E186">
        <v>4</v>
      </c>
      <c r="F186" t="s">
        <v>27</v>
      </c>
      <c r="G186" t="s">
        <v>28</v>
      </c>
      <c r="H186" t="s">
        <v>18</v>
      </c>
      <c r="I186">
        <v>4</v>
      </c>
      <c r="J186" t="s">
        <v>46</v>
      </c>
      <c r="K186" t="s">
        <v>17</v>
      </c>
      <c r="L186">
        <v>58</v>
      </c>
      <c r="M186" t="str">
        <f t="shared" si="2"/>
        <v>Senior</v>
      </c>
      <c r="N186" t="s">
        <v>18</v>
      </c>
    </row>
    <row r="187" spans="1:14" x14ac:dyDescent="0.3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1">
        <v>30000</v>
      </c>
      <c r="E188">
        <v>3</v>
      </c>
      <c r="F188" t="s">
        <v>27</v>
      </c>
      <c r="G188" t="s">
        <v>14</v>
      </c>
      <c r="H188" t="s">
        <v>18</v>
      </c>
      <c r="I188">
        <v>2</v>
      </c>
      <c r="J188" t="s">
        <v>26</v>
      </c>
      <c r="K188" t="s">
        <v>24</v>
      </c>
      <c r="L188">
        <v>56</v>
      </c>
      <c r="M188" t="str">
        <f t="shared" si="2"/>
        <v>Senior</v>
      </c>
      <c r="N188" t="s">
        <v>15</v>
      </c>
    </row>
    <row r="189" spans="1:14" x14ac:dyDescent="0.35">
      <c r="A189">
        <v>18151</v>
      </c>
      <c r="B189" t="s">
        <v>37</v>
      </c>
      <c r="C189" t="s">
        <v>39</v>
      </c>
      <c r="D189" s="1">
        <v>80000</v>
      </c>
      <c r="E189">
        <v>5</v>
      </c>
      <c r="F189" t="s">
        <v>19</v>
      </c>
      <c r="G189" t="s">
        <v>21</v>
      </c>
      <c r="H189" t="s">
        <v>18</v>
      </c>
      <c r="I189">
        <v>2</v>
      </c>
      <c r="J189" t="s">
        <v>46</v>
      </c>
      <c r="K189" t="s">
        <v>17</v>
      </c>
      <c r="L189">
        <v>59</v>
      </c>
      <c r="M189" t="str">
        <f t="shared" si="2"/>
        <v>Senior</v>
      </c>
      <c r="N189" t="s">
        <v>18</v>
      </c>
    </row>
    <row r="190" spans="1:14" x14ac:dyDescent="0.3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1">
        <v>30000</v>
      </c>
      <c r="E192">
        <v>3</v>
      </c>
      <c r="F192" t="s">
        <v>27</v>
      </c>
      <c r="G192" t="s">
        <v>14</v>
      </c>
      <c r="H192" t="s">
        <v>15</v>
      </c>
      <c r="I192">
        <v>2</v>
      </c>
      <c r="J192" t="s">
        <v>23</v>
      </c>
      <c r="K192" t="s">
        <v>24</v>
      </c>
      <c r="L192">
        <v>55</v>
      </c>
      <c r="M192" t="str">
        <f t="shared" si="2"/>
        <v>Senior</v>
      </c>
      <c r="N192" t="s">
        <v>18</v>
      </c>
    </row>
    <row r="193" spans="1:14" x14ac:dyDescent="0.3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1">
        <v>80000</v>
      </c>
      <c r="E194">
        <v>5</v>
      </c>
      <c r="F194" t="s">
        <v>13</v>
      </c>
      <c r="G194" t="s">
        <v>28</v>
      </c>
      <c r="H194" t="s">
        <v>15</v>
      </c>
      <c r="I194">
        <v>2</v>
      </c>
      <c r="J194" t="s">
        <v>46</v>
      </c>
      <c r="K194" t="s">
        <v>17</v>
      </c>
      <c r="L194">
        <v>62</v>
      </c>
      <c r="M194" t="str">
        <f t="shared" si="2"/>
        <v>Senior</v>
      </c>
      <c r="N194" t="s">
        <v>18</v>
      </c>
    </row>
    <row r="195" spans="1:14" x14ac:dyDescent="0.35">
      <c r="A195">
        <v>26032</v>
      </c>
      <c r="B195" t="s">
        <v>36</v>
      </c>
      <c r="C195" t="s">
        <v>38</v>
      </c>
      <c r="D195" s="1">
        <v>70000</v>
      </c>
      <c r="E195">
        <v>5</v>
      </c>
      <c r="F195" t="s">
        <v>13</v>
      </c>
      <c r="G195" t="s">
        <v>21</v>
      </c>
      <c r="H195" t="s">
        <v>15</v>
      </c>
      <c r="I195">
        <v>4</v>
      </c>
      <c r="J195" t="s">
        <v>46</v>
      </c>
      <c r="K195" t="s">
        <v>24</v>
      </c>
      <c r="L195">
        <v>41</v>
      </c>
      <c r="M195" t="str">
        <f t="shared" ref="M195:M258" si="3">IF(L195&gt;54,"Senior", IF(L195&gt;=31,"Middle Age",IF(L195&lt;31,"Adolescent","Invalid")))</f>
        <v>Middle Age</v>
      </c>
      <c r="N195" t="s">
        <v>18</v>
      </c>
    </row>
    <row r="196" spans="1:14" x14ac:dyDescent="0.3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1">
        <v>60000</v>
      </c>
      <c r="E199">
        <v>2</v>
      </c>
      <c r="F199" t="s">
        <v>31</v>
      </c>
      <c r="G199" t="s">
        <v>28</v>
      </c>
      <c r="H199" t="s">
        <v>15</v>
      </c>
      <c r="I199">
        <v>1</v>
      </c>
      <c r="J199" t="s">
        <v>16</v>
      </c>
      <c r="K199" t="s">
        <v>24</v>
      </c>
      <c r="L199">
        <v>67</v>
      </c>
      <c r="M199" t="str">
        <f t="shared" si="3"/>
        <v>Senior</v>
      </c>
      <c r="N199" t="s">
        <v>15</v>
      </c>
    </row>
    <row r="200" spans="1:14" x14ac:dyDescent="0.3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1">
        <v>90000</v>
      </c>
      <c r="E208">
        <v>5</v>
      </c>
      <c r="F208" t="s">
        <v>19</v>
      </c>
      <c r="G208" t="s">
        <v>21</v>
      </c>
      <c r="H208" t="s">
        <v>18</v>
      </c>
      <c r="I208">
        <v>2</v>
      </c>
      <c r="J208" t="s">
        <v>46</v>
      </c>
      <c r="K208" t="s">
        <v>17</v>
      </c>
      <c r="L208">
        <v>62</v>
      </c>
      <c r="M208" t="str">
        <f t="shared" si="3"/>
        <v>Senior</v>
      </c>
      <c r="N208" t="s">
        <v>18</v>
      </c>
    </row>
    <row r="209" spans="1:14" x14ac:dyDescent="0.3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1">
        <v>30000</v>
      </c>
      <c r="E216">
        <v>1</v>
      </c>
      <c r="F216" t="s">
        <v>13</v>
      </c>
      <c r="G216" t="s">
        <v>20</v>
      </c>
      <c r="H216" t="s">
        <v>15</v>
      </c>
      <c r="I216">
        <v>0</v>
      </c>
      <c r="J216" t="s">
        <v>16</v>
      </c>
      <c r="K216" t="s">
        <v>17</v>
      </c>
      <c r="L216">
        <v>65</v>
      </c>
      <c r="M216" t="str">
        <f t="shared" si="3"/>
        <v>Senior</v>
      </c>
      <c r="N216" t="s">
        <v>15</v>
      </c>
    </row>
    <row r="217" spans="1:14" x14ac:dyDescent="0.3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1">
        <v>30000</v>
      </c>
      <c r="E226">
        <v>2</v>
      </c>
      <c r="F226" t="s">
        <v>19</v>
      </c>
      <c r="G226" t="s">
        <v>20</v>
      </c>
      <c r="H226" t="s">
        <v>18</v>
      </c>
      <c r="I226">
        <v>2</v>
      </c>
      <c r="J226" t="s">
        <v>16</v>
      </c>
      <c r="K226" t="s">
        <v>24</v>
      </c>
      <c r="L226">
        <v>67</v>
      </c>
      <c r="M226" t="str">
        <f t="shared" si="3"/>
        <v>Senior</v>
      </c>
      <c r="N226" t="s">
        <v>18</v>
      </c>
    </row>
    <row r="227" spans="1:14" x14ac:dyDescent="0.3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1">
        <v>80000</v>
      </c>
      <c r="E231">
        <v>5</v>
      </c>
      <c r="F231" t="s">
        <v>27</v>
      </c>
      <c r="G231" t="s">
        <v>28</v>
      </c>
      <c r="H231" t="s">
        <v>15</v>
      </c>
      <c r="I231">
        <v>3</v>
      </c>
      <c r="J231" t="s">
        <v>46</v>
      </c>
      <c r="K231" t="s">
        <v>17</v>
      </c>
      <c r="L231">
        <v>57</v>
      </c>
      <c r="M231" t="str">
        <f t="shared" si="3"/>
        <v>Senior</v>
      </c>
      <c r="N231" t="s">
        <v>18</v>
      </c>
    </row>
    <row r="232" spans="1:14" x14ac:dyDescent="0.35">
      <c r="A232">
        <v>22830</v>
      </c>
      <c r="B232" t="s">
        <v>36</v>
      </c>
      <c r="C232" t="s">
        <v>39</v>
      </c>
      <c r="D232" s="1">
        <v>120000</v>
      </c>
      <c r="E232">
        <v>4</v>
      </c>
      <c r="F232" t="s">
        <v>19</v>
      </c>
      <c r="G232" t="s">
        <v>28</v>
      </c>
      <c r="H232" t="s">
        <v>15</v>
      </c>
      <c r="I232">
        <v>3</v>
      </c>
      <c r="J232" t="s">
        <v>46</v>
      </c>
      <c r="K232" t="s">
        <v>17</v>
      </c>
      <c r="L232">
        <v>56</v>
      </c>
      <c r="M232" t="str">
        <f t="shared" si="3"/>
        <v>Senior</v>
      </c>
      <c r="N232" t="s">
        <v>18</v>
      </c>
    </row>
    <row r="233" spans="1:14" x14ac:dyDescent="0.3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1">
        <v>10000</v>
      </c>
      <c r="E237">
        <v>1</v>
      </c>
      <c r="F237" t="s">
        <v>31</v>
      </c>
      <c r="G237" t="s">
        <v>20</v>
      </c>
      <c r="H237" t="s">
        <v>15</v>
      </c>
      <c r="I237">
        <v>0</v>
      </c>
      <c r="J237" t="s">
        <v>16</v>
      </c>
      <c r="K237" t="s">
        <v>17</v>
      </c>
      <c r="L237">
        <v>70</v>
      </c>
      <c r="M237" t="str">
        <f t="shared" si="3"/>
        <v>Senior</v>
      </c>
      <c r="N237" t="s">
        <v>15</v>
      </c>
    </row>
    <row r="238" spans="1:14" x14ac:dyDescent="0.3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1">
        <v>10000</v>
      </c>
      <c r="E250">
        <v>5</v>
      </c>
      <c r="F250" t="s">
        <v>27</v>
      </c>
      <c r="G250" t="s">
        <v>14</v>
      </c>
      <c r="H250" t="s">
        <v>18</v>
      </c>
      <c r="I250">
        <v>3</v>
      </c>
      <c r="J250" t="s">
        <v>26</v>
      </c>
      <c r="K250" t="s">
        <v>24</v>
      </c>
      <c r="L250">
        <v>62</v>
      </c>
      <c r="M250" t="str">
        <f t="shared" si="3"/>
        <v>Senior</v>
      </c>
      <c r="N250" t="s">
        <v>18</v>
      </c>
    </row>
    <row r="251" spans="1:14" x14ac:dyDescent="0.3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1">
        <v>100000</v>
      </c>
      <c r="E252">
        <v>5</v>
      </c>
      <c r="F252" t="s">
        <v>31</v>
      </c>
      <c r="G252" t="s">
        <v>28</v>
      </c>
      <c r="H252" t="s">
        <v>18</v>
      </c>
      <c r="I252">
        <v>1</v>
      </c>
      <c r="J252" t="s">
        <v>26</v>
      </c>
      <c r="K252" t="s">
        <v>24</v>
      </c>
      <c r="L252">
        <v>78</v>
      </c>
      <c r="M252" t="str">
        <f t="shared" si="3"/>
        <v>Senior</v>
      </c>
      <c r="N252" t="s">
        <v>15</v>
      </c>
    </row>
    <row r="253" spans="1:14" x14ac:dyDescent="0.35">
      <c r="A253">
        <v>18172</v>
      </c>
      <c r="B253" t="s">
        <v>36</v>
      </c>
      <c r="C253" t="s">
        <v>39</v>
      </c>
      <c r="D253" s="1">
        <v>130000</v>
      </c>
      <c r="E253">
        <v>4</v>
      </c>
      <c r="F253" t="s">
        <v>27</v>
      </c>
      <c r="G253" t="s">
        <v>21</v>
      </c>
      <c r="H253" t="s">
        <v>15</v>
      </c>
      <c r="I253">
        <v>3</v>
      </c>
      <c r="J253" t="s">
        <v>16</v>
      </c>
      <c r="K253" t="s">
        <v>17</v>
      </c>
      <c r="L253">
        <v>55</v>
      </c>
      <c r="M253" t="str">
        <f t="shared" si="3"/>
        <v>Senior</v>
      </c>
      <c r="N253" t="s">
        <v>18</v>
      </c>
    </row>
    <row r="254" spans="1:14" x14ac:dyDescent="0.3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1">
        <v>100000</v>
      </c>
      <c r="E255">
        <v>3</v>
      </c>
      <c r="F255" t="s">
        <v>29</v>
      </c>
      <c r="G255" t="s">
        <v>21</v>
      </c>
      <c r="H255" t="s">
        <v>15</v>
      </c>
      <c r="I255">
        <v>0</v>
      </c>
      <c r="J255" t="s">
        <v>46</v>
      </c>
      <c r="K255" t="s">
        <v>17</v>
      </c>
      <c r="L255">
        <v>59</v>
      </c>
      <c r="M255" t="str">
        <f t="shared" si="3"/>
        <v>Senior</v>
      </c>
      <c r="N255" t="s">
        <v>15</v>
      </c>
    </row>
    <row r="256" spans="1:14" x14ac:dyDescent="0.35">
      <c r="A256">
        <v>21375</v>
      </c>
      <c r="B256" t="s">
        <v>37</v>
      </c>
      <c r="C256" t="s">
        <v>39</v>
      </c>
      <c r="D256" s="1">
        <v>20000</v>
      </c>
      <c r="E256">
        <v>2</v>
      </c>
      <c r="F256" t="s">
        <v>29</v>
      </c>
      <c r="G256" t="s">
        <v>20</v>
      </c>
      <c r="H256" t="s">
        <v>15</v>
      </c>
      <c r="I256">
        <v>2</v>
      </c>
      <c r="J256" t="s">
        <v>23</v>
      </c>
      <c r="K256" t="s">
        <v>24</v>
      </c>
      <c r="L256">
        <v>57</v>
      </c>
      <c r="M256" t="str">
        <f t="shared" si="3"/>
        <v>Senior</v>
      </c>
      <c r="N256" t="s">
        <v>18</v>
      </c>
    </row>
    <row r="257" spans="1:14" x14ac:dyDescent="0.3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1">
        <v>50000</v>
      </c>
      <c r="E259">
        <v>0</v>
      </c>
      <c r="F259" t="s">
        <v>31</v>
      </c>
      <c r="G259" t="s">
        <v>14</v>
      </c>
      <c r="H259" t="s">
        <v>15</v>
      </c>
      <c r="I259">
        <v>0</v>
      </c>
      <c r="J259" t="s">
        <v>16</v>
      </c>
      <c r="K259" t="s">
        <v>17</v>
      </c>
      <c r="L259">
        <v>36</v>
      </c>
      <c r="M259" t="str">
        <f t="shared" ref="M259:M322" si="4">IF(L259&gt;54,"Senior", IF(L259&gt;=31,"Middle Age",IF(L259&lt;31,"Adolescent","Invalid")))</f>
        <v>Middle Age</v>
      </c>
      <c r="N259" t="s">
        <v>15</v>
      </c>
    </row>
    <row r="260" spans="1:14" x14ac:dyDescent="0.35">
      <c r="A260">
        <v>14193</v>
      </c>
      <c r="B260" t="s">
        <v>37</v>
      </c>
      <c r="C260" t="s">
        <v>38</v>
      </c>
      <c r="D260" s="1">
        <v>100000</v>
      </c>
      <c r="E260">
        <v>3</v>
      </c>
      <c r="F260" t="s">
        <v>19</v>
      </c>
      <c r="G260" t="s">
        <v>28</v>
      </c>
      <c r="H260" t="s">
        <v>15</v>
      </c>
      <c r="I260">
        <v>4</v>
      </c>
      <c r="J260" t="s">
        <v>46</v>
      </c>
      <c r="K260" t="s">
        <v>17</v>
      </c>
      <c r="L260">
        <v>56</v>
      </c>
      <c r="M260" t="str">
        <f t="shared" si="4"/>
        <v>Senior</v>
      </c>
      <c r="N260" t="s">
        <v>18</v>
      </c>
    </row>
    <row r="261" spans="1:14" x14ac:dyDescent="0.3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1">
        <v>30000</v>
      </c>
      <c r="E301">
        <v>2</v>
      </c>
      <c r="F301" t="s">
        <v>19</v>
      </c>
      <c r="G301" t="s">
        <v>20</v>
      </c>
      <c r="H301" t="s">
        <v>18</v>
      </c>
      <c r="I301">
        <v>2</v>
      </c>
      <c r="J301" t="s">
        <v>23</v>
      </c>
      <c r="K301" t="s">
        <v>24</v>
      </c>
      <c r="L301">
        <v>69</v>
      </c>
      <c r="M301" t="str">
        <f t="shared" si="4"/>
        <v>Senior</v>
      </c>
      <c r="N301" t="s">
        <v>18</v>
      </c>
    </row>
    <row r="302" spans="1:14" x14ac:dyDescent="0.35">
      <c r="A302">
        <v>25906</v>
      </c>
      <c r="B302" t="s">
        <v>37</v>
      </c>
      <c r="C302" t="s">
        <v>38</v>
      </c>
      <c r="D302" s="1">
        <v>10000</v>
      </c>
      <c r="E302">
        <v>5</v>
      </c>
      <c r="F302" t="s">
        <v>27</v>
      </c>
      <c r="G302" t="s">
        <v>14</v>
      </c>
      <c r="H302" t="s">
        <v>18</v>
      </c>
      <c r="I302">
        <v>2</v>
      </c>
      <c r="J302" t="s">
        <v>26</v>
      </c>
      <c r="K302" t="s">
        <v>24</v>
      </c>
      <c r="L302">
        <v>62</v>
      </c>
      <c r="M302" t="str">
        <f t="shared" si="4"/>
        <v>Senior</v>
      </c>
      <c r="N302" t="s">
        <v>18</v>
      </c>
    </row>
    <row r="303" spans="1:14" x14ac:dyDescent="0.3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1">
        <v>30000</v>
      </c>
      <c r="E304">
        <v>1</v>
      </c>
      <c r="F304" t="s">
        <v>13</v>
      </c>
      <c r="G304" t="s">
        <v>20</v>
      </c>
      <c r="H304" t="s">
        <v>15</v>
      </c>
      <c r="I304">
        <v>0</v>
      </c>
      <c r="J304" t="s">
        <v>16</v>
      </c>
      <c r="K304" t="s">
        <v>17</v>
      </c>
      <c r="L304">
        <v>62</v>
      </c>
      <c r="M304" t="str">
        <f t="shared" si="4"/>
        <v>Senior</v>
      </c>
      <c r="N304" t="s">
        <v>15</v>
      </c>
    </row>
    <row r="305" spans="1:14" x14ac:dyDescent="0.3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1">
        <v>10000</v>
      </c>
      <c r="E307">
        <v>2</v>
      </c>
      <c r="F307" t="s">
        <v>29</v>
      </c>
      <c r="G307" t="s">
        <v>20</v>
      </c>
      <c r="H307" t="s">
        <v>15</v>
      </c>
      <c r="I307">
        <v>2</v>
      </c>
      <c r="J307" t="s">
        <v>23</v>
      </c>
      <c r="K307" t="s">
        <v>24</v>
      </c>
      <c r="L307">
        <v>58</v>
      </c>
      <c r="M307" t="str">
        <f t="shared" si="4"/>
        <v>Senior</v>
      </c>
      <c r="N307" t="s">
        <v>18</v>
      </c>
    </row>
    <row r="308" spans="1:14" x14ac:dyDescent="0.3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1">
        <v>10000</v>
      </c>
      <c r="E309">
        <v>2</v>
      </c>
      <c r="F309" t="s">
        <v>13</v>
      </c>
      <c r="G309" t="s">
        <v>20</v>
      </c>
      <c r="H309" t="s">
        <v>15</v>
      </c>
      <c r="I309">
        <v>1</v>
      </c>
      <c r="J309" t="s">
        <v>16</v>
      </c>
      <c r="K309" t="s">
        <v>17</v>
      </c>
      <c r="L309">
        <v>66</v>
      </c>
      <c r="M309" t="str">
        <f t="shared" si="4"/>
        <v>Senior</v>
      </c>
      <c r="N309" t="s">
        <v>18</v>
      </c>
    </row>
    <row r="310" spans="1:14" x14ac:dyDescent="0.3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1">
        <v>20000</v>
      </c>
      <c r="E314">
        <v>4</v>
      </c>
      <c r="F314" t="s">
        <v>27</v>
      </c>
      <c r="G314" t="s">
        <v>14</v>
      </c>
      <c r="H314" t="s">
        <v>15</v>
      </c>
      <c r="I314">
        <v>2</v>
      </c>
      <c r="J314" t="s">
        <v>23</v>
      </c>
      <c r="K314" t="s">
        <v>24</v>
      </c>
      <c r="L314">
        <v>58</v>
      </c>
      <c r="M314" t="str">
        <f t="shared" si="4"/>
        <v>Senior</v>
      </c>
      <c r="N314" t="s">
        <v>15</v>
      </c>
    </row>
    <row r="315" spans="1:14" x14ac:dyDescent="0.3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1">
        <v>50000</v>
      </c>
      <c r="E318">
        <v>2</v>
      </c>
      <c r="F318" t="s">
        <v>31</v>
      </c>
      <c r="G318" t="s">
        <v>28</v>
      </c>
      <c r="H318" t="s">
        <v>15</v>
      </c>
      <c r="I318">
        <v>1</v>
      </c>
      <c r="J318" t="s">
        <v>23</v>
      </c>
      <c r="K318" t="s">
        <v>24</v>
      </c>
      <c r="L318">
        <v>64</v>
      </c>
      <c r="M318" t="str">
        <f t="shared" si="4"/>
        <v>Senior</v>
      </c>
      <c r="N318" t="s">
        <v>15</v>
      </c>
    </row>
    <row r="319" spans="1:14" x14ac:dyDescent="0.3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1">
        <v>160000</v>
      </c>
      <c r="E323">
        <v>0</v>
      </c>
      <c r="F323" t="s">
        <v>31</v>
      </c>
      <c r="G323" t="s">
        <v>28</v>
      </c>
      <c r="H323" t="s">
        <v>18</v>
      </c>
      <c r="I323">
        <v>3</v>
      </c>
      <c r="J323" t="s">
        <v>16</v>
      </c>
      <c r="K323" t="s">
        <v>24</v>
      </c>
      <c r="L323">
        <v>47</v>
      </c>
      <c r="M323" t="str">
        <f t="shared" ref="M323:M386" si="5">IF(L323&gt;54,"Senior", IF(L323&gt;=31,"Middle Age",IF(L323&lt;31,"Adolescent","Invalid")))</f>
        <v>Middle Age</v>
      </c>
      <c r="N323" t="s">
        <v>15</v>
      </c>
    </row>
    <row r="324" spans="1:14" x14ac:dyDescent="0.3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1">
        <v>90000</v>
      </c>
      <c r="E331">
        <v>5</v>
      </c>
      <c r="F331" t="s">
        <v>29</v>
      </c>
      <c r="G331" t="s">
        <v>14</v>
      </c>
      <c r="H331" t="s">
        <v>15</v>
      </c>
      <c r="I331">
        <v>2</v>
      </c>
      <c r="J331" t="s">
        <v>46</v>
      </c>
      <c r="K331" t="s">
        <v>17</v>
      </c>
      <c r="L331">
        <v>59</v>
      </c>
      <c r="M331" t="str">
        <f t="shared" si="5"/>
        <v>Senior</v>
      </c>
      <c r="N331" t="s">
        <v>18</v>
      </c>
    </row>
    <row r="332" spans="1:14" x14ac:dyDescent="0.3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1">
        <v>20000</v>
      </c>
      <c r="E341">
        <v>1</v>
      </c>
      <c r="F341" t="s">
        <v>13</v>
      </c>
      <c r="G341" t="s">
        <v>20</v>
      </c>
      <c r="H341" t="s">
        <v>15</v>
      </c>
      <c r="I341">
        <v>0</v>
      </c>
      <c r="J341" t="s">
        <v>16</v>
      </c>
      <c r="K341" t="s">
        <v>17</v>
      </c>
      <c r="L341">
        <v>66</v>
      </c>
      <c r="M341" t="str">
        <f t="shared" si="5"/>
        <v>Senior</v>
      </c>
      <c r="N341" t="s">
        <v>18</v>
      </c>
    </row>
    <row r="342" spans="1:14" x14ac:dyDescent="0.3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1">
        <v>90000</v>
      </c>
      <c r="E360">
        <v>4</v>
      </c>
      <c r="F360" t="s">
        <v>27</v>
      </c>
      <c r="G360" t="s">
        <v>28</v>
      </c>
      <c r="H360" t="s">
        <v>15</v>
      </c>
      <c r="I360">
        <v>3</v>
      </c>
      <c r="J360" t="s">
        <v>23</v>
      </c>
      <c r="K360" t="s">
        <v>17</v>
      </c>
      <c r="L360">
        <v>58</v>
      </c>
      <c r="M360" t="str">
        <f t="shared" si="5"/>
        <v>Senior</v>
      </c>
      <c r="N360" t="s">
        <v>15</v>
      </c>
    </row>
    <row r="361" spans="1:14" x14ac:dyDescent="0.3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1">
        <v>40000</v>
      </c>
      <c r="E365">
        <v>2</v>
      </c>
      <c r="F365" t="s">
        <v>13</v>
      </c>
      <c r="G365" t="s">
        <v>28</v>
      </c>
      <c r="H365" t="s">
        <v>15</v>
      </c>
      <c r="I365">
        <v>2</v>
      </c>
      <c r="J365" t="s">
        <v>16</v>
      </c>
      <c r="K365" t="s">
        <v>24</v>
      </c>
      <c r="L365">
        <v>66</v>
      </c>
      <c r="M365" t="str">
        <f t="shared" si="5"/>
        <v>Senior</v>
      </c>
      <c r="N365" t="s">
        <v>15</v>
      </c>
    </row>
    <row r="366" spans="1:14" x14ac:dyDescent="0.3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1">
        <v>30000</v>
      </c>
      <c r="E370">
        <v>2</v>
      </c>
      <c r="F370" t="s">
        <v>19</v>
      </c>
      <c r="G370" t="s">
        <v>20</v>
      </c>
      <c r="H370" t="s">
        <v>18</v>
      </c>
      <c r="I370">
        <v>2</v>
      </c>
      <c r="J370" t="s">
        <v>23</v>
      </c>
      <c r="K370" t="s">
        <v>24</v>
      </c>
      <c r="L370">
        <v>60</v>
      </c>
      <c r="M370" t="str">
        <f t="shared" si="5"/>
        <v>Senior</v>
      </c>
      <c r="N370" t="s">
        <v>15</v>
      </c>
    </row>
    <row r="371" spans="1:14" x14ac:dyDescent="0.3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1">
        <v>40000</v>
      </c>
      <c r="E377">
        <v>1</v>
      </c>
      <c r="F377" t="s">
        <v>13</v>
      </c>
      <c r="G377" t="s">
        <v>14</v>
      </c>
      <c r="H377" t="s">
        <v>15</v>
      </c>
      <c r="I377">
        <v>1</v>
      </c>
      <c r="J377" t="s">
        <v>16</v>
      </c>
      <c r="K377" t="s">
        <v>17</v>
      </c>
      <c r="L377">
        <v>89</v>
      </c>
      <c r="M377" t="str">
        <f t="shared" si="5"/>
        <v>Senior</v>
      </c>
      <c r="N377" t="s">
        <v>18</v>
      </c>
    </row>
    <row r="378" spans="1:14" x14ac:dyDescent="0.35">
      <c r="A378">
        <v>20977</v>
      </c>
      <c r="B378" t="s">
        <v>36</v>
      </c>
      <c r="C378" t="s">
        <v>39</v>
      </c>
      <c r="D378" s="1">
        <v>20000</v>
      </c>
      <c r="E378">
        <v>1</v>
      </c>
      <c r="F378" t="s">
        <v>13</v>
      </c>
      <c r="G378" t="s">
        <v>20</v>
      </c>
      <c r="H378" t="s">
        <v>15</v>
      </c>
      <c r="I378">
        <v>0</v>
      </c>
      <c r="J378" t="s">
        <v>16</v>
      </c>
      <c r="K378" t="s">
        <v>17</v>
      </c>
      <c r="L378">
        <v>64</v>
      </c>
      <c r="M378" t="str">
        <f t="shared" si="5"/>
        <v>Senior</v>
      </c>
      <c r="N378" t="s">
        <v>15</v>
      </c>
    </row>
    <row r="379" spans="1:14" x14ac:dyDescent="0.3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1">
        <v>30000</v>
      </c>
      <c r="E380">
        <v>3</v>
      </c>
      <c r="F380" t="s">
        <v>19</v>
      </c>
      <c r="G380" t="s">
        <v>20</v>
      </c>
      <c r="H380" t="s">
        <v>18</v>
      </c>
      <c r="I380">
        <v>2</v>
      </c>
      <c r="J380" t="s">
        <v>23</v>
      </c>
      <c r="K380" t="s">
        <v>24</v>
      </c>
      <c r="L380">
        <v>56</v>
      </c>
      <c r="M380" t="str">
        <f t="shared" si="5"/>
        <v>Senior</v>
      </c>
      <c r="N380" t="s">
        <v>18</v>
      </c>
    </row>
    <row r="381" spans="1:14" x14ac:dyDescent="0.3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1">
        <v>30000</v>
      </c>
      <c r="E383">
        <v>2</v>
      </c>
      <c r="F383" t="s">
        <v>19</v>
      </c>
      <c r="G383" t="s">
        <v>20</v>
      </c>
      <c r="H383" t="s">
        <v>15</v>
      </c>
      <c r="I383">
        <v>2</v>
      </c>
      <c r="J383" t="s">
        <v>23</v>
      </c>
      <c r="K383" t="s">
        <v>24</v>
      </c>
      <c r="L383">
        <v>69</v>
      </c>
      <c r="M383" t="str">
        <f t="shared" si="5"/>
        <v>Senior</v>
      </c>
      <c r="N383" t="s">
        <v>18</v>
      </c>
    </row>
    <row r="384" spans="1:14" x14ac:dyDescent="0.3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1">
        <v>30000</v>
      </c>
      <c r="E387">
        <v>3</v>
      </c>
      <c r="F387" t="s">
        <v>19</v>
      </c>
      <c r="G387" t="s">
        <v>20</v>
      </c>
      <c r="H387" t="s">
        <v>15</v>
      </c>
      <c r="I387">
        <v>0</v>
      </c>
      <c r="J387" t="s">
        <v>16</v>
      </c>
      <c r="K387" t="s">
        <v>17</v>
      </c>
      <c r="L387">
        <v>43</v>
      </c>
      <c r="M387" t="str">
        <f t="shared" ref="M387:M450" si="6">IF(L387&gt;54,"Senior", IF(L387&gt;=31,"Middle Age",IF(L387&lt;31,"Adolescent","Invalid")))</f>
        <v>Middle Age</v>
      </c>
      <c r="N387" t="s">
        <v>18</v>
      </c>
    </row>
    <row r="388" spans="1:14" x14ac:dyDescent="0.3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1">
        <v>30000</v>
      </c>
      <c r="E390">
        <v>1</v>
      </c>
      <c r="F390" t="s">
        <v>13</v>
      </c>
      <c r="G390" t="s">
        <v>20</v>
      </c>
      <c r="H390" t="s">
        <v>15</v>
      </c>
      <c r="I390">
        <v>0</v>
      </c>
      <c r="J390" t="s">
        <v>16</v>
      </c>
      <c r="K390" t="s">
        <v>17</v>
      </c>
      <c r="L390">
        <v>64</v>
      </c>
      <c r="M390" t="str">
        <f t="shared" si="6"/>
        <v>Senior</v>
      </c>
      <c r="N390" t="s">
        <v>18</v>
      </c>
    </row>
    <row r="391" spans="1:14" x14ac:dyDescent="0.3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1">
        <v>10000</v>
      </c>
      <c r="E399">
        <v>2</v>
      </c>
      <c r="F399" t="s">
        <v>29</v>
      </c>
      <c r="G399" t="s">
        <v>20</v>
      </c>
      <c r="H399" t="s">
        <v>15</v>
      </c>
      <c r="I399">
        <v>2</v>
      </c>
      <c r="J399" t="s">
        <v>23</v>
      </c>
      <c r="K399" t="s">
        <v>24</v>
      </c>
      <c r="L399">
        <v>58</v>
      </c>
      <c r="M399" t="str">
        <f t="shared" si="6"/>
        <v>Senior</v>
      </c>
      <c r="N399" t="s">
        <v>18</v>
      </c>
    </row>
    <row r="400" spans="1:14" x14ac:dyDescent="0.3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1">
        <v>40000</v>
      </c>
      <c r="E403">
        <v>1</v>
      </c>
      <c r="F403" t="s">
        <v>13</v>
      </c>
      <c r="G403" t="s">
        <v>20</v>
      </c>
      <c r="H403" t="s">
        <v>15</v>
      </c>
      <c r="I403">
        <v>0</v>
      </c>
      <c r="J403" t="s">
        <v>16</v>
      </c>
      <c r="K403" t="s">
        <v>17</v>
      </c>
      <c r="L403">
        <v>80</v>
      </c>
      <c r="M403" t="str">
        <f t="shared" si="6"/>
        <v>Senior</v>
      </c>
      <c r="N403" t="s">
        <v>18</v>
      </c>
    </row>
    <row r="404" spans="1:14" x14ac:dyDescent="0.3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1">
        <v>30000</v>
      </c>
      <c r="E415">
        <v>2</v>
      </c>
      <c r="F415" t="s">
        <v>19</v>
      </c>
      <c r="G415" t="s">
        <v>20</v>
      </c>
      <c r="H415" t="s">
        <v>18</v>
      </c>
      <c r="I415">
        <v>2</v>
      </c>
      <c r="J415" t="s">
        <v>23</v>
      </c>
      <c r="K415" t="s">
        <v>24</v>
      </c>
      <c r="L415">
        <v>67</v>
      </c>
      <c r="M415" t="str">
        <f t="shared" si="6"/>
        <v>Senior</v>
      </c>
      <c r="N415" t="s">
        <v>18</v>
      </c>
    </row>
    <row r="416" spans="1:14" x14ac:dyDescent="0.3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1">
        <v>30000</v>
      </c>
      <c r="E419">
        <v>2</v>
      </c>
      <c r="F419" t="s">
        <v>19</v>
      </c>
      <c r="G419" t="s">
        <v>20</v>
      </c>
      <c r="H419" t="s">
        <v>18</v>
      </c>
      <c r="I419">
        <v>2</v>
      </c>
      <c r="J419" t="s">
        <v>23</v>
      </c>
      <c r="K419" t="s">
        <v>24</v>
      </c>
      <c r="L419">
        <v>67</v>
      </c>
      <c r="M419" t="str">
        <f t="shared" si="6"/>
        <v>Senior</v>
      </c>
      <c r="N419" t="s">
        <v>18</v>
      </c>
    </row>
    <row r="420" spans="1:14" x14ac:dyDescent="0.3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1">
        <v>100000</v>
      </c>
      <c r="E422">
        <v>2</v>
      </c>
      <c r="F422" t="s">
        <v>13</v>
      </c>
      <c r="G422" t="s">
        <v>28</v>
      </c>
      <c r="H422" t="s">
        <v>15</v>
      </c>
      <c r="I422">
        <v>4</v>
      </c>
      <c r="J422" t="s">
        <v>46</v>
      </c>
      <c r="K422" t="s">
        <v>17</v>
      </c>
      <c r="L422">
        <v>59</v>
      </c>
      <c r="M422" t="str">
        <f t="shared" si="6"/>
        <v>Senior</v>
      </c>
      <c r="N422" t="s">
        <v>18</v>
      </c>
    </row>
    <row r="423" spans="1:14" x14ac:dyDescent="0.3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1">
        <v>40000</v>
      </c>
      <c r="E427">
        <v>2</v>
      </c>
      <c r="F427" t="s">
        <v>13</v>
      </c>
      <c r="G427" t="s">
        <v>28</v>
      </c>
      <c r="H427" t="s">
        <v>15</v>
      </c>
      <c r="I427">
        <v>2</v>
      </c>
      <c r="J427" t="s">
        <v>16</v>
      </c>
      <c r="K427" t="s">
        <v>24</v>
      </c>
      <c r="L427">
        <v>67</v>
      </c>
      <c r="M427" t="str">
        <f t="shared" si="6"/>
        <v>Senior</v>
      </c>
      <c r="N427" t="s">
        <v>18</v>
      </c>
    </row>
    <row r="428" spans="1:14" x14ac:dyDescent="0.3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1">
        <v>30000</v>
      </c>
      <c r="E432">
        <v>3</v>
      </c>
      <c r="F432" t="s">
        <v>27</v>
      </c>
      <c r="G432" t="s">
        <v>14</v>
      </c>
      <c r="H432" t="s">
        <v>15</v>
      </c>
      <c r="I432">
        <v>2</v>
      </c>
      <c r="J432" t="s">
        <v>23</v>
      </c>
      <c r="K432" t="s">
        <v>24</v>
      </c>
      <c r="L432">
        <v>55</v>
      </c>
      <c r="M432" t="str">
        <f t="shared" si="6"/>
        <v>Senior</v>
      </c>
      <c r="N432" t="s">
        <v>18</v>
      </c>
    </row>
    <row r="433" spans="1:14" x14ac:dyDescent="0.3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1">
        <v>10000</v>
      </c>
      <c r="E437">
        <v>2</v>
      </c>
      <c r="F437" t="s">
        <v>13</v>
      </c>
      <c r="G437" t="s">
        <v>20</v>
      </c>
      <c r="H437" t="s">
        <v>18</v>
      </c>
      <c r="I437">
        <v>1</v>
      </c>
      <c r="J437" t="s">
        <v>22</v>
      </c>
      <c r="K437" t="s">
        <v>17</v>
      </c>
      <c r="L437">
        <v>68</v>
      </c>
      <c r="M437" t="str">
        <f t="shared" si="6"/>
        <v>Senior</v>
      </c>
      <c r="N437" t="s">
        <v>18</v>
      </c>
    </row>
    <row r="438" spans="1:14" x14ac:dyDescent="0.3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1">
        <v>40000</v>
      </c>
      <c r="E451">
        <v>1</v>
      </c>
      <c r="F451" t="s">
        <v>13</v>
      </c>
      <c r="G451" t="s">
        <v>14</v>
      </c>
      <c r="H451" t="s">
        <v>15</v>
      </c>
      <c r="I451">
        <v>0</v>
      </c>
      <c r="J451" t="s">
        <v>16</v>
      </c>
      <c r="K451" t="s">
        <v>17</v>
      </c>
      <c r="L451">
        <v>42</v>
      </c>
      <c r="M451" t="str">
        <f t="shared" ref="M451:M514" si="7">IF(L451&gt;54,"Senior", IF(L451&gt;=31,"Middle Age",IF(L451&lt;31,"Adolescent","Invalid")))</f>
        <v>Middle Age</v>
      </c>
      <c r="N451" t="s">
        <v>18</v>
      </c>
    </row>
    <row r="452" spans="1:14" x14ac:dyDescent="0.3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1">
        <v>30000</v>
      </c>
      <c r="E454">
        <v>2</v>
      </c>
      <c r="F454" t="s">
        <v>19</v>
      </c>
      <c r="G454" t="s">
        <v>20</v>
      </c>
      <c r="H454" t="s">
        <v>18</v>
      </c>
      <c r="I454">
        <v>2</v>
      </c>
      <c r="J454" t="s">
        <v>16</v>
      </c>
      <c r="K454" t="s">
        <v>24</v>
      </c>
      <c r="L454">
        <v>69</v>
      </c>
      <c r="M454" t="str">
        <f t="shared" si="7"/>
        <v>Senior</v>
      </c>
      <c r="N454" t="s">
        <v>18</v>
      </c>
    </row>
    <row r="455" spans="1:14" x14ac:dyDescent="0.3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1">
        <v>20000</v>
      </c>
      <c r="E459">
        <v>1</v>
      </c>
      <c r="F459" t="s">
        <v>19</v>
      </c>
      <c r="G459" t="s">
        <v>25</v>
      </c>
      <c r="H459" t="s">
        <v>15</v>
      </c>
      <c r="I459">
        <v>0</v>
      </c>
      <c r="J459" t="s">
        <v>16</v>
      </c>
      <c r="K459" t="s">
        <v>17</v>
      </c>
      <c r="L459">
        <v>65</v>
      </c>
      <c r="M459" t="str">
        <f t="shared" si="7"/>
        <v>Senior</v>
      </c>
      <c r="N459" t="s">
        <v>18</v>
      </c>
    </row>
    <row r="460" spans="1:14" x14ac:dyDescent="0.3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1">
        <v>40000</v>
      </c>
      <c r="E467">
        <v>2</v>
      </c>
      <c r="F467" t="s">
        <v>13</v>
      </c>
      <c r="G467" t="s">
        <v>28</v>
      </c>
      <c r="H467" t="s">
        <v>15</v>
      </c>
      <c r="I467">
        <v>2</v>
      </c>
      <c r="J467" t="s">
        <v>16</v>
      </c>
      <c r="K467" t="s">
        <v>24</v>
      </c>
      <c r="L467">
        <v>65</v>
      </c>
      <c r="M467" t="str">
        <f t="shared" si="7"/>
        <v>Senior</v>
      </c>
      <c r="N467" t="s">
        <v>18</v>
      </c>
    </row>
    <row r="468" spans="1:14" x14ac:dyDescent="0.3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1">
        <v>30000</v>
      </c>
      <c r="E471">
        <v>1</v>
      </c>
      <c r="F471" t="s">
        <v>13</v>
      </c>
      <c r="G471" t="s">
        <v>20</v>
      </c>
      <c r="H471" t="s">
        <v>15</v>
      </c>
      <c r="I471">
        <v>0</v>
      </c>
      <c r="J471" t="s">
        <v>16</v>
      </c>
      <c r="K471" t="s">
        <v>17</v>
      </c>
      <c r="L471">
        <v>65</v>
      </c>
      <c r="M471" t="str">
        <f t="shared" si="7"/>
        <v>Senior</v>
      </c>
      <c r="N471" t="s">
        <v>18</v>
      </c>
    </row>
    <row r="472" spans="1:14" x14ac:dyDescent="0.3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1">
        <v>20000</v>
      </c>
      <c r="E477">
        <v>4</v>
      </c>
      <c r="F477" t="s">
        <v>27</v>
      </c>
      <c r="G477" t="s">
        <v>14</v>
      </c>
      <c r="H477" t="s">
        <v>18</v>
      </c>
      <c r="I477">
        <v>2</v>
      </c>
      <c r="J477" t="s">
        <v>26</v>
      </c>
      <c r="K477" t="s">
        <v>24</v>
      </c>
      <c r="L477">
        <v>60</v>
      </c>
      <c r="M477" t="str">
        <f t="shared" si="7"/>
        <v>Senior</v>
      </c>
      <c r="N477" t="s">
        <v>18</v>
      </c>
    </row>
    <row r="478" spans="1:14" x14ac:dyDescent="0.3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1">
        <v>10000</v>
      </c>
      <c r="E485">
        <v>1</v>
      </c>
      <c r="F485" t="s">
        <v>31</v>
      </c>
      <c r="G485" t="s">
        <v>20</v>
      </c>
      <c r="H485" t="s">
        <v>15</v>
      </c>
      <c r="I485">
        <v>0</v>
      </c>
      <c r="J485" t="s">
        <v>16</v>
      </c>
      <c r="K485" t="s">
        <v>17</v>
      </c>
      <c r="L485">
        <v>70</v>
      </c>
      <c r="M485" t="str">
        <f t="shared" si="7"/>
        <v>Senior</v>
      </c>
      <c r="N485" t="s">
        <v>18</v>
      </c>
    </row>
    <row r="486" spans="1:14" x14ac:dyDescent="0.3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1">
        <v>90000</v>
      </c>
      <c r="E488">
        <v>4</v>
      </c>
      <c r="F488" t="s">
        <v>29</v>
      </c>
      <c r="G488" t="s">
        <v>14</v>
      </c>
      <c r="H488" t="s">
        <v>15</v>
      </c>
      <c r="I488">
        <v>4</v>
      </c>
      <c r="J488" t="s">
        <v>46</v>
      </c>
      <c r="K488" t="s">
        <v>17</v>
      </c>
      <c r="L488">
        <v>58</v>
      </c>
      <c r="M488" t="str">
        <f t="shared" si="7"/>
        <v>Senior</v>
      </c>
      <c r="N488" t="s">
        <v>18</v>
      </c>
    </row>
    <row r="489" spans="1:14" x14ac:dyDescent="0.3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1">
        <v>70000</v>
      </c>
      <c r="E495">
        <v>5</v>
      </c>
      <c r="F495" t="s">
        <v>13</v>
      </c>
      <c r="G495" t="s">
        <v>28</v>
      </c>
      <c r="H495" t="s">
        <v>15</v>
      </c>
      <c r="I495">
        <v>3</v>
      </c>
      <c r="J495" t="s">
        <v>46</v>
      </c>
      <c r="K495" t="s">
        <v>32</v>
      </c>
      <c r="L495">
        <v>60</v>
      </c>
      <c r="M495" t="str">
        <f t="shared" si="7"/>
        <v>Senior</v>
      </c>
      <c r="N495" t="s">
        <v>15</v>
      </c>
    </row>
    <row r="496" spans="1:14" x14ac:dyDescent="0.3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1">
        <v>60000</v>
      </c>
      <c r="E497">
        <v>2</v>
      </c>
      <c r="F497" t="s">
        <v>19</v>
      </c>
      <c r="G497" t="s">
        <v>21</v>
      </c>
      <c r="H497" t="s">
        <v>15</v>
      </c>
      <c r="I497">
        <v>2</v>
      </c>
      <c r="J497" t="s">
        <v>46</v>
      </c>
      <c r="K497" t="s">
        <v>32</v>
      </c>
      <c r="L497">
        <v>56</v>
      </c>
      <c r="M497" t="str">
        <f t="shared" si="7"/>
        <v>Senior</v>
      </c>
      <c r="N497" t="s">
        <v>18</v>
      </c>
    </row>
    <row r="498" spans="1:14" x14ac:dyDescent="0.3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1">
        <v>80000</v>
      </c>
      <c r="E513">
        <v>4</v>
      </c>
      <c r="F513" t="s">
        <v>13</v>
      </c>
      <c r="G513" t="s">
        <v>28</v>
      </c>
      <c r="H513" t="s">
        <v>15</v>
      </c>
      <c r="I513">
        <v>0</v>
      </c>
      <c r="J513" t="s">
        <v>23</v>
      </c>
      <c r="K513" t="s">
        <v>32</v>
      </c>
      <c r="L513">
        <v>66</v>
      </c>
      <c r="M513" t="str">
        <f t="shared" si="7"/>
        <v>Senior</v>
      </c>
      <c r="N513" t="s">
        <v>15</v>
      </c>
    </row>
    <row r="514" spans="1:14" x14ac:dyDescent="0.3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1">
        <v>60000</v>
      </c>
      <c r="E515">
        <v>4</v>
      </c>
      <c r="F515" t="s">
        <v>31</v>
      </c>
      <c r="G515" t="s">
        <v>28</v>
      </c>
      <c r="H515" t="s">
        <v>15</v>
      </c>
      <c r="I515">
        <v>2</v>
      </c>
      <c r="J515" t="s">
        <v>46</v>
      </c>
      <c r="K515" t="s">
        <v>32</v>
      </c>
      <c r="L515">
        <v>61</v>
      </c>
      <c r="M515" t="str">
        <f t="shared" ref="M515:M578" si="8">IF(L515&gt;54,"Senior", IF(L515&gt;=31,"Middle Age",IF(L515&lt;31,"Adolescent","Invalid")))</f>
        <v>Senior</v>
      </c>
      <c r="N515" t="s">
        <v>15</v>
      </c>
    </row>
    <row r="516" spans="1:14" x14ac:dyDescent="0.3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1">
        <v>80000</v>
      </c>
      <c r="E521">
        <v>5</v>
      </c>
      <c r="F521" t="s">
        <v>13</v>
      </c>
      <c r="G521" t="s">
        <v>28</v>
      </c>
      <c r="H521" t="s">
        <v>15</v>
      </c>
      <c r="I521">
        <v>2</v>
      </c>
      <c r="J521" t="s">
        <v>26</v>
      </c>
      <c r="K521" t="s">
        <v>32</v>
      </c>
      <c r="L521">
        <v>64</v>
      </c>
      <c r="M521" t="str">
        <f t="shared" si="8"/>
        <v>Senior</v>
      </c>
      <c r="N521" t="s">
        <v>18</v>
      </c>
    </row>
    <row r="522" spans="1:14" x14ac:dyDescent="0.3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1">
        <v>40000</v>
      </c>
      <c r="E523">
        <v>4</v>
      </c>
      <c r="F523" t="s">
        <v>27</v>
      </c>
      <c r="G523" t="s">
        <v>21</v>
      </c>
      <c r="H523" t="s">
        <v>15</v>
      </c>
      <c r="I523">
        <v>2</v>
      </c>
      <c r="J523" t="s">
        <v>46</v>
      </c>
      <c r="K523" t="s">
        <v>32</v>
      </c>
      <c r="L523">
        <v>62</v>
      </c>
      <c r="M523" t="str">
        <f t="shared" si="8"/>
        <v>Senior</v>
      </c>
      <c r="N523" t="s">
        <v>15</v>
      </c>
    </row>
    <row r="524" spans="1:14" x14ac:dyDescent="0.3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1">
        <v>80000</v>
      </c>
      <c r="E526">
        <v>4</v>
      </c>
      <c r="F526" t="s">
        <v>31</v>
      </c>
      <c r="G526" t="s">
        <v>28</v>
      </c>
      <c r="H526" t="s">
        <v>15</v>
      </c>
      <c r="I526">
        <v>2</v>
      </c>
      <c r="J526" t="s">
        <v>23</v>
      </c>
      <c r="K526" t="s">
        <v>32</v>
      </c>
      <c r="L526">
        <v>67</v>
      </c>
      <c r="M526" t="str">
        <f t="shared" si="8"/>
        <v>Senior</v>
      </c>
      <c r="N526" t="s">
        <v>18</v>
      </c>
    </row>
    <row r="527" spans="1:14" x14ac:dyDescent="0.35">
      <c r="A527">
        <v>16791</v>
      </c>
      <c r="B527" t="s">
        <v>37</v>
      </c>
      <c r="C527" t="s">
        <v>39</v>
      </c>
      <c r="D527" s="1">
        <v>60000</v>
      </c>
      <c r="E527">
        <v>5</v>
      </c>
      <c r="F527" t="s">
        <v>13</v>
      </c>
      <c r="G527" t="s">
        <v>28</v>
      </c>
      <c r="H527" t="s">
        <v>15</v>
      </c>
      <c r="I527">
        <v>3</v>
      </c>
      <c r="J527" t="s">
        <v>46</v>
      </c>
      <c r="K527" t="s">
        <v>32</v>
      </c>
      <c r="L527">
        <v>59</v>
      </c>
      <c r="M527" t="str">
        <f t="shared" si="8"/>
        <v>Senior</v>
      </c>
      <c r="N527" t="s">
        <v>15</v>
      </c>
    </row>
    <row r="528" spans="1:14" x14ac:dyDescent="0.3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1">
        <v>60000</v>
      </c>
      <c r="E531">
        <v>2</v>
      </c>
      <c r="F531" t="s">
        <v>19</v>
      </c>
      <c r="G531" t="s">
        <v>21</v>
      </c>
      <c r="H531" t="s">
        <v>15</v>
      </c>
      <c r="I531">
        <v>1</v>
      </c>
      <c r="J531" t="s">
        <v>46</v>
      </c>
      <c r="K531" t="s">
        <v>32</v>
      </c>
      <c r="L531">
        <v>57</v>
      </c>
      <c r="M531" t="str">
        <f t="shared" si="8"/>
        <v>Senior</v>
      </c>
      <c r="N531" t="s">
        <v>15</v>
      </c>
    </row>
    <row r="532" spans="1:14" x14ac:dyDescent="0.3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1">
        <v>60000</v>
      </c>
      <c r="E535">
        <v>3</v>
      </c>
      <c r="F535" t="s">
        <v>13</v>
      </c>
      <c r="G535" t="s">
        <v>28</v>
      </c>
      <c r="H535" t="s">
        <v>15</v>
      </c>
      <c r="I535">
        <v>2</v>
      </c>
      <c r="J535" t="s">
        <v>46</v>
      </c>
      <c r="K535" t="s">
        <v>32</v>
      </c>
      <c r="L535">
        <v>66</v>
      </c>
      <c r="M535" t="str">
        <f t="shared" si="8"/>
        <v>Senior</v>
      </c>
      <c r="N535" t="s">
        <v>18</v>
      </c>
    </row>
    <row r="536" spans="1:14" x14ac:dyDescent="0.35">
      <c r="A536">
        <v>24637</v>
      </c>
      <c r="B536" t="s">
        <v>36</v>
      </c>
      <c r="C536" t="s">
        <v>39</v>
      </c>
      <c r="D536" s="1">
        <v>40000</v>
      </c>
      <c r="E536">
        <v>4</v>
      </c>
      <c r="F536" t="s">
        <v>27</v>
      </c>
      <c r="G536" t="s">
        <v>21</v>
      </c>
      <c r="H536" t="s">
        <v>15</v>
      </c>
      <c r="I536">
        <v>2</v>
      </c>
      <c r="J536" t="s">
        <v>46</v>
      </c>
      <c r="K536" t="s">
        <v>32</v>
      </c>
      <c r="L536">
        <v>64</v>
      </c>
      <c r="M536" t="str">
        <f t="shared" si="8"/>
        <v>Senior</v>
      </c>
      <c r="N536" t="s">
        <v>18</v>
      </c>
    </row>
    <row r="537" spans="1:14" x14ac:dyDescent="0.3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1">
        <v>60000</v>
      </c>
      <c r="E549">
        <v>2</v>
      </c>
      <c r="F549" t="s">
        <v>27</v>
      </c>
      <c r="G549" t="s">
        <v>21</v>
      </c>
      <c r="H549" t="s">
        <v>15</v>
      </c>
      <c r="I549">
        <v>2</v>
      </c>
      <c r="J549" t="s">
        <v>22</v>
      </c>
      <c r="K549" t="s">
        <v>32</v>
      </c>
      <c r="L549">
        <v>55</v>
      </c>
      <c r="M549" t="str">
        <f t="shared" si="8"/>
        <v>Senior</v>
      </c>
      <c r="N549" t="s">
        <v>15</v>
      </c>
    </row>
    <row r="550" spans="1:14" x14ac:dyDescent="0.3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1">
        <v>50000</v>
      </c>
      <c r="E553">
        <v>4</v>
      </c>
      <c r="F553" t="s">
        <v>13</v>
      </c>
      <c r="G553" t="s">
        <v>28</v>
      </c>
      <c r="H553" t="s">
        <v>15</v>
      </c>
      <c r="I553">
        <v>2</v>
      </c>
      <c r="J553" t="s">
        <v>46</v>
      </c>
      <c r="K553" t="s">
        <v>32</v>
      </c>
      <c r="L553">
        <v>63</v>
      </c>
      <c r="M553" t="str">
        <f t="shared" si="8"/>
        <v>Senior</v>
      </c>
      <c r="N553" t="s">
        <v>18</v>
      </c>
    </row>
    <row r="554" spans="1:14" x14ac:dyDescent="0.3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1">
        <v>40000</v>
      </c>
      <c r="E555">
        <v>3</v>
      </c>
      <c r="F555" t="s">
        <v>19</v>
      </c>
      <c r="G555" t="s">
        <v>21</v>
      </c>
      <c r="H555" t="s">
        <v>18</v>
      </c>
      <c r="I555">
        <v>2</v>
      </c>
      <c r="J555" t="s">
        <v>23</v>
      </c>
      <c r="K555" t="s">
        <v>32</v>
      </c>
      <c r="L555">
        <v>73</v>
      </c>
      <c r="M555" t="str">
        <f t="shared" si="8"/>
        <v>Senior</v>
      </c>
      <c r="N555" t="s">
        <v>15</v>
      </c>
    </row>
    <row r="556" spans="1:14" x14ac:dyDescent="0.3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1">
        <v>60000</v>
      </c>
      <c r="E561">
        <v>2</v>
      </c>
      <c r="F561" t="s">
        <v>13</v>
      </c>
      <c r="G561" t="s">
        <v>28</v>
      </c>
      <c r="H561" t="s">
        <v>15</v>
      </c>
      <c r="I561">
        <v>0</v>
      </c>
      <c r="J561" t="s">
        <v>46</v>
      </c>
      <c r="K561" t="s">
        <v>32</v>
      </c>
      <c r="L561">
        <v>58</v>
      </c>
      <c r="M561" t="str">
        <f t="shared" si="8"/>
        <v>Senior</v>
      </c>
      <c r="N561" t="s">
        <v>18</v>
      </c>
    </row>
    <row r="562" spans="1:14" x14ac:dyDescent="0.3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1">
        <v>60000</v>
      </c>
      <c r="E568">
        <v>2</v>
      </c>
      <c r="F568" t="s">
        <v>31</v>
      </c>
      <c r="G568" t="s">
        <v>28</v>
      </c>
      <c r="H568" t="s">
        <v>15</v>
      </c>
      <c r="I568">
        <v>2</v>
      </c>
      <c r="J568" t="s">
        <v>23</v>
      </c>
      <c r="K568" t="s">
        <v>32</v>
      </c>
      <c r="L568">
        <v>70</v>
      </c>
      <c r="M568" t="str">
        <f t="shared" si="8"/>
        <v>Senior</v>
      </c>
      <c r="N568" t="s">
        <v>18</v>
      </c>
    </row>
    <row r="569" spans="1:14" x14ac:dyDescent="0.3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1">
        <v>50000</v>
      </c>
      <c r="E571">
        <v>3</v>
      </c>
      <c r="F571" t="s">
        <v>31</v>
      </c>
      <c r="G571" t="s">
        <v>28</v>
      </c>
      <c r="H571" t="s">
        <v>15</v>
      </c>
      <c r="I571">
        <v>2</v>
      </c>
      <c r="J571" t="s">
        <v>46</v>
      </c>
      <c r="K571" t="s">
        <v>32</v>
      </c>
      <c r="L571">
        <v>69</v>
      </c>
      <c r="M571" t="str">
        <f t="shared" si="8"/>
        <v>Senior</v>
      </c>
      <c r="N571" t="s">
        <v>18</v>
      </c>
    </row>
    <row r="572" spans="1:14" x14ac:dyDescent="0.3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1">
        <v>40000</v>
      </c>
      <c r="E573">
        <v>2</v>
      </c>
      <c r="F573" t="s">
        <v>29</v>
      </c>
      <c r="G573" t="s">
        <v>14</v>
      </c>
      <c r="H573" t="s">
        <v>15</v>
      </c>
      <c r="I573">
        <v>2</v>
      </c>
      <c r="J573" t="s">
        <v>22</v>
      </c>
      <c r="K573" t="s">
        <v>32</v>
      </c>
      <c r="L573">
        <v>55</v>
      </c>
      <c r="M573" t="str">
        <f t="shared" si="8"/>
        <v>Senior</v>
      </c>
      <c r="N573" t="s">
        <v>18</v>
      </c>
    </row>
    <row r="574" spans="1:14" x14ac:dyDescent="0.3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1">
        <v>60000</v>
      </c>
      <c r="E575">
        <v>3</v>
      </c>
      <c r="F575" t="s">
        <v>31</v>
      </c>
      <c r="G575" t="s">
        <v>28</v>
      </c>
      <c r="H575" t="s">
        <v>15</v>
      </c>
      <c r="I575">
        <v>2</v>
      </c>
      <c r="J575" t="s">
        <v>26</v>
      </c>
      <c r="K575" t="s">
        <v>32</v>
      </c>
      <c r="L575">
        <v>63</v>
      </c>
      <c r="M575" t="str">
        <f t="shared" si="8"/>
        <v>Senior</v>
      </c>
      <c r="N575" t="s">
        <v>18</v>
      </c>
    </row>
    <row r="576" spans="1:14" x14ac:dyDescent="0.3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1">
        <v>60000</v>
      </c>
      <c r="E577">
        <v>2</v>
      </c>
      <c r="F577" t="s">
        <v>19</v>
      </c>
      <c r="G577" t="s">
        <v>21</v>
      </c>
      <c r="H577" t="s">
        <v>15</v>
      </c>
      <c r="I577">
        <v>1</v>
      </c>
      <c r="J577" t="s">
        <v>46</v>
      </c>
      <c r="K577" t="s">
        <v>32</v>
      </c>
      <c r="L577">
        <v>56</v>
      </c>
      <c r="M577" t="str">
        <f t="shared" si="8"/>
        <v>Senior</v>
      </c>
      <c r="N577" t="s">
        <v>18</v>
      </c>
    </row>
    <row r="578" spans="1:14" x14ac:dyDescent="0.3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1">
        <v>120000</v>
      </c>
      <c r="E579">
        <v>1</v>
      </c>
      <c r="F579" t="s">
        <v>13</v>
      </c>
      <c r="G579" t="s">
        <v>28</v>
      </c>
      <c r="H579" t="s">
        <v>15</v>
      </c>
      <c r="I579">
        <v>4</v>
      </c>
      <c r="J579" t="s">
        <v>16</v>
      </c>
      <c r="K579" t="s">
        <v>32</v>
      </c>
      <c r="L579">
        <v>38</v>
      </c>
      <c r="M579" t="str">
        <f t="shared" ref="M579:M642" si="9">IF(L579&gt;54,"Senior", IF(L579&gt;=31,"Middle Age",IF(L579&lt;31,"Adolescent","Invalid")))</f>
        <v>Middle Age</v>
      </c>
      <c r="N579" t="s">
        <v>18</v>
      </c>
    </row>
    <row r="580" spans="1:14" x14ac:dyDescent="0.35">
      <c r="A580">
        <v>15313</v>
      </c>
      <c r="B580" t="s">
        <v>36</v>
      </c>
      <c r="C580" t="s">
        <v>39</v>
      </c>
      <c r="D580" s="1">
        <v>60000</v>
      </c>
      <c r="E580">
        <v>4</v>
      </c>
      <c r="F580" t="s">
        <v>13</v>
      </c>
      <c r="G580" t="s">
        <v>28</v>
      </c>
      <c r="H580" t="s">
        <v>15</v>
      </c>
      <c r="I580">
        <v>2</v>
      </c>
      <c r="J580" t="s">
        <v>22</v>
      </c>
      <c r="K580" t="s">
        <v>32</v>
      </c>
      <c r="L580">
        <v>59</v>
      </c>
      <c r="M580" t="str">
        <f t="shared" si="9"/>
        <v>Senior</v>
      </c>
      <c r="N580" t="s">
        <v>18</v>
      </c>
    </row>
    <row r="581" spans="1:14" x14ac:dyDescent="0.3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1">
        <v>60000</v>
      </c>
      <c r="E582">
        <v>3</v>
      </c>
      <c r="F582" t="s">
        <v>31</v>
      </c>
      <c r="G582" t="s">
        <v>28</v>
      </c>
      <c r="H582" t="s">
        <v>15</v>
      </c>
      <c r="I582">
        <v>2</v>
      </c>
      <c r="J582" t="s">
        <v>46</v>
      </c>
      <c r="K582" t="s">
        <v>32</v>
      </c>
      <c r="L582">
        <v>69</v>
      </c>
      <c r="M582" t="str">
        <f t="shared" si="9"/>
        <v>Senior</v>
      </c>
      <c r="N582" t="s">
        <v>18</v>
      </c>
    </row>
    <row r="583" spans="1:14" x14ac:dyDescent="0.3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1">
        <v>60000</v>
      </c>
      <c r="E585">
        <v>3</v>
      </c>
      <c r="F585" t="s">
        <v>13</v>
      </c>
      <c r="G585" t="s">
        <v>28</v>
      </c>
      <c r="H585" t="s">
        <v>15</v>
      </c>
      <c r="I585">
        <v>2</v>
      </c>
      <c r="J585" t="s">
        <v>46</v>
      </c>
      <c r="K585" t="s">
        <v>32</v>
      </c>
      <c r="L585">
        <v>66</v>
      </c>
      <c r="M585" t="str">
        <f t="shared" si="9"/>
        <v>Senior</v>
      </c>
      <c r="N585" t="s">
        <v>18</v>
      </c>
    </row>
    <row r="586" spans="1:14" x14ac:dyDescent="0.3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1">
        <v>60000</v>
      </c>
      <c r="E591">
        <v>2</v>
      </c>
      <c r="F591" t="s">
        <v>13</v>
      </c>
      <c r="G591" t="s">
        <v>28</v>
      </c>
      <c r="H591" t="s">
        <v>15</v>
      </c>
      <c r="I591">
        <v>0</v>
      </c>
      <c r="J591" t="s">
        <v>46</v>
      </c>
      <c r="K591" t="s">
        <v>32</v>
      </c>
      <c r="L591">
        <v>57</v>
      </c>
      <c r="M591" t="str">
        <f t="shared" si="9"/>
        <v>Senior</v>
      </c>
      <c r="N591" t="s">
        <v>18</v>
      </c>
    </row>
    <row r="592" spans="1:14" x14ac:dyDescent="0.3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1">
        <v>40000</v>
      </c>
      <c r="E593">
        <v>4</v>
      </c>
      <c r="F593" t="s">
        <v>27</v>
      </c>
      <c r="G593" t="s">
        <v>21</v>
      </c>
      <c r="H593" t="s">
        <v>18</v>
      </c>
      <c r="I593">
        <v>2</v>
      </c>
      <c r="J593" t="s">
        <v>46</v>
      </c>
      <c r="K593" t="s">
        <v>32</v>
      </c>
      <c r="L593">
        <v>61</v>
      </c>
      <c r="M593" t="str">
        <f t="shared" si="9"/>
        <v>Senior</v>
      </c>
      <c r="N593" t="s">
        <v>15</v>
      </c>
    </row>
    <row r="594" spans="1:14" x14ac:dyDescent="0.3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1">
        <v>80000</v>
      </c>
      <c r="E596">
        <v>4</v>
      </c>
      <c r="F596" t="s">
        <v>31</v>
      </c>
      <c r="G596" t="s">
        <v>28</v>
      </c>
      <c r="H596" t="s">
        <v>15</v>
      </c>
      <c r="I596">
        <v>2</v>
      </c>
      <c r="J596" t="s">
        <v>23</v>
      </c>
      <c r="K596" t="s">
        <v>32</v>
      </c>
      <c r="L596">
        <v>70</v>
      </c>
      <c r="M596" t="str">
        <f t="shared" si="9"/>
        <v>Senior</v>
      </c>
      <c r="N596" t="s">
        <v>18</v>
      </c>
    </row>
    <row r="597" spans="1:14" x14ac:dyDescent="0.35">
      <c r="A597">
        <v>18058</v>
      </c>
      <c r="B597" t="s">
        <v>37</v>
      </c>
      <c r="C597" t="s">
        <v>38</v>
      </c>
      <c r="D597" s="1">
        <v>20000</v>
      </c>
      <c r="E597">
        <v>3</v>
      </c>
      <c r="F597" t="s">
        <v>27</v>
      </c>
      <c r="G597" t="s">
        <v>14</v>
      </c>
      <c r="H597" t="s">
        <v>15</v>
      </c>
      <c r="I597">
        <v>2</v>
      </c>
      <c r="J597" t="s">
        <v>22</v>
      </c>
      <c r="K597" t="s">
        <v>32</v>
      </c>
      <c r="L597">
        <v>78</v>
      </c>
      <c r="M597" t="str">
        <f t="shared" si="9"/>
        <v>Senior</v>
      </c>
      <c r="N597" t="s">
        <v>18</v>
      </c>
    </row>
    <row r="598" spans="1:14" x14ac:dyDescent="0.3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1">
        <v>40000</v>
      </c>
      <c r="E599">
        <v>2</v>
      </c>
      <c r="F599" t="s">
        <v>27</v>
      </c>
      <c r="G599" t="s">
        <v>21</v>
      </c>
      <c r="H599" t="s">
        <v>18</v>
      </c>
      <c r="I599">
        <v>1</v>
      </c>
      <c r="J599" t="s">
        <v>22</v>
      </c>
      <c r="K599" t="s">
        <v>32</v>
      </c>
      <c r="L599">
        <v>58</v>
      </c>
      <c r="M599" t="str">
        <f t="shared" si="9"/>
        <v>Senior</v>
      </c>
      <c r="N599" t="s">
        <v>15</v>
      </c>
    </row>
    <row r="600" spans="1:14" x14ac:dyDescent="0.3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1">
        <v>60000</v>
      </c>
      <c r="E601">
        <v>2</v>
      </c>
      <c r="F601" t="s">
        <v>19</v>
      </c>
      <c r="G601" t="s">
        <v>21</v>
      </c>
      <c r="H601" t="s">
        <v>15</v>
      </c>
      <c r="I601">
        <v>1</v>
      </c>
      <c r="J601" t="s">
        <v>22</v>
      </c>
      <c r="K601" t="s">
        <v>32</v>
      </c>
      <c r="L601">
        <v>57</v>
      </c>
      <c r="M601" t="str">
        <f t="shared" si="9"/>
        <v>Senior</v>
      </c>
      <c r="N601" t="s">
        <v>15</v>
      </c>
    </row>
    <row r="602" spans="1:14" x14ac:dyDescent="0.3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1">
        <v>70000</v>
      </c>
      <c r="E623">
        <v>4</v>
      </c>
      <c r="F623" t="s">
        <v>13</v>
      </c>
      <c r="G623" t="s">
        <v>28</v>
      </c>
      <c r="H623" t="s">
        <v>15</v>
      </c>
      <c r="I623">
        <v>1</v>
      </c>
      <c r="J623" t="s">
        <v>26</v>
      </c>
      <c r="K623" t="s">
        <v>32</v>
      </c>
      <c r="L623">
        <v>58</v>
      </c>
      <c r="M623" t="str">
        <f t="shared" si="9"/>
        <v>Senior</v>
      </c>
      <c r="N623" t="s">
        <v>18</v>
      </c>
    </row>
    <row r="624" spans="1:14" x14ac:dyDescent="0.3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1">
        <v>70000</v>
      </c>
      <c r="E625">
        <v>4</v>
      </c>
      <c r="F625" t="s">
        <v>19</v>
      </c>
      <c r="G625" t="s">
        <v>21</v>
      </c>
      <c r="H625" t="s">
        <v>15</v>
      </c>
      <c r="I625">
        <v>1</v>
      </c>
      <c r="J625" t="s">
        <v>26</v>
      </c>
      <c r="K625" t="s">
        <v>32</v>
      </c>
      <c r="L625">
        <v>55</v>
      </c>
      <c r="M625" t="str">
        <f t="shared" si="9"/>
        <v>Senior</v>
      </c>
      <c r="N625" t="s">
        <v>18</v>
      </c>
    </row>
    <row r="626" spans="1:14" x14ac:dyDescent="0.3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1">
        <v>60000</v>
      </c>
      <c r="E627">
        <v>3</v>
      </c>
      <c r="F627" t="s">
        <v>31</v>
      </c>
      <c r="G627" t="s">
        <v>28</v>
      </c>
      <c r="H627" t="s">
        <v>15</v>
      </c>
      <c r="I627">
        <v>2</v>
      </c>
      <c r="J627" t="s">
        <v>26</v>
      </c>
      <c r="K627" t="s">
        <v>32</v>
      </c>
      <c r="L627">
        <v>67</v>
      </c>
      <c r="M627" t="str">
        <f t="shared" si="9"/>
        <v>Senior</v>
      </c>
      <c r="N627" t="s">
        <v>18</v>
      </c>
    </row>
    <row r="628" spans="1:14" x14ac:dyDescent="0.3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1">
        <v>60000</v>
      </c>
      <c r="E629">
        <v>3</v>
      </c>
      <c r="F629" t="s">
        <v>31</v>
      </c>
      <c r="G629" t="s">
        <v>28</v>
      </c>
      <c r="H629" t="s">
        <v>15</v>
      </c>
      <c r="I629">
        <v>2</v>
      </c>
      <c r="J629" t="s">
        <v>26</v>
      </c>
      <c r="K629" t="s">
        <v>32</v>
      </c>
      <c r="L629">
        <v>67</v>
      </c>
      <c r="M629" t="str">
        <f t="shared" si="9"/>
        <v>Senior</v>
      </c>
      <c r="N629" t="s">
        <v>18</v>
      </c>
    </row>
    <row r="630" spans="1:14" x14ac:dyDescent="0.3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1">
        <v>60000</v>
      </c>
      <c r="E636">
        <v>3</v>
      </c>
      <c r="F636" t="s">
        <v>13</v>
      </c>
      <c r="G636" t="s">
        <v>28</v>
      </c>
      <c r="H636" t="s">
        <v>18</v>
      </c>
      <c r="I636">
        <v>2</v>
      </c>
      <c r="J636" t="s">
        <v>26</v>
      </c>
      <c r="K636" t="s">
        <v>32</v>
      </c>
      <c r="L636">
        <v>66</v>
      </c>
      <c r="M636" t="str">
        <f t="shared" si="9"/>
        <v>Senior</v>
      </c>
      <c r="N636" t="s">
        <v>18</v>
      </c>
    </row>
    <row r="637" spans="1:14" x14ac:dyDescent="0.3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1">
        <v>70000</v>
      </c>
      <c r="E640">
        <v>0</v>
      </c>
      <c r="F640" t="s">
        <v>31</v>
      </c>
      <c r="G640" t="s">
        <v>28</v>
      </c>
      <c r="H640" t="s">
        <v>15</v>
      </c>
      <c r="I640">
        <v>2</v>
      </c>
      <c r="J640" t="s">
        <v>23</v>
      </c>
      <c r="K640" t="s">
        <v>32</v>
      </c>
      <c r="L640">
        <v>74</v>
      </c>
      <c r="M640" t="str">
        <f t="shared" si="9"/>
        <v>Senior</v>
      </c>
      <c r="N640" t="s">
        <v>15</v>
      </c>
    </row>
    <row r="641" spans="1:14" x14ac:dyDescent="0.35">
      <c r="A641">
        <v>14507</v>
      </c>
      <c r="B641" t="s">
        <v>36</v>
      </c>
      <c r="C641" t="s">
        <v>39</v>
      </c>
      <c r="D641" s="1">
        <v>100000</v>
      </c>
      <c r="E641">
        <v>2</v>
      </c>
      <c r="F641" t="s">
        <v>31</v>
      </c>
      <c r="G641" t="s">
        <v>28</v>
      </c>
      <c r="H641" t="s">
        <v>15</v>
      </c>
      <c r="I641">
        <v>3</v>
      </c>
      <c r="J641" t="s">
        <v>26</v>
      </c>
      <c r="K641" t="s">
        <v>32</v>
      </c>
      <c r="L641">
        <v>65</v>
      </c>
      <c r="M641" t="str">
        <f t="shared" si="9"/>
        <v>Senior</v>
      </c>
      <c r="N641" t="s">
        <v>18</v>
      </c>
    </row>
    <row r="642" spans="1:14" x14ac:dyDescent="0.35">
      <c r="A642">
        <v>25886</v>
      </c>
      <c r="B642" t="s">
        <v>36</v>
      </c>
      <c r="C642" t="s">
        <v>38</v>
      </c>
      <c r="D642" s="1">
        <v>60000</v>
      </c>
      <c r="E642">
        <v>2</v>
      </c>
      <c r="F642" t="s">
        <v>19</v>
      </c>
      <c r="G642" t="s">
        <v>21</v>
      </c>
      <c r="H642" t="s">
        <v>15</v>
      </c>
      <c r="I642">
        <v>2</v>
      </c>
      <c r="J642" t="s">
        <v>22</v>
      </c>
      <c r="K642" t="s">
        <v>32</v>
      </c>
      <c r="L642">
        <v>56</v>
      </c>
      <c r="M642" t="str">
        <f t="shared" si="9"/>
        <v>Senior</v>
      </c>
      <c r="N642" t="s">
        <v>15</v>
      </c>
    </row>
    <row r="643" spans="1:14" x14ac:dyDescent="0.35">
      <c r="A643">
        <v>21441</v>
      </c>
      <c r="B643" t="s">
        <v>36</v>
      </c>
      <c r="C643" t="s">
        <v>39</v>
      </c>
      <c r="D643" s="1">
        <v>50000</v>
      </c>
      <c r="E643">
        <v>4</v>
      </c>
      <c r="F643" t="s">
        <v>13</v>
      </c>
      <c r="G643" t="s">
        <v>28</v>
      </c>
      <c r="H643" t="s">
        <v>15</v>
      </c>
      <c r="I643">
        <v>2</v>
      </c>
      <c r="J643" t="s">
        <v>46</v>
      </c>
      <c r="K643" t="s">
        <v>32</v>
      </c>
      <c r="L643">
        <v>64</v>
      </c>
      <c r="M643" t="str">
        <f t="shared" ref="M643:M706" si="10">IF(L643&gt;54,"Senior", IF(L643&gt;=31,"Middle Age",IF(L643&lt;31,"Adolescent","Invalid")))</f>
        <v>Senior</v>
      </c>
      <c r="N643" t="s">
        <v>18</v>
      </c>
    </row>
    <row r="644" spans="1:14" x14ac:dyDescent="0.3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1">
        <v>70000</v>
      </c>
      <c r="E650">
        <v>2</v>
      </c>
      <c r="F650" t="s">
        <v>13</v>
      </c>
      <c r="G650" t="s">
        <v>28</v>
      </c>
      <c r="H650" t="s">
        <v>18</v>
      </c>
      <c r="I650">
        <v>1</v>
      </c>
      <c r="J650" t="s">
        <v>22</v>
      </c>
      <c r="K650" t="s">
        <v>32</v>
      </c>
      <c r="L650">
        <v>58</v>
      </c>
      <c r="M650" t="str">
        <f t="shared" si="10"/>
        <v>Senior</v>
      </c>
      <c r="N650" t="s">
        <v>15</v>
      </c>
    </row>
    <row r="651" spans="1:14" x14ac:dyDescent="0.3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1">
        <v>70000</v>
      </c>
      <c r="E652">
        <v>5</v>
      </c>
      <c r="F652" t="s">
        <v>31</v>
      </c>
      <c r="G652" t="s">
        <v>28</v>
      </c>
      <c r="H652" t="s">
        <v>15</v>
      </c>
      <c r="I652">
        <v>2</v>
      </c>
      <c r="J652" t="s">
        <v>46</v>
      </c>
      <c r="K652" t="s">
        <v>32</v>
      </c>
      <c r="L652">
        <v>67</v>
      </c>
      <c r="M652" t="str">
        <f t="shared" si="10"/>
        <v>Senior</v>
      </c>
      <c r="N652" t="s">
        <v>15</v>
      </c>
    </row>
    <row r="653" spans="1:14" x14ac:dyDescent="0.3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1">
        <v>60000</v>
      </c>
      <c r="E661">
        <v>4</v>
      </c>
      <c r="F661" t="s">
        <v>13</v>
      </c>
      <c r="G661" t="s">
        <v>28</v>
      </c>
      <c r="H661" t="s">
        <v>15</v>
      </c>
      <c r="I661">
        <v>2</v>
      </c>
      <c r="J661" t="s">
        <v>46</v>
      </c>
      <c r="K661" t="s">
        <v>32</v>
      </c>
      <c r="L661">
        <v>63</v>
      </c>
      <c r="M661" t="str">
        <f t="shared" si="10"/>
        <v>Senior</v>
      </c>
      <c r="N661" t="s">
        <v>18</v>
      </c>
    </row>
    <row r="662" spans="1:14" x14ac:dyDescent="0.3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1">
        <v>40000</v>
      </c>
      <c r="E669">
        <v>5</v>
      </c>
      <c r="F669" t="s">
        <v>27</v>
      </c>
      <c r="G669" t="s">
        <v>21</v>
      </c>
      <c r="H669" t="s">
        <v>18</v>
      </c>
      <c r="I669">
        <v>2</v>
      </c>
      <c r="J669" t="s">
        <v>46</v>
      </c>
      <c r="K669" t="s">
        <v>32</v>
      </c>
      <c r="L669">
        <v>61</v>
      </c>
      <c r="M669" t="str">
        <f t="shared" si="10"/>
        <v>Senior</v>
      </c>
      <c r="N669" t="s">
        <v>18</v>
      </c>
    </row>
    <row r="670" spans="1:14" x14ac:dyDescent="0.3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1">
        <v>70000</v>
      </c>
      <c r="E672">
        <v>2</v>
      </c>
      <c r="F672" t="s">
        <v>19</v>
      </c>
      <c r="G672" t="s">
        <v>21</v>
      </c>
      <c r="H672" t="s">
        <v>15</v>
      </c>
      <c r="I672">
        <v>1</v>
      </c>
      <c r="J672" t="s">
        <v>46</v>
      </c>
      <c r="K672" t="s">
        <v>32</v>
      </c>
      <c r="L672">
        <v>59</v>
      </c>
      <c r="M672" t="str">
        <f t="shared" si="10"/>
        <v>Senior</v>
      </c>
      <c r="N672" t="s">
        <v>18</v>
      </c>
    </row>
    <row r="673" spans="1:14" x14ac:dyDescent="0.3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1">
        <v>80000</v>
      </c>
      <c r="E680">
        <v>5</v>
      </c>
      <c r="F680" t="s">
        <v>13</v>
      </c>
      <c r="G680" t="s">
        <v>28</v>
      </c>
      <c r="H680" t="s">
        <v>18</v>
      </c>
      <c r="I680">
        <v>2</v>
      </c>
      <c r="J680" t="s">
        <v>22</v>
      </c>
      <c r="K680" t="s">
        <v>17</v>
      </c>
      <c r="L680">
        <v>62</v>
      </c>
      <c r="M680" t="str">
        <f t="shared" si="10"/>
        <v>Senior</v>
      </c>
      <c r="N680" t="s">
        <v>18</v>
      </c>
    </row>
    <row r="681" spans="1:14" x14ac:dyDescent="0.35">
      <c r="A681">
        <v>21770</v>
      </c>
      <c r="B681" t="s">
        <v>36</v>
      </c>
      <c r="C681" t="s">
        <v>39</v>
      </c>
      <c r="D681" s="1">
        <v>60000</v>
      </c>
      <c r="E681">
        <v>4</v>
      </c>
      <c r="F681" t="s">
        <v>13</v>
      </c>
      <c r="G681" t="s">
        <v>28</v>
      </c>
      <c r="H681" t="s">
        <v>15</v>
      </c>
      <c r="I681">
        <v>2</v>
      </c>
      <c r="J681" t="s">
        <v>46</v>
      </c>
      <c r="K681" t="s">
        <v>32</v>
      </c>
      <c r="L681">
        <v>60</v>
      </c>
      <c r="M681" t="str">
        <f t="shared" si="10"/>
        <v>Senior</v>
      </c>
      <c r="N681" t="s">
        <v>18</v>
      </c>
    </row>
    <row r="682" spans="1:14" x14ac:dyDescent="0.3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1">
        <v>70000</v>
      </c>
      <c r="E702">
        <v>4</v>
      </c>
      <c r="F702" t="s">
        <v>13</v>
      </c>
      <c r="G702" t="s">
        <v>28</v>
      </c>
      <c r="H702" t="s">
        <v>15</v>
      </c>
      <c r="I702">
        <v>1</v>
      </c>
      <c r="J702" t="s">
        <v>26</v>
      </c>
      <c r="K702" t="s">
        <v>32</v>
      </c>
      <c r="L702">
        <v>59</v>
      </c>
      <c r="M702" t="str">
        <f t="shared" si="10"/>
        <v>Senior</v>
      </c>
      <c r="N702" t="s">
        <v>18</v>
      </c>
    </row>
    <row r="703" spans="1:14" x14ac:dyDescent="0.3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1">
        <v>70000</v>
      </c>
      <c r="E707">
        <v>4</v>
      </c>
      <c r="F707" t="s">
        <v>13</v>
      </c>
      <c r="G707" t="s">
        <v>28</v>
      </c>
      <c r="H707" t="s">
        <v>15</v>
      </c>
      <c r="I707">
        <v>1</v>
      </c>
      <c r="J707" t="s">
        <v>46</v>
      </c>
      <c r="K707" t="s">
        <v>32</v>
      </c>
      <c r="L707">
        <v>59</v>
      </c>
      <c r="M707" t="str">
        <f t="shared" ref="M707:M770" si="11">IF(L707&gt;54,"Senior", IF(L707&gt;=31,"Middle Age",IF(L707&lt;31,"Adolescent","Invalid")))</f>
        <v>Senior</v>
      </c>
      <c r="N707" t="s">
        <v>18</v>
      </c>
    </row>
    <row r="708" spans="1:14" x14ac:dyDescent="0.3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1">
        <v>70000</v>
      </c>
      <c r="E710">
        <v>5</v>
      </c>
      <c r="F710" t="s">
        <v>13</v>
      </c>
      <c r="G710" t="s">
        <v>28</v>
      </c>
      <c r="H710" t="s">
        <v>15</v>
      </c>
      <c r="I710">
        <v>4</v>
      </c>
      <c r="J710" t="s">
        <v>46</v>
      </c>
      <c r="K710" t="s">
        <v>32</v>
      </c>
      <c r="L710">
        <v>60</v>
      </c>
      <c r="M710" t="str">
        <f t="shared" si="11"/>
        <v>Senior</v>
      </c>
      <c r="N710" t="s">
        <v>18</v>
      </c>
    </row>
    <row r="711" spans="1:14" x14ac:dyDescent="0.35">
      <c r="A711">
        <v>23712</v>
      </c>
      <c r="B711" t="s">
        <v>37</v>
      </c>
      <c r="C711" t="s">
        <v>38</v>
      </c>
      <c r="D711" s="1">
        <v>70000</v>
      </c>
      <c r="E711">
        <v>2</v>
      </c>
      <c r="F711" t="s">
        <v>13</v>
      </c>
      <c r="G711" t="s">
        <v>28</v>
      </c>
      <c r="H711" t="s">
        <v>15</v>
      </c>
      <c r="I711">
        <v>1</v>
      </c>
      <c r="J711" t="s">
        <v>46</v>
      </c>
      <c r="K711" t="s">
        <v>32</v>
      </c>
      <c r="L711">
        <v>59</v>
      </c>
      <c r="M711" t="str">
        <f t="shared" si="11"/>
        <v>Senior</v>
      </c>
      <c r="N711" t="s">
        <v>18</v>
      </c>
    </row>
    <row r="712" spans="1:14" x14ac:dyDescent="0.3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1">
        <v>70000</v>
      </c>
      <c r="E713">
        <v>2</v>
      </c>
      <c r="F713" t="s">
        <v>19</v>
      </c>
      <c r="G713" t="s">
        <v>21</v>
      </c>
      <c r="H713" t="s">
        <v>15</v>
      </c>
      <c r="I713">
        <v>1</v>
      </c>
      <c r="J713" t="s">
        <v>46</v>
      </c>
      <c r="K713" t="s">
        <v>32</v>
      </c>
      <c r="L713">
        <v>58</v>
      </c>
      <c r="M713" t="str">
        <f t="shared" si="11"/>
        <v>Senior</v>
      </c>
      <c r="N713" t="s">
        <v>18</v>
      </c>
    </row>
    <row r="714" spans="1:14" x14ac:dyDescent="0.35">
      <c r="A714">
        <v>28026</v>
      </c>
      <c r="B714" t="s">
        <v>36</v>
      </c>
      <c r="C714" t="s">
        <v>38</v>
      </c>
      <c r="D714" s="1">
        <v>40000</v>
      </c>
      <c r="E714">
        <v>2</v>
      </c>
      <c r="F714" t="s">
        <v>27</v>
      </c>
      <c r="G714" t="s">
        <v>21</v>
      </c>
      <c r="H714" t="s">
        <v>18</v>
      </c>
      <c r="I714">
        <v>2</v>
      </c>
      <c r="J714" t="s">
        <v>22</v>
      </c>
      <c r="K714" t="s">
        <v>32</v>
      </c>
      <c r="L714">
        <v>59</v>
      </c>
      <c r="M714" t="str">
        <f t="shared" si="11"/>
        <v>Senior</v>
      </c>
      <c r="N714" t="s">
        <v>18</v>
      </c>
    </row>
    <row r="715" spans="1:14" x14ac:dyDescent="0.3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1">
        <v>40000</v>
      </c>
      <c r="E722">
        <v>5</v>
      </c>
      <c r="F722" t="s">
        <v>27</v>
      </c>
      <c r="G722" t="s">
        <v>21</v>
      </c>
      <c r="H722" t="s">
        <v>18</v>
      </c>
      <c r="I722">
        <v>3</v>
      </c>
      <c r="J722" t="s">
        <v>22</v>
      </c>
      <c r="K722" t="s">
        <v>32</v>
      </c>
      <c r="L722">
        <v>60</v>
      </c>
      <c r="M722" t="str">
        <f t="shared" si="11"/>
        <v>Senior</v>
      </c>
      <c r="N722" t="s">
        <v>15</v>
      </c>
    </row>
    <row r="723" spans="1:14" x14ac:dyDescent="0.3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1">
        <v>60000</v>
      </c>
      <c r="E741">
        <v>2</v>
      </c>
      <c r="F741" t="s">
        <v>19</v>
      </c>
      <c r="G741" t="s">
        <v>21</v>
      </c>
      <c r="H741" t="s">
        <v>15</v>
      </c>
      <c r="I741">
        <v>1</v>
      </c>
      <c r="J741" t="s">
        <v>46</v>
      </c>
      <c r="K741" t="s">
        <v>32</v>
      </c>
      <c r="L741">
        <v>55</v>
      </c>
      <c r="M741" t="str">
        <f t="shared" si="11"/>
        <v>Senior</v>
      </c>
      <c r="N741" t="s">
        <v>18</v>
      </c>
    </row>
    <row r="742" spans="1:14" x14ac:dyDescent="0.3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1">
        <v>70000</v>
      </c>
      <c r="E746">
        <v>4</v>
      </c>
      <c r="F746" t="s">
        <v>19</v>
      </c>
      <c r="G746" t="s">
        <v>21</v>
      </c>
      <c r="H746" t="s">
        <v>15</v>
      </c>
      <c r="I746">
        <v>1</v>
      </c>
      <c r="J746" t="s">
        <v>46</v>
      </c>
      <c r="K746" t="s">
        <v>32</v>
      </c>
      <c r="L746">
        <v>56</v>
      </c>
      <c r="M746" t="str">
        <f t="shared" si="11"/>
        <v>Senior</v>
      </c>
      <c r="N746" t="s">
        <v>18</v>
      </c>
    </row>
    <row r="747" spans="1:14" x14ac:dyDescent="0.3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1">
        <v>60000</v>
      </c>
      <c r="E748">
        <v>2</v>
      </c>
      <c r="F748" t="s">
        <v>13</v>
      </c>
      <c r="G748" t="s">
        <v>28</v>
      </c>
      <c r="H748" t="s">
        <v>15</v>
      </c>
      <c r="I748">
        <v>0</v>
      </c>
      <c r="J748" t="s">
        <v>46</v>
      </c>
      <c r="K748" t="s">
        <v>32</v>
      </c>
      <c r="L748">
        <v>56</v>
      </c>
      <c r="M748" t="str">
        <f t="shared" si="11"/>
        <v>Senior</v>
      </c>
      <c r="N748" t="s">
        <v>18</v>
      </c>
    </row>
    <row r="749" spans="1:14" x14ac:dyDescent="0.3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1">
        <v>130000</v>
      </c>
      <c r="E750">
        <v>2</v>
      </c>
      <c r="F750" t="s">
        <v>31</v>
      </c>
      <c r="G750" t="s">
        <v>28</v>
      </c>
      <c r="H750" t="s">
        <v>15</v>
      </c>
      <c r="I750">
        <v>3</v>
      </c>
      <c r="J750" t="s">
        <v>22</v>
      </c>
      <c r="K750" t="s">
        <v>32</v>
      </c>
      <c r="L750">
        <v>69</v>
      </c>
      <c r="M750" t="str">
        <f t="shared" si="11"/>
        <v>Senior</v>
      </c>
      <c r="N750" t="s">
        <v>18</v>
      </c>
    </row>
    <row r="751" spans="1:14" x14ac:dyDescent="0.35">
      <c r="A751">
        <v>20514</v>
      </c>
      <c r="B751" t="s">
        <v>36</v>
      </c>
      <c r="C751" t="s">
        <v>38</v>
      </c>
      <c r="D751" s="1">
        <v>70000</v>
      </c>
      <c r="E751">
        <v>2</v>
      </c>
      <c r="F751" t="s">
        <v>19</v>
      </c>
      <c r="G751" t="s">
        <v>21</v>
      </c>
      <c r="H751" t="s">
        <v>15</v>
      </c>
      <c r="I751">
        <v>1</v>
      </c>
      <c r="J751" t="s">
        <v>22</v>
      </c>
      <c r="K751" t="s">
        <v>32</v>
      </c>
      <c r="L751">
        <v>59</v>
      </c>
      <c r="M751" t="str">
        <f t="shared" si="11"/>
        <v>Senior</v>
      </c>
      <c r="N751" t="s">
        <v>18</v>
      </c>
    </row>
    <row r="752" spans="1:14" x14ac:dyDescent="0.3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1">
        <v>40000</v>
      </c>
      <c r="E756">
        <v>4</v>
      </c>
      <c r="F756" t="s">
        <v>27</v>
      </c>
      <c r="G756" t="s">
        <v>21</v>
      </c>
      <c r="H756" t="s">
        <v>15</v>
      </c>
      <c r="I756">
        <v>2</v>
      </c>
      <c r="J756" t="s">
        <v>23</v>
      </c>
      <c r="K756" t="s">
        <v>32</v>
      </c>
      <c r="L756">
        <v>59</v>
      </c>
      <c r="M756" t="str">
        <f t="shared" si="11"/>
        <v>Senior</v>
      </c>
      <c r="N756" t="s">
        <v>15</v>
      </c>
    </row>
    <row r="757" spans="1:14" x14ac:dyDescent="0.3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1">
        <v>60000</v>
      </c>
      <c r="E763">
        <v>5</v>
      </c>
      <c r="F763" t="s">
        <v>13</v>
      </c>
      <c r="G763" t="s">
        <v>28</v>
      </c>
      <c r="H763" t="s">
        <v>15</v>
      </c>
      <c r="I763">
        <v>3</v>
      </c>
      <c r="J763" t="s">
        <v>46</v>
      </c>
      <c r="K763" t="s">
        <v>32</v>
      </c>
      <c r="L763">
        <v>59</v>
      </c>
      <c r="M763" t="str">
        <f t="shared" si="11"/>
        <v>Senior</v>
      </c>
      <c r="N763" t="s">
        <v>18</v>
      </c>
    </row>
    <row r="764" spans="1:14" x14ac:dyDescent="0.3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1">
        <v>60000</v>
      </c>
      <c r="E769">
        <v>2</v>
      </c>
      <c r="F769" t="s">
        <v>19</v>
      </c>
      <c r="G769" t="s">
        <v>21</v>
      </c>
      <c r="H769" t="s">
        <v>15</v>
      </c>
      <c r="I769">
        <v>2</v>
      </c>
      <c r="J769" t="s">
        <v>22</v>
      </c>
      <c r="K769" t="s">
        <v>32</v>
      </c>
      <c r="L769">
        <v>57</v>
      </c>
      <c r="M769" t="str">
        <f t="shared" si="11"/>
        <v>Senior</v>
      </c>
      <c r="N769" t="s">
        <v>15</v>
      </c>
    </row>
    <row r="770" spans="1:14" x14ac:dyDescent="0.3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1">
        <v>100000</v>
      </c>
      <c r="E771">
        <v>4</v>
      </c>
      <c r="F771" t="s">
        <v>13</v>
      </c>
      <c r="G771" t="s">
        <v>28</v>
      </c>
      <c r="H771" t="s">
        <v>15</v>
      </c>
      <c r="I771">
        <v>4</v>
      </c>
      <c r="J771" t="s">
        <v>16</v>
      </c>
      <c r="K771" t="s">
        <v>32</v>
      </c>
      <c r="L771">
        <v>40</v>
      </c>
      <c r="M771" t="str">
        <f t="shared" ref="M771:M834" si="12">IF(L771&gt;54,"Senior", IF(L771&gt;=31,"Middle Age",IF(L771&lt;31,"Adolescent","Invalid")))</f>
        <v>Middle Age</v>
      </c>
      <c r="N771" t="s">
        <v>18</v>
      </c>
    </row>
    <row r="772" spans="1:14" x14ac:dyDescent="0.35">
      <c r="A772">
        <v>17699</v>
      </c>
      <c r="B772" t="s">
        <v>36</v>
      </c>
      <c r="C772" t="s">
        <v>39</v>
      </c>
      <c r="D772" s="1">
        <v>60000</v>
      </c>
      <c r="E772">
        <v>1</v>
      </c>
      <c r="F772" t="s">
        <v>31</v>
      </c>
      <c r="G772" t="s">
        <v>14</v>
      </c>
      <c r="H772" t="s">
        <v>18</v>
      </c>
      <c r="I772">
        <v>0</v>
      </c>
      <c r="J772" t="s">
        <v>16</v>
      </c>
      <c r="K772" t="s">
        <v>32</v>
      </c>
      <c r="L772">
        <v>55</v>
      </c>
      <c r="M772" t="str">
        <f t="shared" si="12"/>
        <v>Senior</v>
      </c>
      <c r="N772" t="s">
        <v>18</v>
      </c>
    </row>
    <row r="773" spans="1:14" x14ac:dyDescent="0.3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1">
        <v>70000</v>
      </c>
      <c r="E778">
        <v>2</v>
      </c>
      <c r="F778" t="s">
        <v>13</v>
      </c>
      <c r="G778" t="s">
        <v>28</v>
      </c>
      <c r="H778" t="s">
        <v>18</v>
      </c>
      <c r="I778">
        <v>1</v>
      </c>
      <c r="J778" t="s">
        <v>22</v>
      </c>
      <c r="K778" t="s">
        <v>32</v>
      </c>
      <c r="L778">
        <v>59</v>
      </c>
      <c r="M778" t="str">
        <f t="shared" si="12"/>
        <v>Senior</v>
      </c>
      <c r="N778" t="s">
        <v>15</v>
      </c>
    </row>
    <row r="779" spans="1:14" x14ac:dyDescent="0.3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1">
        <v>60000</v>
      </c>
      <c r="E782">
        <v>2</v>
      </c>
      <c r="F782" t="s">
        <v>19</v>
      </c>
      <c r="G782" t="s">
        <v>21</v>
      </c>
      <c r="H782" t="s">
        <v>15</v>
      </c>
      <c r="I782">
        <v>1</v>
      </c>
      <c r="J782" t="s">
        <v>46</v>
      </c>
      <c r="K782" t="s">
        <v>32</v>
      </c>
      <c r="L782">
        <v>55</v>
      </c>
      <c r="M782" t="str">
        <f t="shared" si="12"/>
        <v>Senior</v>
      </c>
      <c r="N782" t="s">
        <v>18</v>
      </c>
    </row>
    <row r="783" spans="1:14" x14ac:dyDescent="0.3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1">
        <v>70000</v>
      </c>
      <c r="E789">
        <v>2</v>
      </c>
      <c r="F789" t="s">
        <v>13</v>
      </c>
      <c r="G789" t="s">
        <v>28</v>
      </c>
      <c r="H789" t="s">
        <v>18</v>
      </c>
      <c r="I789">
        <v>1</v>
      </c>
      <c r="J789" t="s">
        <v>22</v>
      </c>
      <c r="K789" t="s">
        <v>32</v>
      </c>
      <c r="L789">
        <v>59</v>
      </c>
      <c r="M789" t="str">
        <f t="shared" si="12"/>
        <v>Senior</v>
      </c>
      <c r="N789" t="s">
        <v>15</v>
      </c>
    </row>
    <row r="790" spans="1:14" x14ac:dyDescent="0.3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1">
        <v>50000</v>
      </c>
      <c r="E796">
        <v>2</v>
      </c>
      <c r="F796" t="s">
        <v>31</v>
      </c>
      <c r="G796" t="s">
        <v>28</v>
      </c>
      <c r="H796" t="s">
        <v>15</v>
      </c>
      <c r="I796">
        <v>2</v>
      </c>
      <c r="J796" t="s">
        <v>23</v>
      </c>
      <c r="K796" t="s">
        <v>32</v>
      </c>
      <c r="L796">
        <v>69</v>
      </c>
      <c r="M796" t="str">
        <f t="shared" si="12"/>
        <v>Senior</v>
      </c>
      <c r="N796" t="s">
        <v>18</v>
      </c>
    </row>
    <row r="797" spans="1:14" x14ac:dyDescent="0.3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1">
        <v>70000</v>
      </c>
      <c r="E798">
        <v>5</v>
      </c>
      <c r="F798" t="s">
        <v>19</v>
      </c>
      <c r="G798" t="s">
        <v>21</v>
      </c>
      <c r="H798" t="s">
        <v>15</v>
      </c>
      <c r="I798">
        <v>2</v>
      </c>
      <c r="J798" t="s">
        <v>26</v>
      </c>
      <c r="K798" t="s">
        <v>32</v>
      </c>
      <c r="L798">
        <v>57</v>
      </c>
      <c r="M798" t="str">
        <f t="shared" si="12"/>
        <v>Senior</v>
      </c>
      <c r="N798" t="s">
        <v>15</v>
      </c>
    </row>
    <row r="799" spans="1:14" x14ac:dyDescent="0.3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1">
        <v>70000</v>
      </c>
      <c r="E803">
        <v>4</v>
      </c>
      <c r="F803" t="s">
        <v>31</v>
      </c>
      <c r="G803" t="s">
        <v>28</v>
      </c>
      <c r="H803" t="s">
        <v>15</v>
      </c>
      <c r="I803">
        <v>2</v>
      </c>
      <c r="J803" t="s">
        <v>23</v>
      </c>
      <c r="K803" t="s">
        <v>32</v>
      </c>
      <c r="L803">
        <v>73</v>
      </c>
      <c r="M803" t="str">
        <f t="shared" si="12"/>
        <v>Senior</v>
      </c>
      <c r="N803" t="s">
        <v>18</v>
      </c>
    </row>
    <row r="804" spans="1:14" x14ac:dyDescent="0.3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1">
        <v>40000</v>
      </c>
      <c r="E811">
        <v>4</v>
      </c>
      <c r="F811" t="s">
        <v>27</v>
      </c>
      <c r="G811" t="s">
        <v>21</v>
      </c>
      <c r="H811" t="s">
        <v>15</v>
      </c>
      <c r="I811">
        <v>2</v>
      </c>
      <c r="J811" t="s">
        <v>23</v>
      </c>
      <c r="K811" t="s">
        <v>32</v>
      </c>
      <c r="L811">
        <v>69</v>
      </c>
      <c r="M811" t="str">
        <f t="shared" si="12"/>
        <v>Senior</v>
      </c>
      <c r="N811" t="s">
        <v>18</v>
      </c>
    </row>
    <row r="812" spans="1:14" x14ac:dyDescent="0.3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1">
        <v>70000</v>
      </c>
      <c r="E814">
        <v>4</v>
      </c>
      <c r="F814" t="s">
        <v>13</v>
      </c>
      <c r="G814" t="s">
        <v>28</v>
      </c>
      <c r="H814" t="s">
        <v>15</v>
      </c>
      <c r="I814">
        <v>2</v>
      </c>
      <c r="J814" t="s">
        <v>46</v>
      </c>
      <c r="K814" t="s">
        <v>32</v>
      </c>
      <c r="L814">
        <v>61</v>
      </c>
      <c r="M814" t="str">
        <f t="shared" si="12"/>
        <v>Senior</v>
      </c>
      <c r="N814" t="s">
        <v>18</v>
      </c>
    </row>
    <row r="815" spans="1:14" x14ac:dyDescent="0.3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1">
        <v>70000</v>
      </c>
      <c r="E816">
        <v>4</v>
      </c>
      <c r="F816" t="s">
        <v>13</v>
      </c>
      <c r="G816" t="s">
        <v>28</v>
      </c>
      <c r="H816" t="s">
        <v>15</v>
      </c>
      <c r="I816">
        <v>2</v>
      </c>
      <c r="J816" t="s">
        <v>26</v>
      </c>
      <c r="K816" t="s">
        <v>32</v>
      </c>
      <c r="L816">
        <v>62</v>
      </c>
      <c r="M816" t="str">
        <f t="shared" si="12"/>
        <v>Senior</v>
      </c>
      <c r="N816" t="s">
        <v>15</v>
      </c>
    </row>
    <row r="817" spans="1:14" x14ac:dyDescent="0.3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1">
        <v>170000</v>
      </c>
      <c r="E831">
        <v>1</v>
      </c>
      <c r="F831" t="s">
        <v>31</v>
      </c>
      <c r="G831" t="s">
        <v>28</v>
      </c>
      <c r="H831" t="s">
        <v>18</v>
      </c>
      <c r="I831">
        <v>4</v>
      </c>
      <c r="J831" t="s">
        <v>16</v>
      </c>
      <c r="K831" t="s">
        <v>32</v>
      </c>
      <c r="L831">
        <v>66</v>
      </c>
      <c r="M831" t="str">
        <f t="shared" si="12"/>
        <v>Senior</v>
      </c>
      <c r="N831" t="s">
        <v>18</v>
      </c>
    </row>
    <row r="832" spans="1:14" x14ac:dyDescent="0.3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1">
        <v>70000</v>
      </c>
      <c r="E835">
        <v>0</v>
      </c>
      <c r="F835" t="s">
        <v>13</v>
      </c>
      <c r="G835" t="s">
        <v>21</v>
      </c>
      <c r="H835" t="s">
        <v>18</v>
      </c>
      <c r="I835">
        <v>1</v>
      </c>
      <c r="J835" t="s">
        <v>16</v>
      </c>
      <c r="K835" t="s">
        <v>32</v>
      </c>
      <c r="L835">
        <v>37</v>
      </c>
      <c r="M835" t="str">
        <f t="shared" ref="M835:M898" si="13">IF(L835&gt;54,"Senior", IF(L835&gt;=31,"Middle Age",IF(L835&lt;31,"Adolescent","Invalid")))</f>
        <v>Middle Age</v>
      </c>
      <c r="N835" t="s">
        <v>15</v>
      </c>
    </row>
    <row r="836" spans="1:14" x14ac:dyDescent="0.3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1">
        <v>120000</v>
      </c>
      <c r="E843">
        <v>2</v>
      </c>
      <c r="F843" t="s">
        <v>31</v>
      </c>
      <c r="G843" t="s">
        <v>28</v>
      </c>
      <c r="H843" t="s">
        <v>15</v>
      </c>
      <c r="I843">
        <v>3</v>
      </c>
      <c r="J843" t="s">
        <v>23</v>
      </c>
      <c r="K843" t="s">
        <v>32</v>
      </c>
      <c r="L843">
        <v>64</v>
      </c>
      <c r="M843" t="str">
        <f t="shared" si="13"/>
        <v>Senior</v>
      </c>
      <c r="N843" t="s">
        <v>18</v>
      </c>
    </row>
    <row r="844" spans="1:14" x14ac:dyDescent="0.3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1">
        <v>40000</v>
      </c>
      <c r="E846">
        <v>5</v>
      </c>
      <c r="F846" t="s">
        <v>27</v>
      </c>
      <c r="G846" t="s">
        <v>21</v>
      </c>
      <c r="H846" t="s">
        <v>15</v>
      </c>
      <c r="I846">
        <v>2</v>
      </c>
      <c r="J846" t="s">
        <v>46</v>
      </c>
      <c r="K846" t="s">
        <v>32</v>
      </c>
      <c r="L846">
        <v>60</v>
      </c>
      <c r="M846" t="str">
        <f t="shared" si="13"/>
        <v>Senior</v>
      </c>
      <c r="N846" t="s">
        <v>18</v>
      </c>
    </row>
    <row r="847" spans="1:14" x14ac:dyDescent="0.3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1">
        <v>70000</v>
      </c>
      <c r="E848">
        <v>4</v>
      </c>
      <c r="F848" t="s">
        <v>19</v>
      </c>
      <c r="G848" t="s">
        <v>21</v>
      </c>
      <c r="H848" t="s">
        <v>18</v>
      </c>
      <c r="I848">
        <v>1</v>
      </c>
      <c r="J848" t="s">
        <v>26</v>
      </c>
      <c r="K848" t="s">
        <v>32</v>
      </c>
      <c r="L848">
        <v>56</v>
      </c>
      <c r="M848" t="str">
        <f t="shared" si="13"/>
        <v>Senior</v>
      </c>
      <c r="N848" t="s">
        <v>18</v>
      </c>
    </row>
    <row r="849" spans="1:14" x14ac:dyDescent="0.3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1">
        <v>40000</v>
      </c>
      <c r="E851">
        <v>5</v>
      </c>
      <c r="F851" t="s">
        <v>27</v>
      </c>
      <c r="G851" t="s">
        <v>21</v>
      </c>
      <c r="H851" t="s">
        <v>18</v>
      </c>
      <c r="I851">
        <v>2</v>
      </c>
      <c r="J851" t="s">
        <v>22</v>
      </c>
      <c r="K851" t="s">
        <v>32</v>
      </c>
      <c r="L851">
        <v>60</v>
      </c>
      <c r="M851" t="str">
        <f t="shared" si="13"/>
        <v>Senior</v>
      </c>
      <c r="N851" t="s">
        <v>18</v>
      </c>
    </row>
    <row r="852" spans="1:14" x14ac:dyDescent="0.35">
      <c r="A852">
        <v>12205</v>
      </c>
      <c r="B852" t="s">
        <v>37</v>
      </c>
      <c r="C852" t="s">
        <v>38</v>
      </c>
      <c r="D852" s="1">
        <v>130000</v>
      </c>
      <c r="E852">
        <v>2</v>
      </c>
      <c r="F852" t="s">
        <v>13</v>
      </c>
      <c r="G852" t="s">
        <v>28</v>
      </c>
      <c r="H852" t="s">
        <v>18</v>
      </c>
      <c r="I852">
        <v>4</v>
      </c>
      <c r="J852" t="s">
        <v>16</v>
      </c>
      <c r="K852" t="s">
        <v>32</v>
      </c>
      <c r="L852">
        <v>67</v>
      </c>
      <c r="M852" t="str">
        <f t="shared" si="13"/>
        <v>Senior</v>
      </c>
      <c r="N852" t="s">
        <v>18</v>
      </c>
    </row>
    <row r="853" spans="1:14" x14ac:dyDescent="0.3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1">
        <v>60000</v>
      </c>
      <c r="E868">
        <v>2</v>
      </c>
      <c r="F868" t="s">
        <v>27</v>
      </c>
      <c r="G868" t="s">
        <v>21</v>
      </c>
      <c r="H868" t="s">
        <v>15</v>
      </c>
      <c r="I868">
        <v>2</v>
      </c>
      <c r="J868" t="s">
        <v>46</v>
      </c>
      <c r="K868" t="s">
        <v>32</v>
      </c>
      <c r="L868">
        <v>55</v>
      </c>
      <c r="M868" t="str">
        <f t="shared" si="13"/>
        <v>Senior</v>
      </c>
      <c r="N868" t="s">
        <v>18</v>
      </c>
    </row>
    <row r="869" spans="1:14" x14ac:dyDescent="0.3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1">
        <v>30000</v>
      </c>
      <c r="E870">
        <v>5</v>
      </c>
      <c r="F870" t="s">
        <v>29</v>
      </c>
      <c r="G870" t="s">
        <v>14</v>
      </c>
      <c r="H870" t="s">
        <v>15</v>
      </c>
      <c r="I870">
        <v>3</v>
      </c>
      <c r="J870" t="s">
        <v>46</v>
      </c>
      <c r="K870" t="s">
        <v>32</v>
      </c>
      <c r="L870">
        <v>60</v>
      </c>
      <c r="M870" t="str">
        <f t="shared" si="13"/>
        <v>Senior</v>
      </c>
      <c r="N870" t="s">
        <v>15</v>
      </c>
    </row>
    <row r="871" spans="1:14" x14ac:dyDescent="0.3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1">
        <v>60000</v>
      </c>
      <c r="E873">
        <v>2</v>
      </c>
      <c r="F873" t="s">
        <v>27</v>
      </c>
      <c r="G873" t="s">
        <v>21</v>
      </c>
      <c r="H873" t="s">
        <v>15</v>
      </c>
      <c r="I873">
        <v>2</v>
      </c>
      <c r="J873" t="s">
        <v>46</v>
      </c>
      <c r="K873" t="s">
        <v>32</v>
      </c>
      <c r="L873">
        <v>55</v>
      </c>
      <c r="M873" t="str">
        <f t="shared" si="13"/>
        <v>Senior</v>
      </c>
      <c r="N873" t="s">
        <v>18</v>
      </c>
    </row>
    <row r="874" spans="1:14" x14ac:dyDescent="0.3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1">
        <v>70000</v>
      </c>
      <c r="E879">
        <v>5</v>
      </c>
      <c r="F879" t="s">
        <v>13</v>
      </c>
      <c r="G879" t="s">
        <v>28</v>
      </c>
      <c r="H879" t="s">
        <v>15</v>
      </c>
      <c r="I879">
        <v>2</v>
      </c>
      <c r="J879" t="s">
        <v>22</v>
      </c>
      <c r="K879" t="s">
        <v>32</v>
      </c>
      <c r="L879">
        <v>61</v>
      </c>
      <c r="M879" t="str">
        <f t="shared" si="13"/>
        <v>Senior</v>
      </c>
      <c r="N879" t="s">
        <v>18</v>
      </c>
    </row>
    <row r="880" spans="1:14" x14ac:dyDescent="0.35">
      <c r="A880">
        <v>28278</v>
      </c>
      <c r="B880" t="s">
        <v>36</v>
      </c>
      <c r="C880" t="s">
        <v>39</v>
      </c>
      <c r="D880" s="1">
        <v>50000</v>
      </c>
      <c r="E880">
        <v>2</v>
      </c>
      <c r="F880" t="s">
        <v>31</v>
      </c>
      <c r="G880" t="s">
        <v>28</v>
      </c>
      <c r="H880" t="s">
        <v>15</v>
      </c>
      <c r="I880">
        <v>2</v>
      </c>
      <c r="J880" t="s">
        <v>23</v>
      </c>
      <c r="K880" t="s">
        <v>32</v>
      </c>
      <c r="L880">
        <v>71</v>
      </c>
      <c r="M880" t="str">
        <f t="shared" si="13"/>
        <v>Senior</v>
      </c>
      <c r="N880" t="s">
        <v>18</v>
      </c>
    </row>
    <row r="881" spans="1:14" x14ac:dyDescent="0.3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1">
        <v>80000</v>
      </c>
      <c r="E883">
        <v>4</v>
      </c>
      <c r="F883" t="s">
        <v>31</v>
      </c>
      <c r="G883" t="s">
        <v>28</v>
      </c>
      <c r="H883" t="s">
        <v>15</v>
      </c>
      <c r="I883">
        <v>2</v>
      </c>
      <c r="J883" t="s">
        <v>16</v>
      </c>
      <c r="K883" t="s">
        <v>32</v>
      </c>
      <c r="L883">
        <v>72</v>
      </c>
      <c r="M883" t="str">
        <f t="shared" si="13"/>
        <v>Senior</v>
      </c>
      <c r="N883" t="s">
        <v>15</v>
      </c>
    </row>
    <row r="884" spans="1:14" x14ac:dyDescent="0.3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1">
        <v>80000</v>
      </c>
      <c r="E886">
        <v>4</v>
      </c>
      <c r="F886" t="s">
        <v>31</v>
      </c>
      <c r="G886" t="s">
        <v>28</v>
      </c>
      <c r="H886" t="s">
        <v>15</v>
      </c>
      <c r="I886">
        <v>2</v>
      </c>
      <c r="J886" t="s">
        <v>23</v>
      </c>
      <c r="K886" t="s">
        <v>32</v>
      </c>
      <c r="L886">
        <v>68</v>
      </c>
      <c r="M886" t="str">
        <f t="shared" si="13"/>
        <v>Senior</v>
      </c>
      <c r="N886" t="s">
        <v>18</v>
      </c>
    </row>
    <row r="887" spans="1:14" x14ac:dyDescent="0.3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1">
        <v>100000</v>
      </c>
      <c r="E893">
        <v>1</v>
      </c>
      <c r="F893" t="s">
        <v>31</v>
      </c>
      <c r="G893" t="s">
        <v>28</v>
      </c>
      <c r="H893" t="s">
        <v>15</v>
      </c>
      <c r="I893">
        <v>3</v>
      </c>
      <c r="J893" t="s">
        <v>22</v>
      </c>
      <c r="K893" t="s">
        <v>32</v>
      </c>
      <c r="L893">
        <v>73</v>
      </c>
      <c r="M893" t="str">
        <f t="shared" si="13"/>
        <v>Senior</v>
      </c>
      <c r="N893" t="s">
        <v>15</v>
      </c>
    </row>
    <row r="894" spans="1:14" x14ac:dyDescent="0.3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1">
        <v>50000</v>
      </c>
      <c r="E897">
        <v>4</v>
      </c>
      <c r="F897" t="s">
        <v>13</v>
      </c>
      <c r="G897" t="s">
        <v>28</v>
      </c>
      <c r="H897" t="s">
        <v>15</v>
      </c>
      <c r="I897">
        <v>2</v>
      </c>
      <c r="J897" t="s">
        <v>26</v>
      </c>
      <c r="K897" t="s">
        <v>32</v>
      </c>
      <c r="L897">
        <v>64</v>
      </c>
      <c r="M897" t="str">
        <f t="shared" si="13"/>
        <v>Senior</v>
      </c>
      <c r="N897" t="s">
        <v>15</v>
      </c>
    </row>
    <row r="898" spans="1:14" x14ac:dyDescent="0.3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1">
        <v>30000</v>
      </c>
      <c r="E899">
        <v>0</v>
      </c>
      <c r="F899" t="s">
        <v>29</v>
      </c>
      <c r="G899" t="s">
        <v>20</v>
      </c>
      <c r="H899" t="s">
        <v>18</v>
      </c>
      <c r="I899">
        <v>2</v>
      </c>
      <c r="J899" t="s">
        <v>16</v>
      </c>
      <c r="K899" t="s">
        <v>32</v>
      </c>
      <c r="L899">
        <v>28</v>
      </c>
      <c r="M899" t="str">
        <f t="shared" ref="M899:M962" si="14">IF(L899&gt;54,"Senior", IF(L899&gt;=31,"Middle Age",IF(L899&lt;31,"Adolescent","Invalid")))</f>
        <v>Adolescent</v>
      </c>
      <c r="N899" t="s">
        <v>18</v>
      </c>
    </row>
    <row r="900" spans="1:14" x14ac:dyDescent="0.35">
      <c r="A900">
        <v>18066</v>
      </c>
      <c r="B900" t="s">
        <v>37</v>
      </c>
      <c r="C900" t="s">
        <v>39</v>
      </c>
      <c r="D900" s="1">
        <v>70000</v>
      </c>
      <c r="E900">
        <v>5</v>
      </c>
      <c r="F900" t="s">
        <v>13</v>
      </c>
      <c r="G900" t="s">
        <v>28</v>
      </c>
      <c r="H900" t="s">
        <v>15</v>
      </c>
      <c r="I900">
        <v>3</v>
      </c>
      <c r="J900" t="s">
        <v>46</v>
      </c>
      <c r="K900" t="s">
        <v>32</v>
      </c>
      <c r="L900">
        <v>60</v>
      </c>
      <c r="M900" t="str">
        <f t="shared" si="14"/>
        <v>Senior</v>
      </c>
      <c r="N900" t="s">
        <v>15</v>
      </c>
    </row>
    <row r="901" spans="1:14" x14ac:dyDescent="0.3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1">
        <v>90000</v>
      </c>
      <c r="E905">
        <v>4</v>
      </c>
      <c r="F905" t="s">
        <v>31</v>
      </c>
      <c r="G905" t="s">
        <v>28</v>
      </c>
      <c r="H905" t="s">
        <v>15</v>
      </c>
      <c r="I905">
        <v>1</v>
      </c>
      <c r="J905" t="s">
        <v>23</v>
      </c>
      <c r="K905" t="s">
        <v>32</v>
      </c>
      <c r="L905">
        <v>73</v>
      </c>
      <c r="M905" t="str">
        <f t="shared" si="14"/>
        <v>Senior</v>
      </c>
      <c r="N905" t="s">
        <v>18</v>
      </c>
    </row>
    <row r="906" spans="1:14" x14ac:dyDescent="0.3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1">
        <v>50000</v>
      </c>
      <c r="E909">
        <v>4</v>
      </c>
      <c r="F909" t="s">
        <v>13</v>
      </c>
      <c r="G909" t="s">
        <v>28</v>
      </c>
      <c r="H909" t="s">
        <v>15</v>
      </c>
      <c r="I909">
        <v>2</v>
      </c>
      <c r="J909" t="s">
        <v>46</v>
      </c>
      <c r="K909" t="s">
        <v>32</v>
      </c>
      <c r="L909">
        <v>63</v>
      </c>
      <c r="M909" t="str">
        <f t="shared" si="14"/>
        <v>Senior</v>
      </c>
      <c r="N909" t="s">
        <v>18</v>
      </c>
    </row>
    <row r="910" spans="1:14" x14ac:dyDescent="0.3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1">
        <v>80000</v>
      </c>
      <c r="E913">
        <v>5</v>
      </c>
      <c r="F913" t="s">
        <v>13</v>
      </c>
      <c r="G913" t="s">
        <v>28</v>
      </c>
      <c r="H913" t="s">
        <v>15</v>
      </c>
      <c r="I913">
        <v>2</v>
      </c>
      <c r="J913" t="s">
        <v>23</v>
      </c>
      <c r="K913" t="s">
        <v>32</v>
      </c>
      <c r="L913">
        <v>64</v>
      </c>
      <c r="M913" t="str">
        <f t="shared" si="14"/>
        <v>Senior</v>
      </c>
      <c r="N913" t="s">
        <v>18</v>
      </c>
    </row>
    <row r="914" spans="1:14" x14ac:dyDescent="0.3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1">
        <v>60000</v>
      </c>
      <c r="E917">
        <v>3</v>
      </c>
      <c r="F917" t="s">
        <v>31</v>
      </c>
      <c r="G917" t="s">
        <v>28</v>
      </c>
      <c r="H917" t="s">
        <v>15</v>
      </c>
      <c r="I917">
        <v>2</v>
      </c>
      <c r="J917" t="s">
        <v>46</v>
      </c>
      <c r="K917" t="s">
        <v>32</v>
      </c>
      <c r="L917">
        <v>64</v>
      </c>
      <c r="M917" t="str">
        <f t="shared" si="14"/>
        <v>Senior</v>
      </c>
      <c r="N917" t="s">
        <v>18</v>
      </c>
    </row>
    <row r="918" spans="1:14" x14ac:dyDescent="0.3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1">
        <v>40000</v>
      </c>
      <c r="E921">
        <v>4</v>
      </c>
      <c r="F921" t="s">
        <v>27</v>
      </c>
      <c r="G921" t="s">
        <v>21</v>
      </c>
      <c r="H921" t="s">
        <v>15</v>
      </c>
      <c r="I921">
        <v>2</v>
      </c>
      <c r="J921" t="s">
        <v>46</v>
      </c>
      <c r="K921" t="s">
        <v>32</v>
      </c>
      <c r="L921">
        <v>61</v>
      </c>
      <c r="M921" t="str">
        <f t="shared" si="14"/>
        <v>Senior</v>
      </c>
      <c r="N921" t="s">
        <v>18</v>
      </c>
    </row>
    <row r="922" spans="1:14" x14ac:dyDescent="0.3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1">
        <v>40000</v>
      </c>
      <c r="E928">
        <v>2</v>
      </c>
      <c r="F928" t="s">
        <v>27</v>
      </c>
      <c r="G928" t="s">
        <v>21</v>
      </c>
      <c r="H928" t="s">
        <v>15</v>
      </c>
      <c r="I928">
        <v>2</v>
      </c>
      <c r="J928" t="s">
        <v>46</v>
      </c>
      <c r="K928" t="s">
        <v>32</v>
      </c>
      <c r="L928">
        <v>57</v>
      </c>
      <c r="M928" t="str">
        <f t="shared" si="14"/>
        <v>Senior</v>
      </c>
      <c r="N928" t="s">
        <v>18</v>
      </c>
    </row>
    <row r="929" spans="1:14" x14ac:dyDescent="0.3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1">
        <v>60000</v>
      </c>
      <c r="E936">
        <v>2</v>
      </c>
      <c r="F936" t="s">
        <v>13</v>
      </c>
      <c r="G936" t="s">
        <v>28</v>
      </c>
      <c r="H936" t="s">
        <v>15</v>
      </c>
      <c r="I936">
        <v>0</v>
      </c>
      <c r="J936" t="s">
        <v>22</v>
      </c>
      <c r="K936" t="s">
        <v>32</v>
      </c>
      <c r="L936">
        <v>59</v>
      </c>
      <c r="M936" t="str">
        <f t="shared" si="14"/>
        <v>Senior</v>
      </c>
      <c r="N936" t="s">
        <v>18</v>
      </c>
    </row>
    <row r="937" spans="1:14" x14ac:dyDescent="0.3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1">
        <v>60000</v>
      </c>
      <c r="E938">
        <v>4</v>
      </c>
      <c r="F938" t="s">
        <v>13</v>
      </c>
      <c r="G938" t="s">
        <v>28</v>
      </c>
      <c r="H938" t="s">
        <v>15</v>
      </c>
      <c r="I938">
        <v>2</v>
      </c>
      <c r="J938" t="s">
        <v>22</v>
      </c>
      <c r="K938" t="s">
        <v>32</v>
      </c>
      <c r="L938">
        <v>60</v>
      </c>
      <c r="M938" t="str">
        <f t="shared" si="14"/>
        <v>Senior</v>
      </c>
      <c r="N938" t="s">
        <v>18</v>
      </c>
    </row>
    <row r="939" spans="1:14" x14ac:dyDescent="0.3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1">
        <v>90000</v>
      </c>
      <c r="E948">
        <v>5</v>
      </c>
      <c r="F948" t="s">
        <v>13</v>
      </c>
      <c r="G948" t="s">
        <v>28</v>
      </c>
      <c r="H948" t="s">
        <v>15</v>
      </c>
      <c r="I948">
        <v>2</v>
      </c>
      <c r="J948" t="s">
        <v>26</v>
      </c>
      <c r="K948" t="s">
        <v>32</v>
      </c>
      <c r="L948">
        <v>63</v>
      </c>
      <c r="M948" t="str">
        <f t="shared" si="14"/>
        <v>Senior</v>
      </c>
      <c r="N948" t="s">
        <v>15</v>
      </c>
    </row>
    <row r="949" spans="1:14" x14ac:dyDescent="0.3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1">
        <v>70000</v>
      </c>
      <c r="E954">
        <v>4</v>
      </c>
      <c r="F954" t="s">
        <v>13</v>
      </c>
      <c r="G954" t="s">
        <v>28</v>
      </c>
      <c r="H954" t="s">
        <v>18</v>
      </c>
      <c r="I954">
        <v>1</v>
      </c>
      <c r="J954" t="s">
        <v>26</v>
      </c>
      <c r="K954" t="s">
        <v>32</v>
      </c>
      <c r="L954">
        <v>59</v>
      </c>
      <c r="M954" t="str">
        <f t="shared" si="14"/>
        <v>Senior</v>
      </c>
      <c r="N954" t="s">
        <v>18</v>
      </c>
    </row>
    <row r="955" spans="1:14" x14ac:dyDescent="0.3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1">
        <v>120000</v>
      </c>
      <c r="E963">
        <v>2</v>
      </c>
      <c r="F963" t="s">
        <v>13</v>
      </c>
      <c r="G963" t="s">
        <v>28</v>
      </c>
      <c r="H963" t="s">
        <v>15</v>
      </c>
      <c r="I963">
        <v>3</v>
      </c>
      <c r="J963" t="s">
        <v>23</v>
      </c>
      <c r="K963" t="s">
        <v>32</v>
      </c>
      <c r="L963">
        <v>62</v>
      </c>
      <c r="M963" t="str">
        <f t="shared" ref="M963:M1001" si="15">IF(L963&gt;54,"Senior", IF(L963&gt;=31,"Middle Age",IF(L963&lt;31,"Adolescent","Invalid")))</f>
        <v>Senior</v>
      </c>
      <c r="N963" t="s">
        <v>18</v>
      </c>
    </row>
    <row r="964" spans="1:14" x14ac:dyDescent="0.35">
      <c r="A964">
        <v>16813</v>
      </c>
      <c r="B964" t="s">
        <v>36</v>
      </c>
      <c r="C964" t="s">
        <v>39</v>
      </c>
      <c r="D964" s="1">
        <v>60000</v>
      </c>
      <c r="E964">
        <v>2</v>
      </c>
      <c r="F964" t="s">
        <v>19</v>
      </c>
      <c r="G964" t="s">
        <v>21</v>
      </c>
      <c r="H964" t="s">
        <v>15</v>
      </c>
      <c r="I964">
        <v>2</v>
      </c>
      <c r="J964" t="s">
        <v>46</v>
      </c>
      <c r="K964" t="s">
        <v>32</v>
      </c>
      <c r="L964">
        <v>55</v>
      </c>
      <c r="M964" t="str">
        <f t="shared" si="15"/>
        <v>Senior</v>
      </c>
      <c r="N964" t="s">
        <v>18</v>
      </c>
    </row>
    <row r="965" spans="1:14" x14ac:dyDescent="0.35">
      <c r="A965">
        <v>16007</v>
      </c>
      <c r="B965" t="s">
        <v>36</v>
      </c>
      <c r="C965" t="s">
        <v>38</v>
      </c>
      <c r="D965" s="1">
        <v>90000</v>
      </c>
      <c r="E965">
        <v>5</v>
      </c>
      <c r="F965" t="s">
        <v>13</v>
      </c>
      <c r="G965" t="s">
        <v>28</v>
      </c>
      <c r="H965" t="s">
        <v>15</v>
      </c>
      <c r="I965">
        <v>2</v>
      </c>
      <c r="J965" t="s">
        <v>26</v>
      </c>
      <c r="K965" t="s">
        <v>32</v>
      </c>
      <c r="L965">
        <v>66</v>
      </c>
      <c r="M965" t="str">
        <f t="shared" si="15"/>
        <v>Senior</v>
      </c>
      <c r="N965" t="s">
        <v>15</v>
      </c>
    </row>
    <row r="966" spans="1:14" x14ac:dyDescent="0.35">
      <c r="A966">
        <v>27434</v>
      </c>
      <c r="B966" t="s">
        <v>37</v>
      </c>
      <c r="C966" t="s">
        <v>39</v>
      </c>
      <c r="D966" s="1">
        <v>70000</v>
      </c>
      <c r="E966">
        <v>4</v>
      </c>
      <c r="F966" t="s">
        <v>19</v>
      </c>
      <c r="G966" t="s">
        <v>21</v>
      </c>
      <c r="H966" t="s">
        <v>15</v>
      </c>
      <c r="I966">
        <v>1</v>
      </c>
      <c r="J966" t="s">
        <v>46</v>
      </c>
      <c r="K966" t="s">
        <v>32</v>
      </c>
      <c r="L966">
        <v>56</v>
      </c>
      <c r="M966" t="str">
        <f t="shared" si="15"/>
        <v>Senior</v>
      </c>
      <c r="N966" t="s">
        <v>18</v>
      </c>
    </row>
    <row r="967" spans="1:14" x14ac:dyDescent="0.3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1">
        <v>80000</v>
      </c>
      <c r="E969">
        <v>3</v>
      </c>
      <c r="F969" t="s">
        <v>13</v>
      </c>
      <c r="G969" t="s">
        <v>28</v>
      </c>
      <c r="H969" t="s">
        <v>15</v>
      </c>
      <c r="I969">
        <v>1</v>
      </c>
      <c r="J969" t="s">
        <v>26</v>
      </c>
      <c r="K969" t="s">
        <v>32</v>
      </c>
      <c r="L969">
        <v>56</v>
      </c>
      <c r="M969" t="str">
        <f t="shared" si="15"/>
        <v>Senior</v>
      </c>
      <c r="N969" t="s">
        <v>18</v>
      </c>
    </row>
    <row r="970" spans="1:14" x14ac:dyDescent="0.3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1">
        <v>60000</v>
      </c>
      <c r="E978">
        <v>3</v>
      </c>
      <c r="F978" t="s">
        <v>13</v>
      </c>
      <c r="G978" t="s">
        <v>28</v>
      </c>
      <c r="H978" t="s">
        <v>15</v>
      </c>
      <c r="I978">
        <v>2</v>
      </c>
      <c r="J978" t="s">
        <v>46</v>
      </c>
      <c r="K978" t="s">
        <v>32</v>
      </c>
      <c r="L978">
        <v>66</v>
      </c>
      <c r="M978" t="str">
        <f t="shared" si="15"/>
        <v>Senior</v>
      </c>
      <c r="N978" t="s">
        <v>18</v>
      </c>
    </row>
    <row r="979" spans="1:14" x14ac:dyDescent="0.35">
      <c r="A979">
        <v>19741</v>
      </c>
      <c r="B979" t="s">
        <v>37</v>
      </c>
      <c r="C979" t="s">
        <v>38</v>
      </c>
      <c r="D979" s="1">
        <v>80000</v>
      </c>
      <c r="E979">
        <v>4</v>
      </c>
      <c r="F979" t="s">
        <v>31</v>
      </c>
      <c r="G979" t="s">
        <v>28</v>
      </c>
      <c r="H979" t="s">
        <v>15</v>
      </c>
      <c r="I979">
        <v>2</v>
      </c>
      <c r="J979" t="s">
        <v>23</v>
      </c>
      <c r="K979" t="s">
        <v>32</v>
      </c>
      <c r="L979">
        <v>65</v>
      </c>
      <c r="M979" t="str">
        <f t="shared" si="15"/>
        <v>Senior</v>
      </c>
      <c r="N979" t="s">
        <v>18</v>
      </c>
    </row>
    <row r="980" spans="1:14" x14ac:dyDescent="0.3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1">
        <v>40000</v>
      </c>
      <c r="E988">
        <v>5</v>
      </c>
      <c r="F988" t="s">
        <v>27</v>
      </c>
      <c r="G988" t="s">
        <v>21</v>
      </c>
      <c r="H988" t="s">
        <v>15</v>
      </c>
      <c r="I988">
        <v>4</v>
      </c>
      <c r="J988" t="s">
        <v>46</v>
      </c>
      <c r="K988" t="s">
        <v>32</v>
      </c>
      <c r="L988">
        <v>60</v>
      </c>
      <c r="M988" t="str">
        <f t="shared" si="15"/>
        <v>Senior</v>
      </c>
      <c r="N988" t="s">
        <v>15</v>
      </c>
    </row>
    <row r="989" spans="1:14" x14ac:dyDescent="0.35">
      <c r="A989">
        <v>28972</v>
      </c>
      <c r="B989" t="s">
        <v>37</v>
      </c>
      <c r="C989" t="s">
        <v>38</v>
      </c>
      <c r="D989" s="1">
        <v>60000</v>
      </c>
      <c r="E989">
        <v>3</v>
      </c>
      <c r="F989" t="s">
        <v>31</v>
      </c>
      <c r="G989" t="s">
        <v>28</v>
      </c>
      <c r="H989" t="s">
        <v>15</v>
      </c>
      <c r="I989">
        <v>2</v>
      </c>
      <c r="J989" t="s">
        <v>46</v>
      </c>
      <c r="K989" t="s">
        <v>32</v>
      </c>
      <c r="L989">
        <v>66</v>
      </c>
      <c r="M989" t="str">
        <f t="shared" si="15"/>
        <v>Senior</v>
      </c>
      <c r="N989" t="s">
        <v>18</v>
      </c>
    </row>
    <row r="990" spans="1:14" x14ac:dyDescent="0.35">
      <c r="A990">
        <v>22730</v>
      </c>
      <c r="B990" t="s">
        <v>36</v>
      </c>
      <c r="C990" t="s">
        <v>39</v>
      </c>
      <c r="D990" s="1">
        <v>70000</v>
      </c>
      <c r="E990">
        <v>5</v>
      </c>
      <c r="F990" t="s">
        <v>13</v>
      </c>
      <c r="G990" t="s">
        <v>28</v>
      </c>
      <c r="H990" t="s">
        <v>15</v>
      </c>
      <c r="I990">
        <v>2</v>
      </c>
      <c r="J990" t="s">
        <v>46</v>
      </c>
      <c r="K990" t="s">
        <v>32</v>
      </c>
      <c r="L990">
        <v>63</v>
      </c>
      <c r="M990" t="str">
        <f t="shared" si="15"/>
        <v>Senior</v>
      </c>
      <c r="N990" t="s">
        <v>18</v>
      </c>
    </row>
    <row r="991" spans="1:14" x14ac:dyDescent="0.3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M1:M1027" xr:uid="{23645EED-393B-495A-AC95-57921DCE2AE0}"/>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4C023-64B2-4D0C-91CD-FBE4E729808F}">
  <dimension ref="A3:D74"/>
  <sheetViews>
    <sheetView topLeftCell="A7" workbookViewId="0">
      <selection activeCell="N8" sqref="N8"/>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3" spans="1:4" x14ac:dyDescent="0.35">
      <c r="A3" s="3" t="s">
        <v>43</v>
      </c>
      <c r="B3" s="3" t="s">
        <v>44</v>
      </c>
    </row>
    <row r="4" spans="1:4" x14ac:dyDescent="0.35">
      <c r="A4" s="3" t="s">
        <v>41</v>
      </c>
      <c r="B4" t="s">
        <v>18</v>
      </c>
      <c r="C4" t="s">
        <v>15</v>
      </c>
      <c r="D4" t="s">
        <v>42</v>
      </c>
    </row>
    <row r="5" spans="1:4" x14ac:dyDescent="0.35">
      <c r="A5" s="4" t="s">
        <v>38</v>
      </c>
      <c r="B5" s="5">
        <v>75000</v>
      </c>
      <c r="C5" s="5">
        <v>50000</v>
      </c>
      <c r="D5" s="5">
        <v>58333.333333333336</v>
      </c>
    </row>
    <row r="6" spans="1:4" x14ac:dyDescent="0.35">
      <c r="A6" s="4" t="s">
        <v>39</v>
      </c>
      <c r="B6" s="5">
        <v>95000</v>
      </c>
      <c r="C6" s="5">
        <v>103333.33333333333</v>
      </c>
      <c r="D6" s="5">
        <v>98571.428571428565</v>
      </c>
    </row>
    <row r="7" spans="1:4" x14ac:dyDescent="0.35">
      <c r="A7" s="4" t="s">
        <v>42</v>
      </c>
      <c r="B7" s="5">
        <v>88333.333333333328</v>
      </c>
      <c r="C7" s="5">
        <v>72857.142857142855</v>
      </c>
      <c r="D7" s="5">
        <v>80000</v>
      </c>
    </row>
    <row r="21" spans="1:4" x14ac:dyDescent="0.35">
      <c r="A21" s="3" t="s">
        <v>45</v>
      </c>
      <c r="B21" s="3" t="s">
        <v>44</v>
      </c>
    </row>
    <row r="22" spans="1:4" x14ac:dyDescent="0.35">
      <c r="A22" s="3" t="s">
        <v>41</v>
      </c>
      <c r="B22" t="s">
        <v>18</v>
      </c>
      <c r="C22" t="s">
        <v>15</v>
      </c>
      <c r="D22" t="s">
        <v>42</v>
      </c>
    </row>
    <row r="23" spans="1:4" x14ac:dyDescent="0.35">
      <c r="A23" s="4" t="s">
        <v>16</v>
      </c>
      <c r="B23" s="8">
        <v>5</v>
      </c>
      <c r="C23" s="8">
        <v>4</v>
      </c>
      <c r="D23" s="8">
        <v>9</v>
      </c>
    </row>
    <row r="24" spans="1:4" x14ac:dyDescent="0.35">
      <c r="A24" s="4" t="s">
        <v>23</v>
      </c>
      <c r="B24" s="8"/>
      <c r="C24" s="8">
        <v>3</v>
      </c>
      <c r="D24" s="8">
        <v>3</v>
      </c>
    </row>
    <row r="25" spans="1:4" x14ac:dyDescent="0.35">
      <c r="A25" s="4" t="s">
        <v>46</v>
      </c>
      <c r="B25" s="8">
        <v>1</v>
      </c>
      <c r="C25" s="8"/>
      <c r="D25" s="8">
        <v>1</v>
      </c>
    </row>
    <row r="26" spans="1:4" x14ac:dyDescent="0.35">
      <c r="A26" s="4" t="s">
        <v>42</v>
      </c>
      <c r="B26" s="8">
        <v>6</v>
      </c>
      <c r="C26" s="8">
        <v>7</v>
      </c>
      <c r="D26" s="8">
        <v>13</v>
      </c>
    </row>
    <row r="41" spans="1:4" x14ac:dyDescent="0.35">
      <c r="A41" s="3" t="s">
        <v>45</v>
      </c>
      <c r="B41" s="3" t="s">
        <v>44</v>
      </c>
    </row>
    <row r="42" spans="1:4" x14ac:dyDescent="0.35">
      <c r="A42" s="3" t="s">
        <v>41</v>
      </c>
      <c r="B42" t="s">
        <v>18</v>
      </c>
      <c r="C42" t="s">
        <v>15</v>
      </c>
      <c r="D42" t="s">
        <v>42</v>
      </c>
    </row>
    <row r="43" spans="1:4" x14ac:dyDescent="0.35">
      <c r="A43" s="4" t="s">
        <v>47</v>
      </c>
      <c r="B43" s="8">
        <v>5</v>
      </c>
      <c r="C43" s="8">
        <v>5</v>
      </c>
      <c r="D43" s="8">
        <v>10</v>
      </c>
    </row>
    <row r="44" spans="1:4" x14ac:dyDescent="0.35">
      <c r="A44" s="4" t="s">
        <v>48</v>
      </c>
      <c r="B44" s="8">
        <v>1</v>
      </c>
      <c r="C44" s="8">
        <v>2</v>
      </c>
      <c r="D44" s="8">
        <v>3</v>
      </c>
    </row>
    <row r="45" spans="1:4" x14ac:dyDescent="0.35">
      <c r="A45" s="4" t="s">
        <v>42</v>
      </c>
      <c r="B45" s="8">
        <v>6</v>
      </c>
      <c r="C45" s="8">
        <v>7</v>
      </c>
      <c r="D45" s="8">
        <v>13</v>
      </c>
    </row>
    <row r="60" spans="1:4" x14ac:dyDescent="0.35">
      <c r="A60" s="3" t="s">
        <v>45</v>
      </c>
      <c r="B60" s="3" t="s">
        <v>44</v>
      </c>
    </row>
    <row r="61" spans="1:4" x14ac:dyDescent="0.35">
      <c r="A61" s="3" t="s">
        <v>41</v>
      </c>
      <c r="B61" t="s">
        <v>18</v>
      </c>
      <c r="C61" t="s">
        <v>15</v>
      </c>
      <c r="D61" t="s">
        <v>42</v>
      </c>
    </row>
    <row r="62" spans="1:4" x14ac:dyDescent="0.35">
      <c r="A62" s="4">
        <v>37</v>
      </c>
      <c r="B62" s="8"/>
      <c r="C62" s="8">
        <v>1</v>
      </c>
      <c r="D62" s="8">
        <v>1</v>
      </c>
    </row>
    <row r="63" spans="1:4" x14ac:dyDescent="0.35">
      <c r="A63" s="4">
        <v>40</v>
      </c>
      <c r="B63" s="8"/>
      <c r="C63" s="8">
        <v>1</v>
      </c>
      <c r="D63" s="8">
        <v>1</v>
      </c>
    </row>
    <row r="64" spans="1:4" x14ac:dyDescent="0.35">
      <c r="A64" s="4">
        <v>41</v>
      </c>
      <c r="B64" s="8"/>
      <c r="C64" s="8">
        <v>1</v>
      </c>
      <c r="D64" s="8">
        <v>1</v>
      </c>
    </row>
    <row r="65" spans="1:4" x14ac:dyDescent="0.35">
      <c r="A65" s="4">
        <v>42</v>
      </c>
      <c r="B65" s="8">
        <v>1</v>
      </c>
      <c r="C65" s="8"/>
      <c r="D65" s="8">
        <v>1</v>
      </c>
    </row>
    <row r="66" spans="1:4" x14ac:dyDescent="0.35">
      <c r="A66" s="4">
        <v>43</v>
      </c>
      <c r="B66" s="8">
        <v>1</v>
      </c>
      <c r="C66" s="8"/>
      <c r="D66" s="8">
        <v>1</v>
      </c>
    </row>
    <row r="67" spans="1:4" x14ac:dyDescent="0.35">
      <c r="A67" s="4">
        <v>48</v>
      </c>
      <c r="B67" s="8">
        <v>1</v>
      </c>
      <c r="C67" s="8"/>
      <c r="D67" s="8">
        <v>1</v>
      </c>
    </row>
    <row r="68" spans="1:4" x14ac:dyDescent="0.35">
      <c r="A68" s="4">
        <v>51</v>
      </c>
      <c r="B68" s="8"/>
      <c r="C68" s="8">
        <v>2</v>
      </c>
      <c r="D68" s="8">
        <v>2</v>
      </c>
    </row>
    <row r="69" spans="1:4" x14ac:dyDescent="0.35">
      <c r="A69" s="4">
        <v>52</v>
      </c>
      <c r="B69" s="8">
        <v>1</v>
      </c>
      <c r="C69" s="8"/>
      <c r="D69" s="8">
        <v>1</v>
      </c>
    </row>
    <row r="70" spans="1:4" x14ac:dyDescent="0.35">
      <c r="A70" s="4">
        <v>54</v>
      </c>
      <c r="B70" s="8">
        <v>1</v>
      </c>
      <c r="C70" s="8"/>
      <c r="D70" s="8">
        <v>1</v>
      </c>
    </row>
    <row r="71" spans="1:4" x14ac:dyDescent="0.35">
      <c r="A71" s="4">
        <v>55</v>
      </c>
      <c r="B71" s="8">
        <v>1</v>
      </c>
      <c r="C71" s="8"/>
      <c r="D71" s="8">
        <v>1</v>
      </c>
    </row>
    <row r="72" spans="1:4" x14ac:dyDescent="0.35">
      <c r="A72" s="4">
        <v>56</v>
      </c>
      <c r="B72" s="8"/>
      <c r="C72" s="8">
        <v>1</v>
      </c>
      <c r="D72" s="8">
        <v>1</v>
      </c>
    </row>
    <row r="73" spans="1:4" x14ac:dyDescent="0.35">
      <c r="A73" s="4">
        <v>58</v>
      </c>
      <c r="B73" s="8"/>
      <c r="C73" s="8">
        <v>1</v>
      </c>
      <c r="D73" s="8">
        <v>1</v>
      </c>
    </row>
    <row r="74" spans="1:4" x14ac:dyDescent="0.35">
      <c r="A74" s="4" t="s">
        <v>42</v>
      </c>
      <c r="B74" s="8">
        <v>6</v>
      </c>
      <c r="C74" s="8">
        <v>7</v>
      </c>
      <c r="D74" s="8">
        <v>13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A15B-F654-4D78-852F-71E68CB52E7C}">
  <dimension ref="A1:O4"/>
  <sheetViews>
    <sheetView showGridLines="0" tabSelected="1" workbookViewId="0">
      <selection activeCell="P5" sqref="P5"/>
    </sheetView>
  </sheetViews>
  <sheetFormatPr defaultRowHeight="14.5" x14ac:dyDescent="0.35"/>
  <sheetData>
    <row r="1" spans="1:15" x14ac:dyDescent="0.35">
      <c r="A1" s="6" t="s">
        <v>49</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86F5-6D09-4A54-9084-8EEEF893D48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dc:creator>
  <cp:lastModifiedBy>dan m</cp:lastModifiedBy>
  <dcterms:created xsi:type="dcterms:W3CDTF">2022-03-18T02:50:57Z</dcterms:created>
  <dcterms:modified xsi:type="dcterms:W3CDTF">2023-03-01T19:47:18Z</dcterms:modified>
</cp:coreProperties>
</file>