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dinbicorp.sharepoint.com/sites/scrum/Shared Documents/Dao Tao/Test/"/>
    </mc:Choice>
  </mc:AlternateContent>
  <xr:revisionPtr revIDLastSave="1273" documentId="13_ncr:1_{6FD74A5B-9DCE-4475-9A27-21B0E6A654CB}" xr6:coauthVersionLast="47" xr6:coauthVersionMax="47" xr10:uidLastSave="{AE0D9941-0115-439E-9696-19C45928F7AE}"/>
  <bookViews>
    <workbookView xWindow="57480" yWindow="-120" windowWidth="29040" windowHeight="15720" xr2:uid="{00000000-000D-0000-FFFF-FFFF00000000}"/>
  </bookViews>
  <sheets>
    <sheet name="Layout_Validation" sheetId="6" r:id="rId1"/>
    <sheet name="List" sheetId="10" r:id="rId2"/>
    <sheet name="Insert_Update_Delete" sheetId="9" r:id="rId3"/>
  </sheets>
  <definedNames>
    <definedName name="ACTION">#REF!</definedName>
    <definedName name="Z_2C0D9096_8D85_462A_A9B5_0B488ADB4269_.wvu.Cols" localSheetId="2" hidden="1">Insert_Update_Delete!$F:$F</definedName>
    <definedName name="Z_2C0D9096_8D85_462A_A9B5_0B488ADB4269_.wvu.Cols" localSheetId="1" hidden="1">List!$F:$F</definedName>
    <definedName name="Z_6F1DCD5D_5DAC_4817_BF40_2B66F6F593E6_.wvu.Cols" localSheetId="2" hidden="1">Insert_Update_Delete!$F:$F</definedName>
    <definedName name="Z_6F1DCD5D_5DAC_4817_BF40_2B66F6F593E6_.wvu.Cols" localSheetId="1" hidden="1">List!$F:$F</definedName>
    <definedName name="Z_BE54E0AD_3725_4423_92D7_4F1C045BE1BC_.wvu.Cols" localSheetId="2" hidden="1">Insert_Update_Delete!$F:$F</definedName>
    <definedName name="Z_BE54E0AD_3725_4423_92D7_4F1C045BE1BC_.wvu.Cols" localSheetId="1" hidden="1">List!$F:$F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0" l="1"/>
  <c r="D7" i="10"/>
  <c r="B7" i="10"/>
  <c r="H7" i="10" s="1"/>
  <c r="B7" i="6"/>
  <c r="B53" i="6"/>
  <c r="B42" i="6"/>
  <c r="B36" i="6"/>
  <c r="F7" i="9" l="1"/>
  <c r="D7" i="9"/>
  <c r="B7" i="9"/>
  <c r="H7" i="9" l="1"/>
  <c r="F7" i="6"/>
  <c r="D7" i="6"/>
  <c r="H7" i="6" l="1"/>
</calcChain>
</file>

<file path=xl/sharedStrings.xml><?xml version="1.0" encoding="utf-8"?>
<sst xmlns="http://schemas.openxmlformats.org/spreadsheetml/2006/main" count="691" uniqueCount="163">
  <si>
    <t xml:space="preserve"> </t>
  </si>
  <si>
    <t>Screen ID</t>
  </si>
  <si>
    <t>S_ID</t>
  </si>
  <si>
    <t>Screen Name</t>
  </si>
  <si>
    <t>S_Name</t>
  </si>
  <si>
    <t>Created By</t>
  </si>
  <si>
    <t>Odinbi-Minh</t>
  </si>
  <si>
    <t>Executed By</t>
  </si>
  <si>
    <t>Created Date</t>
  </si>
  <si>
    <t>Executed Date</t>
  </si>
  <si>
    <t>Passed</t>
  </si>
  <si>
    <t>Failed</t>
  </si>
  <si>
    <t>Untested</t>
  </si>
  <si>
    <t>Total Test Cases</t>
  </si>
  <si>
    <t>No</t>
  </si>
  <si>
    <t>Item name</t>
  </si>
  <si>
    <t>Control type</t>
  </si>
  <si>
    <t>Initial value</t>
  </si>
  <si>
    <t>Read only</t>
  </si>
  <si>
    <t>Alignment</t>
  </si>
  <si>
    <t>Format</t>
  </si>
  <si>
    <t>Validation</t>
  </si>
  <si>
    <t>Special Description</t>
  </si>
  <si>
    <t>Result</t>
  </si>
  <si>
    <t>Remark</t>
  </si>
  <si>
    <t>Required</t>
  </si>
  <si>
    <t>Minlength</t>
  </si>
  <si>
    <t>Maxlength</t>
  </si>
  <si>
    <t>Numeric</t>
  </si>
  <si>
    <t>Alpha Numeric</t>
  </si>
  <si>
    <t>Special character</t>
  </si>
  <si>
    <t>Layout Create/Update</t>
  </si>
  <si>
    <t>-</t>
  </si>
  <si>
    <t>First Name</t>
  </si>
  <si>
    <t>Textbox</t>
  </si>
  <si>
    <t>Trái</t>
  </si>
  <si>
    <t>〇</t>
  </si>
  <si>
    <t>Last Name</t>
  </si>
  <si>
    <t>Job Title Position</t>
  </si>
  <si>
    <t>Organization</t>
  </si>
  <si>
    <t>Combobox</t>
  </si>
  <si>
    <t>Email</t>
  </si>
  <si>
    <t>Phone</t>
  </si>
  <si>
    <t>Phone number</t>
  </si>
  <si>
    <t>Address</t>
  </si>
  <si>
    <t>Birthday</t>
  </si>
  <si>
    <t>DatePicker</t>
  </si>
  <si>
    <t>MM/DD/YYYY</t>
  </si>
  <si>
    <t>User</t>
  </si>
  <si>
    <t>Notes</t>
  </si>
  <si>
    <t>Layout List</t>
  </si>
  <si>
    <t>Label</t>
  </si>
  <si>
    <t>UT point</t>
  </si>
  <si>
    <t>Min/Max length: n (kí tự)</t>
  </si>
  <si>
    <t xml:space="preserve">                      Partern
Test value</t>
  </si>
  <si>
    <t>&lt; n</t>
  </si>
  <si>
    <t>≤ n</t>
  </si>
  <si>
    <t>= n</t>
  </si>
  <si>
    <t>≥ n</t>
  </si>
  <si>
    <t>&gt; n</t>
  </si>
  <si>
    <t>n-1</t>
  </si>
  <si>
    <t>OK</t>
  </si>
  <si>
    <t>NG</t>
  </si>
  <si>
    <t>n</t>
  </si>
  <si>
    <t>n+1</t>
  </si>
  <si>
    <t>Input type</t>
  </si>
  <si>
    <t>Input type
Test value</t>
  </si>
  <si>
    <t>Số</t>
  </si>
  <si>
    <t>Số âm</t>
  </si>
  <si>
    <t>Số dương</t>
  </si>
  <si>
    <t>Kí tự
(Non special)</t>
  </si>
  <si>
    <t>Kí tự
(Include special)</t>
  </si>
  <si>
    <t>abc 123</t>
  </si>
  <si>
    <t>abc xyz</t>
  </si>
  <si>
    <t>!#$%*.,"</t>
  </si>
  <si>
    <t>Alignment rule</t>
  </si>
  <si>
    <t xml:space="preserve">                  Alignment
Item type</t>
  </si>
  <si>
    <t>Left</t>
  </si>
  <si>
    <t>Center</t>
  </si>
  <si>
    <t>Right</t>
  </si>
  <si>
    <t>Text</t>
  </si>
  <si>
    <t>Date</t>
  </si>
  <si>
    <t>Status</t>
  </si>
  <si>
    <t>Money</t>
  </si>
  <si>
    <t>ID testcase</t>
  </si>
  <si>
    <t>UT_001</t>
  </si>
  <si>
    <t>UT_002</t>
  </si>
  <si>
    <t>UT_003</t>
  </si>
  <si>
    <t>UT_004</t>
  </si>
  <si>
    <t>UT_005</t>
  </si>
  <si>
    <t>UT_006</t>
  </si>
  <si>
    <t>UT_007</t>
  </si>
  <si>
    <t>UT_008</t>
  </si>
  <si>
    <t>UT_009</t>
  </si>
  <si>
    <t>UT_010</t>
  </si>
  <si>
    <t>UT_011</t>
  </si>
  <si>
    <t>UT_012</t>
  </si>
  <si>
    <t>UT_013</t>
  </si>
  <si>
    <t>UT_014</t>
  </si>
  <si>
    <t>Condition</t>
    <phoneticPr fontId="0" type="noConversion"/>
  </si>
  <si>
    <t>Tại màn hình List</t>
  </si>
  <si>
    <t>Checkbox</t>
  </si>
  <si>
    <t>O</t>
  </si>
  <si>
    <t>Multiple Checkbox</t>
  </si>
  <si>
    <t>All Checkbox</t>
  </si>
  <si>
    <t>Click Name ASC</t>
  </si>
  <si>
    <t>Click Name DESC</t>
  </si>
  <si>
    <t>Click Address ASC</t>
  </si>
  <si>
    <t>Click Address DESC</t>
  </si>
  <si>
    <t>Click Website ASC</t>
  </si>
  <si>
    <t>Click Website DESC</t>
  </si>
  <si>
    <t>Click Contact Person ASC</t>
  </si>
  <si>
    <t>Click Contact Person DESC</t>
  </si>
  <si>
    <t>Click Contact Position ASC</t>
  </si>
  <si>
    <t>Click Contact Postion DESC</t>
  </si>
  <si>
    <t>Click Contact Phone ASC</t>
  </si>
  <si>
    <t>Click Contact Phone DESC</t>
  </si>
  <si>
    <t>Click Notes ACS</t>
  </si>
  <si>
    <t>Click Notes DESC</t>
  </si>
  <si>
    <t>Button New</t>
  </si>
  <si>
    <t>Button Action</t>
  </si>
  <si>
    <t>Confirm</t>
  </si>
  <si>
    <t>Tại màn hình list</t>
  </si>
  <si>
    <t xml:space="preserve">Hiển thị các cột require </t>
  </si>
  <si>
    <t>Sắp xếp thứ tự chữ cái a - z</t>
  </si>
  <si>
    <t>Sắp xếp thứ tự chữ cái z - a</t>
  </si>
  <si>
    <t>Hiển thị button delete, edit</t>
  </si>
  <si>
    <t>Hiển thị button delete</t>
  </si>
  <si>
    <t>Delete hiển thị số row = số checkbox</t>
  </si>
  <si>
    <t>Hiển thị Form tạo mới</t>
  </si>
  <si>
    <t>UT_015</t>
  </si>
  <si>
    <r>
      <t>Tại màn hình Input</t>
    </r>
    <r>
      <rPr>
        <sz val="9"/>
        <rFont val="Tahoma"/>
        <family val="2"/>
      </rPr>
      <t xml:space="preserve"> (MH nhập liệu để Insert, Update thông tin)</t>
    </r>
  </si>
  <si>
    <t>Không input bất kì giá trị nào.</t>
  </si>
  <si>
    <t>Chỉ input các item check bắt buộc.</t>
  </si>
  <si>
    <t>Input toàn bộ item trên MH.</t>
  </si>
  <si>
    <t>Điều kiên kết hợp</t>
  </si>
  <si>
    <t>Giữa các trường, Data input phải đảm bảo không giống nhau.</t>
  </si>
  <si>
    <t>Thông tin input mới khác với thông tin đang hiển thị trên MH.</t>
  </si>
  <si>
    <t>Tại màn hình List or Input</t>
  </si>
  <si>
    <t>Click button</t>
  </si>
  <si>
    <t>Create</t>
  </si>
  <si>
    <t>Update</t>
  </si>
  <si>
    <t>Delete</t>
  </si>
  <si>
    <t xml:space="preserve">  Create another</t>
  </si>
  <si>
    <t xml:space="preserve">  Cancel</t>
  </si>
  <si>
    <t>Confirm</t>
    <phoneticPr fontId="0" type="noConversion"/>
  </si>
  <si>
    <t>Tại màn hình Input</t>
  </si>
  <si>
    <t>Hiển thị messege lỗi check bắt buộc.</t>
  </si>
  <si>
    <t>Hiển thị messege (Insert/Update/Delete) thành công.</t>
  </si>
  <si>
    <t>Hiển thị Popup cancel</t>
  </si>
  <si>
    <t>Button at Popup cancel</t>
  </si>
  <si>
    <t xml:space="preserve">   Yes</t>
  </si>
  <si>
    <t xml:space="preserve">   No</t>
  </si>
  <si>
    <t>Không đóng MH input</t>
  </si>
  <si>
    <t>Đóng MH input</t>
  </si>
  <si>
    <t>Thông tin đăng kí/cập nhật được hiển thị đúng.</t>
  </si>
  <si>
    <t>Không có record tương ứng hiển thị.</t>
  </si>
  <si>
    <t>Tại màn hình detail</t>
  </si>
  <si>
    <t>Thông tin đăng kí được hiển thị đúng.</t>
  </si>
  <si>
    <t>Database</t>
  </si>
  <si>
    <t>Thông tin input trên MH không được insert vào DB.</t>
  </si>
  <si>
    <t>Thông tin input trên MH được insert vào đúng trường trong DB.</t>
  </si>
  <si>
    <t>Delete flag được update từ 0 thành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</si>
</sst>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color rgb="FF000000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MS Gothic"/>
      <family val="3"/>
    </font>
    <font>
      <sz val="11"/>
      <name val="ＭＳ Ｐゴシック"/>
      <family val="2"/>
      <charset val="128"/>
    </font>
    <font>
      <sz val="9"/>
      <name val="Tahoma"/>
      <family val="2"/>
    </font>
    <font>
      <b/>
      <sz val="9"/>
      <name val="Tahoma"/>
      <family val="2"/>
    </font>
    <font>
      <i/>
      <sz val="9"/>
      <name val="Tahoma"/>
      <family val="2"/>
    </font>
    <font>
      <b/>
      <sz val="9"/>
      <name val="Courier New"/>
      <family val="3"/>
    </font>
    <font>
      <b/>
      <sz val="9"/>
      <color indexed="17"/>
      <name val="Tahoma"/>
      <family val="2"/>
    </font>
    <font>
      <b/>
      <sz val="12"/>
      <name val="Tahoma"/>
      <family val="2"/>
    </font>
    <font>
      <sz val="9"/>
      <name val="Courier New"/>
      <family val="3"/>
    </font>
    <font>
      <b/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MS Gothic"/>
      <family val="3"/>
    </font>
    <font>
      <sz val="9"/>
      <color rgb="FF000000"/>
      <name val="Tahoma"/>
    </font>
    <font>
      <sz val="9"/>
      <color rgb="FFFF0000"/>
      <name val="Tahoma"/>
    </font>
    <font>
      <sz val="9"/>
      <color rgb="FFFF0000"/>
      <name val="Tahoma"/>
      <family val="2"/>
    </font>
    <font>
      <b/>
      <sz val="9"/>
      <color rgb="FF000000"/>
      <name val="Tahoma"/>
    </font>
    <font>
      <b/>
      <sz val="9"/>
      <color rgb="FF00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9" fillId="0" borderId="0"/>
  </cellStyleXfs>
  <cellXfs count="125">
    <xf numFmtId="0" fontId="0" fillId="0" borderId="0" xfId="0"/>
    <xf numFmtId="0" fontId="5" fillId="0" borderId="0" xfId="2" applyFont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center" vertical="top" shrinkToFi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1" fontId="5" fillId="0" borderId="1" xfId="2" applyNumberFormat="1" applyFont="1" applyBorder="1" applyAlignment="1">
      <alignment horizontal="center" vertical="center" shrinkToFit="1"/>
    </xf>
    <xf numFmtId="0" fontId="4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 wrapText="1"/>
    </xf>
    <xf numFmtId="0" fontId="5" fillId="0" borderId="1" xfId="2" applyFont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5" fillId="8" borderId="1" xfId="2" applyFont="1" applyFill="1" applyBorder="1" applyAlignment="1">
      <alignment horizontal="left" vertical="top" textRotation="90"/>
    </xf>
    <xf numFmtId="0" fontId="10" fillId="0" borderId="0" xfId="3" applyFont="1"/>
    <xf numFmtId="0" fontId="11" fillId="0" borderId="0" xfId="3" applyFont="1" applyAlignment="1">
      <alignment horizontal="left"/>
    </xf>
    <xf numFmtId="0" fontId="10" fillId="0" borderId="0" xfId="3" applyFont="1" applyAlignment="1">
      <alignment horizontal="right"/>
    </xf>
    <xf numFmtId="0" fontId="11" fillId="8" borderId="0" xfId="3" applyFont="1" applyFill="1" applyAlignment="1">
      <alignment horizontal="left"/>
    </xf>
    <xf numFmtId="0" fontId="10" fillId="8" borderId="0" xfId="3" applyFont="1" applyFill="1"/>
    <xf numFmtId="0" fontId="10" fillId="8" borderId="0" xfId="3" applyFont="1" applyFill="1" applyAlignment="1">
      <alignment horizontal="right"/>
    </xf>
    <xf numFmtId="0" fontId="11" fillId="8" borderId="0" xfId="3" applyFont="1" applyFill="1" applyAlignment="1">
      <alignment vertical="top" textRotation="180"/>
    </xf>
    <xf numFmtId="0" fontId="11" fillId="7" borderId="9" xfId="3" applyFont="1" applyFill="1" applyBorder="1" applyAlignment="1">
      <alignment horizontal="left" vertical="top"/>
    </xf>
    <xf numFmtId="0" fontId="10" fillId="7" borderId="10" xfId="3" applyFont="1" applyFill="1" applyBorder="1" applyAlignment="1">
      <alignment horizontal="center" vertical="top"/>
    </xf>
    <xf numFmtId="0" fontId="10" fillId="7" borderId="11" xfId="3" applyFont="1" applyFill="1" applyBorder="1" applyAlignment="1">
      <alignment horizontal="right" vertical="top"/>
    </xf>
    <xf numFmtId="0" fontId="12" fillId="8" borderId="0" xfId="3" applyFont="1" applyFill="1" applyAlignment="1">
      <alignment horizontal="right"/>
    </xf>
    <xf numFmtId="0" fontId="13" fillId="0" borderId="1" xfId="3" applyFont="1" applyBorder="1" applyAlignment="1">
      <alignment horizontal="center"/>
    </xf>
    <xf numFmtId="0" fontId="10" fillId="7" borderId="9" xfId="3" applyFont="1" applyFill="1" applyBorder="1" applyAlignment="1">
      <alignment horizontal="left" vertical="top" indent="1"/>
    </xf>
    <xf numFmtId="0" fontId="10" fillId="7" borderId="9" xfId="3" applyFont="1" applyFill="1" applyBorder="1" applyAlignment="1">
      <alignment horizontal="left" vertical="top" indent="2"/>
    </xf>
    <xf numFmtId="0" fontId="11" fillId="7" borderId="12" xfId="3" applyFont="1" applyFill="1" applyBorder="1" applyAlignment="1">
      <alignment horizontal="left" vertical="top"/>
    </xf>
    <xf numFmtId="0" fontId="10" fillId="7" borderId="13" xfId="3" applyFont="1" applyFill="1" applyBorder="1" applyAlignment="1">
      <alignment horizontal="center" vertical="top"/>
    </xf>
    <xf numFmtId="0" fontId="10" fillId="7" borderId="14" xfId="3" applyFont="1" applyFill="1" applyBorder="1" applyAlignment="1">
      <alignment horizontal="right" vertical="top"/>
    </xf>
    <xf numFmtId="0" fontId="13" fillId="0" borderId="15" xfId="3" applyFont="1" applyBorder="1" applyAlignment="1">
      <alignment horizontal="center"/>
    </xf>
    <xf numFmtId="0" fontId="11" fillId="7" borderId="17" xfId="3" applyFont="1" applyFill="1" applyBorder="1"/>
    <xf numFmtId="0" fontId="11" fillId="7" borderId="18" xfId="3" applyFont="1" applyFill="1" applyBorder="1"/>
    <xf numFmtId="0" fontId="10" fillId="7" borderId="19" xfId="3" applyFont="1" applyFill="1" applyBorder="1" applyAlignment="1">
      <alignment horizontal="right"/>
    </xf>
    <xf numFmtId="0" fontId="10" fillId="8" borderId="16" xfId="3" applyFont="1" applyFill="1" applyBorder="1" applyAlignment="1">
      <alignment horizontal="left"/>
    </xf>
    <xf numFmtId="0" fontId="13" fillId="0" borderId="20" xfId="3" applyFont="1" applyBorder="1" applyAlignment="1">
      <alignment horizontal="center"/>
    </xf>
    <xf numFmtId="0" fontId="10" fillId="7" borderId="10" xfId="3" applyFont="1" applyFill="1" applyBorder="1"/>
    <xf numFmtId="0" fontId="10" fillId="7" borderId="11" xfId="3" applyFont="1" applyFill="1" applyBorder="1" applyAlignment="1">
      <alignment horizontal="right"/>
    </xf>
    <xf numFmtId="0" fontId="11" fillId="7" borderId="9" xfId="3" applyFont="1" applyFill="1" applyBorder="1"/>
    <xf numFmtId="0" fontId="14" fillId="8" borderId="0" xfId="3" applyFont="1" applyFill="1" applyAlignment="1">
      <alignment horizontal="left"/>
    </xf>
    <xf numFmtId="0" fontId="15" fillId="8" borderId="0" xfId="3" applyFont="1" applyFill="1" applyAlignment="1">
      <alignment horizontal="left" vertical="center"/>
    </xf>
    <xf numFmtId="0" fontId="11" fillId="7" borderId="9" xfId="3" applyFont="1" applyFill="1" applyBorder="1" applyAlignment="1">
      <alignment horizontal="left" vertical="top" indent="1"/>
    </xf>
    <xf numFmtId="0" fontId="10" fillId="7" borderId="18" xfId="3" applyFont="1" applyFill="1" applyBorder="1" applyAlignment="1">
      <alignment horizontal="center" vertical="top"/>
    </xf>
    <xf numFmtId="0" fontId="10" fillId="7" borderId="19" xfId="3" applyFont="1" applyFill="1" applyBorder="1" applyAlignment="1">
      <alignment horizontal="right" vertical="top"/>
    </xf>
    <xf numFmtId="0" fontId="10" fillId="0" borderId="10" xfId="3" applyFont="1" applyBorder="1" applyAlignment="1">
      <alignment horizontal="right"/>
    </xf>
    <xf numFmtId="0" fontId="3" fillId="0" borderId="1" xfId="2" applyFont="1" applyBorder="1" applyAlignment="1">
      <alignment horizontal="left" vertical="center" wrapText="1"/>
    </xf>
    <xf numFmtId="0" fontId="11" fillId="8" borderId="0" xfId="3" applyFont="1" applyFill="1" applyAlignment="1">
      <alignment horizontal="center" vertical="center" textRotation="90"/>
    </xf>
    <xf numFmtId="0" fontId="16" fillId="0" borderId="1" xfId="3" applyFont="1" applyBorder="1" applyAlignment="1">
      <alignment horizontal="center"/>
    </xf>
    <xf numFmtId="0" fontId="18" fillId="0" borderId="0" xfId="2" applyFont="1" applyAlignment="1">
      <alignment horizontal="left" vertical="top"/>
    </xf>
    <xf numFmtId="0" fontId="8" fillId="0" borderId="0" xfId="2" applyFont="1" applyAlignment="1">
      <alignment horizontal="center" vertical="top"/>
    </xf>
    <xf numFmtId="0" fontId="17" fillId="5" borderId="1" xfId="2" applyFont="1" applyFill="1" applyBorder="1" applyAlignment="1">
      <alignment horizontal="center" vertical="center"/>
    </xf>
    <xf numFmtId="0" fontId="17" fillId="5" borderId="1" xfId="2" quotePrefix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7" fillId="5" borderId="22" xfId="2" applyFont="1" applyFill="1" applyBorder="1" applyAlignment="1">
      <alignment horizontal="left" vertical="center" wrapText="1"/>
    </xf>
    <xf numFmtId="0" fontId="5" fillId="9" borderId="1" xfId="2" applyFont="1" applyFill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7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7" fillId="5" borderId="1" xfId="2" applyFont="1" applyFill="1" applyBorder="1" applyAlignment="1">
      <alignment horizontal="center" vertical="center" wrapText="1"/>
    </xf>
    <xf numFmtId="0" fontId="5" fillId="10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20" fillId="7" borderId="9" xfId="3" applyFont="1" applyFill="1" applyBorder="1" applyAlignment="1">
      <alignment horizontal="left" vertical="top"/>
    </xf>
    <xf numFmtId="0" fontId="20" fillId="7" borderId="23" xfId="3" applyFont="1" applyFill="1" applyBorder="1" applyAlignment="1">
      <alignment horizontal="left" vertical="top"/>
    </xf>
    <xf numFmtId="0" fontId="10" fillId="7" borderId="24" xfId="3" applyFont="1" applyFill="1" applyBorder="1" applyAlignment="1">
      <alignment horizontal="center" vertical="top"/>
    </xf>
    <xf numFmtId="0" fontId="10" fillId="7" borderId="25" xfId="3" applyFont="1" applyFill="1" applyBorder="1" applyAlignment="1">
      <alignment horizontal="right" vertical="top"/>
    </xf>
    <xf numFmtId="0" fontId="13" fillId="0" borderId="5" xfId="3" applyFont="1" applyBorder="1" applyAlignment="1">
      <alignment horizontal="center"/>
    </xf>
    <xf numFmtId="0" fontId="3" fillId="3" borderId="0" xfId="0" applyFont="1" applyFill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21" fillId="0" borderId="0" xfId="3" applyFont="1"/>
    <xf numFmtId="0" fontId="22" fillId="0" borderId="0" xfId="3" applyFont="1"/>
    <xf numFmtId="0" fontId="23" fillId="7" borderId="9" xfId="3" applyFont="1" applyFill="1" applyBorder="1" applyAlignment="1">
      <alignment horizontal="left" vertical="top"/>
    </xf>
    <xf numFmtId="1" fontId="5" fillId="0" borderId="27" xfId="2" applyNumberFormat="1" applyFont="1" applyBorder="1" applyAlignment="1">
      <alignment horizontal="center" vertical="center" shrinkToFit="1"/>
    </xf>
    <xf numFmtId="0" fontId="5" fillId="0" borderId="27" xfId="2" applyFont="1" applyBorder="1" applyAlignment="1">
      <alignment vertical="center" wrapText="1"/>
    </xf>
    <xf numFmtId="0" fontId="4" fillId="0" borderId="27" xfId="2" applyFont="1" applyBorder="1" applyAlignment="1">
      <alignment horizontal="left" vertical="center" wrapText="1"/>
    </xf>
    <xf numFmtId="0" fontId="5" fillId="0" borderId="27" xfId="2" applyFont="1" applyBorder="1" applyAlignment="1">
      <alignment horizontal="center" vertical="center" wrapText="1"/>
    </xf>
    <xf numFmtId="0" fontId="5" fillId="0" borderId="27" xfId="2" applyFont="1" applyBorder="1" applyAlignment="1">
      <alignment horizontal="left" vertical="center" wrapText="1"/>
    </xf>
    <xf numFmtId="0" fontId="5" fillId="0" borderId="27" xfId="2" applyFont="1" applyBorder="1" applyAlignment="1">
      <alignment horizontal="left" vertical="top"/>
    </xf>
    <xf numFmtId="1" fontId="5" fillId="0" borderId="5" xfId="2" applyNumberFormat="1" applyFont="1" applyBorder="1" applyAlignment="1">
      <alignment horizontal="center" vertical="center" shrinkToFit="1"/>
    </xf>
    <xf numFmtId="0" fontId="5" fillId="0" borderId="5" xfId="2" applyFont="1" applyBorder="1" applyAlignment="1">
      <alignment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left" vertical="center" wrapText="1"/>
    </xf>
    <xf numFmtId="0" fontId="5" fillId="0" borderId="5" xfId="2" applyFont="1" applyBorder="1" applyAlignment="1">
      <alignment horizontal="left" vertical="top"/>
    </xf>
    <xf numFmtId="1" fontId="5" fillId="0" borderId="28" xfId="2" applyNumberFormat="1" applyFont="1" applyBorder="1" applyAlignment="1">
      <alignment horizontal="center" vertical="center" shrinkToFit="1"/>
    </xf>
    <xf numFmtId="0" fontId="5" fillId="0" borderId="28" xfId="2" applyFont="1" applyBorder="1" applyAlignment="1">
      <alignment vertical="center" wrapText="1"/>
    </xf>
    <xf numFmtId="0" fontId="5" fillId="0" borderId="28" xfId="2" applyFont="1" applyBorder="1" applyAlignment="1">
      <alignment horizontal="center" vertical="center" wrapText="1"/>
    </xf>
    <xf numFmtId="0" fontId="5" fillId="0" borderId="28" xfId="2" applyFont="1" applyBorder="1" applyAlignment="1">
      <alignment horizontal="left" vertical="center" wrapText="1"/>
    </xf>
    <xf numFmtId="0" fontId="5" fillId="0" borderId="28" xfId="2" applyFont="1" applyBorder="1" applyAlignment="1">
      <alignment horizontal="left" vertical="top"/>
    </xf>
    <xf numFmtId="0" fontId="4" fillId="0" borderId="2" xfId="2" applyFont="1" applyBorder="1" applyAlignment="1">
      <alignment horizontal="left" vertical="center" wrapText="1"/>
    </xf>
    <xf numFmtId="0" fontId="24" fillId="0" borderId="1" xfId="3" applyFont="1" applyBorder="1" applyAlignment="1">
      <alignment horizontal="center"/>
    </xf>
    <xf numFmtId="0" fontId="5" fillId="0" borderId="0" xfId="2" applyFont="1" applyAlignment="1">
      <alignment vertical="center" wrapText="1"/>
    </xf>
    <xf numFmtId="0" fontId="4" fillId="0" borderId="25" xfId="2" applyFont="1" applyBorder="1" applyAlignment="1">
      <alignment horizontal="left" vertical="center" wrapText="1"/>
    </xf>
    <xf numFmtId="1" fontId="5" fillId="0" borderId="29" xfId="2" applyNumberFormat="1" applyFont="1" applyBorder="1" applyAlignment="1">
      <alignment horizontal="center" vertical="center" shrinkToFit="1"/>
    </xf>
    <xf numFmtId="0" fontId="17" fillId="0" borderId="29" xfId="2" applyFont="1" applyBorder="1" applyAlignment="1">
      <alignment vertical="center" wrapText="1"/>
    </xf>
    <xf numFmtId="0" fontId="5" fillId="0" borderId="23" xfId="2" applyFont="1" applyBorder="1" applyAlignment="1">
      <alignment horizontal="center" vertical="center" wrapText="1"/>
    </xf>
    <xf numFmtId="0" fontId="5" fillId="0" borderId="29" xfId="2" applyFont="1" applyBorder="1" applyAlignment="1">
      <alignment horizontal="left" vertical="center" wrapText="1"/>
    </xf>
    <xf numFmtId="0" fontId="5" fillId="0" borderId="29" xfId="2" applyFont="1" applyBorder="1" applyAlignment="1">
      <alignment horizontal="left" vertical="top"/>
    </xf>
    <xf numFmtId="0" fontId="5" fillId="0" borderId="30" xfId="2" applyFont="1" applyBorder="1" applyAlignment="1">
      <alignment horizontal="left" vertical="center" wrapText="1"/>
    </xf>
    <xf numFmtId="0" fontId="5" fillId="0" borderId="4" xfId="2" applyFont="1" applyBorder="1" applyAlignment="1">
      <alignment horizontal="left" vertical="top"/>
    </xf>
    <xf numFmtId="0" fontId="8" fillId="0" borderId="9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14" fontId="5" fillId="0" borderId="6" xfId="0" applyNumberFormat="1" applyFont="1" applyBorder="1" applyAlignment="1">
      <alignment horizontal="left" vertical="top" shrinkToFit="1"/>
    </xf>
    <xf numFmtId="14" fontId="5" fillId="0" borderId="7" xfId="0" applyNumberFormat="1" applyFont="1" applyBorder="1" applyAlignment="1">
      <alignment horizontal="left" vertical="top" shrinkToFit="1"/>
    </xf>
    <xf numFmtId="0" fontId="3" fillId="2" borderId="4" xfId="0" applyFont="1" applyFill="1" applyBorder="1" applyAlignment="1">
      <alignment horizontal="left" vertical="top" wrapText="1"/>
    </xf>
    <xf numFmtId="0" fontId="11" fillId="0" borderId="26" xfId="3" applyFont="1" applyBorder="1" applyAlignment="1">
      <alignment horizontal="left" vertical="center"/>
    </xf>
    <xf numFmtId="0" fontId="11" fillId="0" borderId="16" xfId="3" applyFont="1" applyBorder="1" applyAlignment="1">
      <alignment horizontal="left" vertical="center"/>
    </xf>
    <xf numFmtId="0" fontId="11" fillId="0" borderId="5" xfId="3" applyFont="1" applyBorder="1" applyAlignment="1">
      <alignment horizontal="left" vertical="center"/>
    </xf>
    <xf numFmtId="0" fontId="11" fillId="0" borderId="20" xfId="3" applyFont="1" applyBorder="1" applyAlignment="1">
      <alignment horizontal="left" vertical="center"/>
    </xf>
    <xf numFmtId="0" fontId="11" fillId="0" borderId="21" xfId="3" applyFont="1" applyBorder="1" applyAlignment="1">
      <alignment horizontal="left" vertical="center"/>
    </xf>
  </cellXfs>
  <cellStyles count="4">
    <cellStyle name="Normal" xfId="0" builtinId="0"/>
    <cellStyle name="Normal 2" xfId="2" xr:uid="{819E5125-6DEC-4291-BC74-F2F79E2CE521}"/>
    <cellStyle name="Normal_Template_UnitTest Case_v0.9" xfId="3" xr:uid="{A30F464E-DA5D-488D-8F9E-69325F50FDAF}"/>
    <cellStyle name="標準_結合試験(AllOvertheWorld)" xfId="1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79AC-EBC9-45F7-9AA4-7F260C3C60D1}">
  <dimension ref="A1:S61"/>
  <sheetViews>
    <sheetView tabSelected="1" zoomScaleNormal="100" workbookViewId="0">
      <selection activeCell="P33" sqref="P33"/>
    </sheetView>
  </sheetViews>
  <sheetFormatPr defaultColWidth="8.85546875" defaultRowHeight="11.45"/>
  <cols>
    <col min="1" max="1" width="2.85546875" style="1" customWidth="1"/>
    <col min="2" max="2" width="3.140625" style="1" customWidth="1"/>
    <col min="3" max="3" width="17.85546875" style="1" customWidth="1"/>
    <col min="4" max="5" width="10.85546875" style="1" customWidth="1"/>
    <col min="6" max="6" width="11.5703125" style="1" customWidth="1"/>
    <col min="7" max="7" width="10.85546875" style="1" customWidth="1"/>
    <col min="8" max="8" width="12.28515625" style="1" customWidth="1"/>
    <col min="9" max="9" width="7.7109375" style="1" customWidth="1"/>
    <col min="10" max="10" width="8.28515625" style="1" customWidth="1"/>
    <col min="11" max="11" width="9.140625" style="1" customWidth="1"/>
    <col min="12" max="13" width="7.7109375" style="1" customWidth="1"/>
    <col min="14" max="14" width="11.140625" style="1" customWidth="1"/>
    <col min="15" max="15" width="25.7109375" style="1" bestFit="1" customWidth="1"/>
    <col min="16" max="16" width="9.140625" style="1" customWidth="1"/>
    <col min="17" max="17" width="28.140625" style="1" customWidth="1"/>
    <col min="18" max="16384" width="8.85546875" style="1"/>
  </cols>
  <sheetData>
    <row r="1" spans="1:19">
      <c r="A1" s="1" t="s">
        <v>0</v>
      </c>
    </row>
    <row r="2" spans="1:19" s="3" customFormat="1" ht="11.25" customHeight="1">
      <c r="B2" s="108" t="s">
        <v>1</v>
      </c>
      <c r="C2" s="119"/>
      <c r="D2" s="114" t="s">
        <v>2</v>
      </c>
      <c r="E2" s="115"/>
      <c r="F2" s="108" t="s">
        <v>3</v>
      </c>
      <c r="G2" s="109"/>
      <c r="H2" s="109"/>
      <c r="I2" s="112" t="s">
        <v>4</v>
      </c>
      <c r="J2" s="112"/>
      <c r="K2" s="112"/>
      <c r="L2" s="112"/>
      <c r="M2" s="112"/>
    </row>
    <row r="3" spans="1:19" s="3" customFormat="1" ht="11.25" customHeight="1">
      <c r="B3" s="108" t="s">
        <v>5</v>
      </c>
      <c r="C3" s="119"/>
      <c r="D3" s="114" t="s">
        <v>6</v>
      </c>
      <c r="E3" s="115"/>
      <c r="F3" s="108" t="s">
        <v>7</v>
      </c>
      <c r="G3" s="109"/>
      <c r="H3" s="109"/>
      <c r="I3" s="112" t="s">
        <v>6</v>
      </c>
      <c r="J3" s="112"/>
      <c r="K3" s="112"/>
      <c r="L3" s="112"/>
      <c r="M3" s="112"/>
    </row>
    <row r="4" spans="1:19" s="3" customFormat="1" ht="11.25" customHeight="1">
      <c r="B4" s="110" t="s">
        <v>8</v>
      </c>
      <c r="C4" s="116"/>
      <c r="D4" s="117">
        <v>45448</v>
      </c>
      <c r="E4" s="118"/>
      <c r="F4" s="110" t="s">
        <v>9</v>
      </c>
      <c r="G4" s="111"/>
      <c r="H4" s="111"/>
      <c r="I4" s="113">
        <v>45448</v>
      </c>
      <c r="J4" s="112"/>
      <c r="K4" s="112"/>
      <c r="L4" s="112">
        <v>15.3</v>
      </c>
      <c r="M4" s="112"/>
    </row>
    <row r="5" spans="1:19" s="3" customFormat="1" ht="11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9" s="3" customFormat="1" ht="11.25" customHeight="1">
      <c r="B6" s="104" t="s">
        <v>10</v>
      </c>
      <c r="C6" s="104"/>
      <c r="D6" s="104" t="s">
        <v>11</v>
      </c>
      <c r="E6" s="104"/>
      <c r="F6" s="104" t="s">
        <v>12</v>
      </c>
      <c r="G6" s="104"/>
      <c r="H6" s="104" t="s">
        <v>13</v>
      </c>
      <c r="I6" s="104"/>
      <c r="J6" s="104"/>
    </row>
    <row r="7" spans="1:19" s="3" customFormat="1" ht="11.25" customHeight="1">
      <c r="B7" s="105">
        <f>COUNTIF($O:$O,B$6)</f>
        <v>0</v>
      </c>
      <c r="C7" s="105"/>
      <c r="D7" s="105">
        <f>COUNTIF($O:$O,D$6)</f>
        <v>0</v>
      </c>
      <c r="E7" s="105"/>
      <c r="F7" s="105">
        <f>COUNTIF($O:$O,F$6)</f>
        <v>0</v>
      </c>
      <c r="G7" s="105"/>
      <c r="H7" s="105">
        <f>SUM(B7:G7)</f>
        <v>0</v>
      </c>
      <c r="I7" s="105"/>
      <c r="J7" s="105"/>
    </row>
    <row r="8" spans="1:19" s="3" customFormat="1" ht="11.25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s="3" customFormat="1" ht="11.25" customHeigh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1.65" customHeight="1">
      <c r="B10" s="103" t="s">
        <v>14</v>
      </c>
      <c r="C10" s="103" t="s">
        <v>15</v>
      </c>
      <c r="D10" s="106" t="s">
        <v>16</v>
      </c>
      <c r="E10" s="106" t="s">
        <v>17</v>
      </c>
      <c r="F10" s="106" t="s">
        <v>18</v>
      </c>
      <c r="G10" s="106" t="s">
        <v>19</v>
      </c>
      <c r="H10" s="106" t="s">
        <v>20</v>
      </c>
      <c r="I10" s="107" t="s">
        <v>21</v>
      </c>
      <c r="J10" s="107"/>
      <c r="K10" s="107"/>
      <c r="L10" s="107"/>
      <c r="M10" s="107"/>
      <c r="N10" s="107"/>
      <c r="O10" s="103" t="s">
        <v>22</v>
      </c>
      <c r="P10" s="103" t="s">
        <v>23</v>
      </c>
      <c r="Q10" s="103" t="s">
        <v>24</v>
      </c>
    </row>
    <row r="11" spans="1:19" ht="22.9">
      <c r="B11" s="103"/>
      <c r="C11" s="103"/>
      <c r="D11" s="106"/>
      <c r="E11" s="106"/>
      <c r="F11" s="106"/>
      <c r="G11" s="106"/>
      <c r="H11" s="106"/>
      <c r="I11" s="5" t="s">
        <v>25</v>
      </c>
      <c r="J11" s="5" t="s">
        <v>26</v>
      </c>
      <c r="K11" s="6" t="s">
        <v>27</v>
      </c>
      <c r="L11" s="6" t="s">
        <v>28</v>
      </c>
      <c r="M11" s="6" t="s">
        <v>29</v>
      </c>
      <c r="N11" s="5" t="s">
        <v>30</v>
      </c>
      <c r="O11" s="103"/>
      <c r="P11" s="103"/>
      <c r="Q11" s="103"/>
    </row>
    <row r="12" spans="1:19" ht="12.75" customHeight="1">
      <c r="B12" s="7"/>
      <c r="C12" s="47" t="s">
        <v>31</v>
      </c>
      <c r="D12" s="9" t="s">
        <v>32</v>
      </c>
      <c r="E12" s="9" t="s">
        <v>32</v>
      </c>
      <c r="F12" s="9" t="s">
        <v>32</v>
      </c>
      <c r="G12" s="9" t="s">
        <v>32</v>
      </c>
      <c r="H12" s="9" t="s">
        <v>32</v>
      </c>
      <c r="I12" s="9" t="s">
        <v>32</v>
      </c>
      <c r="J12" s="9" t="s">
        <v>32</v>
      </c>
      <c r="K12" s="9" t="s">
        <v>32</v>
      </c>
      <c r="L12" s="9" t="s">
        <v>32</v>
      </c>
      <c r="M12" s="9" t="s">
        <v>32</v>
      </c>
      <c r="N12" s="9" t="s">
        <v>32</v>
      </c>
      <c r="O12" s="12"/>
      <c r="P12" s="2" t="s">
        <v>12</v>
      </c>
      <c r="Q12" s="2"/>
    </row>
    <row r="13" spans="1:19" ht="12.75" customHeight="1">
      <c r="B13" s="7">
        <v>1</v>
      </c>
      <c r="C13" s="8" t="s">
        <v>33</v>
      </c>
      <c r="D13" s="8" t="s">
        <v>34</v>
      </c>
      <c r="E13" s="9" t="s">
        <v>32</v>
      </c>
      <c r="F13" s="9" t="s">
        <v>32</v>
      </c>
      <c r="G13" s="9" t="s">
        <v>35</v>
      </c>
      <c r="H13" s="9" t="s">
        <v>32</v>
      </c>
      <c r="I13" s="10" t="s">
        <v>36</v>
      </c>
      <c r="J13" s="9" t="s">
        <v>32</v>
      </c>
      <c r="K13" s="9" t="s">
        <v>32</v>
      </c>
      <c r="L13" s="9" t="s">
        <v>32</v>
      </c>
      <c r="M13" s="9">
        <v>255</v>
      </c>
      <c r="N13" s="10" t="s">
        <v>36</v>
      </c>
      <c r="O13" s="12"/>
      <c r="P13" s="2" t="s">
        <v>10</v>
      </c>
      <c r="Q13" s="2"/>
    </row>
    <row r="14" spans="1:19" ht="13.5" customHeight="1">
      <c r="B14" s="7">
        <v>2</v>
      </c>
      <c r="C14" s="8" t="s">
        <v>37</v>
      </c>
      <c r="D14" s="8" t="s">
        <v>34</v>
      </c>
      <c r="E14" s="9" t="s">
        <v>32</v>
      </c>
      <c r="F14" s="9" t="s">
        <v>32</v>
      </c>
      <c r="G14" s="9" t="s">
        <v>35</v>
      </c>
      <c r="H14" s="9" t="s">
        <v>32</v>
      </c>
      <c r="I14" s="10" t="s">
        <v>36</v>
      </c>
      <c r="J14" s="9" t="s">
        <v>32</v>
      </c>
      <c r="K14" s="9" t="s">
        <v>32</v>
      </c>
      <c r="L14" s="9" t="s">
        <v>32</v>
      </c>
      <c r="M14" s="9">
        <v>255</v>
      </c>
      <c r="N14" s="10" t="s">
        <v>36</v>
      </c>
      <c r="O14" s="12"/>
      <c r="P14" s="2" t="s">
        <v>10</v>
      </c>
      <c r="Q14" s="2"/>
    </row>
    <row r="15" spans="1:19" ht="13.5" customHeight="1">
      <c r="B15" s="7">
        <v>3</v>
      </c>
      <c r="C15" s="8" t="s">
        <v>38</v>
      </c>
      <c r="D15" s="8" t="s">
        <v>34</v>
      </c>
      <c r="E15" s="9" t="s">
        <v>32</v>
      </c>
      <c r="F15" s="9" t="s">
        <v>32</v>
      </c>
      <c r="G15" s="9" t="s">
        <v>35</v>
      </c>
      <c r="H15" s="9" t="s">
        <v>32</v>
      </c>
      <c r="I15" s="10"/>
      <c r="J15" s="9" t="s">
        <v>32</v>
      </c>
      <c r="K15" s="9" t="s">
        <v>32</v>
      </c>
      <c r="L15" s="9" t="s">
        <v>32</v>
      </c>
      <c r="M15" s="9">
        <v>255</v>
      </c>
      <c r="N15" s="10" t="s">
        <v>36</v>
      </c>
      <c r="O15" s="12"/>
      <c r="P15" s="2" t="s">
        <v>10</v>
      </c>
      <c r="Q15" s="2"/>
    </row>
    <row r="16" spans="1:19" ht="12" customHeight="1">
      <c r="B16" s="7">
        <v>4</v>
      </c>
      <c r="C16" s="8" t="s">
        <v>39</v>
      </c>
      <c r="D16" s="8" t="s">
        <v>40</v>
      </c>
      <c r="E16" s="9" t="s">
        <v>32</v>
      </c>
      <c r="F16" s="9" t="s">
        <v>32</v>
      </c>
      <c r="G16" s="9" t="s">
        <v>35</v>
      </c>
      <c r="H16" s="9" t="s">
        <v>32</v>
      </c>
      <c r="I16" s="10" t="s">
        <v>36</v>
      </c>
      <c r="J16" s="9" t="s">
        <v>32</v>
      </c>
      <c r="K16" s="9" t="s">
        <v>32</v>
      </c>
      <c r="L16" s="9" t="s">
        <v>32</v>
      </c>
      <c r="M16" s="9" t="s">
        <v>32</v>
      </c>
      <c r="N16" s="9" t="s">
        <v>32</v>
      </c>
      <c r="O16" s="12"/>
      <c r="P16" s="2" t="s">
        <v>10</v>
      </c>
      <c r="Q16" s="2"/>
    </row>
    <row r="17" spans="2:17" ht="11.45" customHeight="1">
      <c r="B17" s="7">
        <v>5</v>
      </c>
      <c r="C17" s="8" t="s">
        <v>41</v>
      </c>
      <c r="D17" s="8" t="s">
        <v>34</v>
      </c>
      <c r="E17" s="9" t="s">
        <v>32</v>
      </c>
      <c r="F17" s="9" t="s">
        <v>32</v>
      </c>
      <c r="G17" s="9" t="s">
        <v>35</v>
      </c>
      <c r="H17" s="9" t="s">
        <v>41</v>
      </c>
      <c r="I17" s="9" t="s">
        <v>32</v>
      </c>
      <c r="J17" s="9" t="s">
        <v>32</v>
      </c>
      <c r="K17" s="9" t="s">
        <v>32</v>
      </c>
      <c r="L17" s="9" t="s">
        <v>32</v>
      </c>
      <c r="M17" s="9">
        <v>255</v>
      </c>
      <c r="N17" s="10" t="s">
        <v>36</v>
      </c>
      <c r="O17" s="12"/>
      <c r="P17" s="2" t="s">
        <v>10</v>
      </c>
      <c r="Q17" s="2"/>
    </row>
    <row r="18" spans="2:17" ht="12">
      <c r="B18" s="7">
        <v>6</v>
      </c>
      <c r="C18" s="11" t="s">
        <v>42</v>
      </c>
      <c r="D18" s="8" t="s">
        <v>34</v>
      </c>
      <c r="E18" s="9" t="s">
        <v>32</v>
      </c>
      <c r="F18" s="9" t="s">
        <v>32</v>
      </c>
      <c r="G18" s="9" t="s">
        <v>35</v>
      </c>
      <c r="H18" s="9" t="s">
        <v>43</v>
      </c>
      <c r="I18" s="9" t="s">
        <v>32</v>
      </c>
      <c r="J18" s="9" t="s">
        <v>32</v>
      </c>
      <c r="K18" s="9" t="s">
        <v>32</v>
      </c>
      <c r="L18" s="9" t="s">
        <v>32</v>
      </c>
      <c r="M18" s="9" t="s">
        <v>32</v>
      </c>
      <c r="N18" s="9" t="s">
        <v>32</v>
      </c>
      <c r="O18" s="12"/>
      <c r="P18" s="2" t="s">
        <v>10</v>
      </c>
      <c r="Q18" s="2"/>
    </row>
    <row r="19" spans="2:17" ht="12">
      <c r="B19" s="79">
        <v>7</v>
      </c>
      <c r="C19" s="80" t="s">
        <v>44</v>
      </c>
      <c r="D19" s="8" t="s">
        <v>34</v>
      </c>
      <c r="E19" s="9" t="s">
        <v>32</v>
      </c>
      <c r="F19" s="9" t="s">
        <v>32</v>
      </c>
      <c r="G19" s="9" t="s">
        <v>35</v>
      </c>
      <c r="H19" s="9" t="s">
        <v>32</v>
      </c>
      <c r="I19" s="9" t="s">
        <v>32</v>
      </c>
      <c r="J19" s="9" t="s">
        <v>32</v>
      </c>
      <c r="K19" s="9" t="s">
        <v>32</v>
      </c>
      <c r="L19" s="9" t="s">
        <v>32</v>
      </c>
      <c r="M19" s="9">
        <v>255</v>
      </c>
      <c r="N19" s="10" t="s">
        <v>36</v>
      </c>
      <c r="O19" s="82"/>
      <c r="P19" s="83" t="s">
        <v>10</v>
      </c>
      <c r="Q19" s="83"/>
    </row>
    <row r="20" spans="2:17" ht="12">
      <c r="B20" s="73">
        <v>8</v>
      </c>
      <c r="C20" s="74" t="s">
        <v>45</v>
      </c>
      <c r="D20" s="92" t="s">
        <v>46</v>
      </c>
      <c r="E20" s="9" t="s">
        <v>32</v>
      </c>
      <c r="F20" s="81" t="s">
        <v>32</v>
      </c>
      <c r="G20" s="9" t="s">
        <v>35</v>
      </c>
      <c r="H20" s="81" t="s">
        <v>47</v>
      </c>
      <c r="I20" s="81" t="s">
        <v>32</v>
      </c>
      <c r="J20" s="81" t="s">
        <v>32</v>
      </c>
      <c r="K20" s="81" t="s">
        <v>32</v>
      </c>
      <c r="L20" s="81" t="s">
        <v>32</v>
      </c>
      <c r="M20" s="81" t="s">
        <v>32</v>
      </c>
      <c r="N20" s="95" t="s">
        <v>32</v>
      </c>
      <c r="O20" s="77"/>
      <c r="P20" s="78" t="s">
        <v>10</v>
      </c>
      <c r="Q20" s="78"/>
    </row>
    <row r="21" spans="2:17" ht="12">
      <c r="B21" s="73">
        <v>9</v>
      </c>
      <c r="C21" s="74" t="s">
        <v>48</v>
      </c>
      <c r="D21" s="92" t="s">
        <v>40</v>
      </c>
      <c r="E21" s="9" t="s">
        <v>32</v>
      </c>
      <c r="F21" s="81" t="s">
        <v>32</v>
      </c>
      <c r="G21" s="9" t="s">
        <v>35</v>
      </c>
      <c r="H21" s="81" t="s">
        <v>32</v>
      </c>
      <c r="I21" s="81" t="s">
        <v>32</v>
      </c>
      <c r="J21" s="81" t="s">
        <v>32</v>
      </c>
      <c r="K21" s="81" t="s">
        <v>32</v>
      </c>
      <c r="L21" s="81" t="s">
        <v>32</v>
      </c>
      <c r="M21" s="81" t="s">
        <v>32</v>
      </c>
      <c r="N21" s="81" t="s">
        <v>32</v>
      </c>
      <c r="O21" s="77"/>
      <c r="P21" s="78" t="s">
        <v>10</v>
      </c>
      <c r="Q21" s="78"/>
    </row>
    <row r="22" spans="2:17" ht="12">
      <c r="B22" s="73">
        <v>10</v>
      </c>
      <c r="C22" s="74" t="s">
        <v>49</v>
      </c>
      <c r="D22" s="92" t="s">
        <v>34</v>
      </c>
      <c r="E22" s="81" t="s">
        <v>32</v>
      </c>
      <c r="F22" s="81" t="s">
        <v>32</v>
      </c>
      <c r="G22" s="9" t="s">
        <v>35</v>
      </c>
      <c r="H22" s="81" t="s">
        <v>32</v>
      </c>
      <c r="I22" s="81" t="s">
        <v>32</v>
      </c>
      <c r="J22" s="81" t="s">
        <v>32</v>
      </c>
      <c r="K22" s="81" t="s">
        <v>32</v>
      </c>
      <c r="L22" s="81" t="s">
        <v>32</v>
      </c>
      <c r="M22" s="81">
        <v>255</v>
      </c>
      <c r="N22" s="10" t="s">
        <v>36</v>
      </c>
      <c r="O22" s="77"/>
      <c r="P22" s="78" t="s">
        <v>10</v>
      </c>
      <c r="Q22" s="78"/>
    </row>
    <row r="23" spans="2:17" ht="12">
      <c r="B23" s="93"/>
      <c r="C23" s="94" t="s">
        <v>50</v>
      </c>
      <c r="D23" s="81" t="s">
        <v>32</v>
      </c>
      <c r="E23" s="81" t="s">
        <v>32</v>
      </c>
      <c r="F23" s="81" t="s">
        <v>32</v>
      </c>
      <c r="G23" s="81" t="s">
        <v>32</v>
      </c>
      <c r="H23" s="81" t="s">
        <v>32</v>
      </c>
      <c r="I23" s="81" t="s">
        <v>32</v>
      </c>
      <c r="J23" s="81" t="s">
        <v>32</v>
      </c>
      <c r="K23" s="81" t="s">
        <v>32</v>
      </c>
      <c r="L23" s="81" t="s">
        <v>32</v>
      </c>
      <c r="M23" s="81" t="s">
        <v>32</v>
      </c>
      <c r="N23" s="81" t="s">
        <v>32</v>
      </c>
      <c r="O23" s="96"/>
      <c r="P23" s="97" t="s">
        <v>12</v>
      </c>
      <c r="Q23" s="97"/>
    </row>
    <row r="24" spans="2:17" ht="12">
      <c r="B24" s="73">
        <v>1</v>
      </c>
      <c r="C24" s="8" t="s">
        <v>33</v>
      </c>
      <c r="D24" s="75" t="s">
        <v>51</v>
      </c>
      <c r="E24" s="81" t="s">
        <v>32</v>
      </c>
      <c r="F24" s="10" t="s">
        <v>36</v>
      </c>
      <c r="G24" s="76" t="s">
        <v>35</v>
      </c>
      <c r="H24" s="81" t="s">
        <v>32</v>
      </c>
      <c r="I24" s="81" t="s">
        <v>32</v>
      </c>
      <c r="J24" s="81" t="s">
        <v>32</v>
      </c>
      <c r="K24" s="81" t="s">
        <v>32</v>
      </c>
      <c r="L24" s="81" t="s">
        <v>32</v>
      </c>
      <c r="M24" s="81" t="s">
        <v>32</v>
      </c>
      <c r="N24" s="81" t="s">
        <v>32</v>
      </c>
      <c r="O24" s="77"/>
      <c r="P24" s="78" t="s">
        <v>10</v>
      </c>
      <c r="Q24" s="78"/>
    </row>
    <row r="25" spans="2:17" ht="12">
      <c r="B25" s="73">
        <v>2</v>
      </c>
      <c r="C25" s="8" t="s">
        <v>37</v>
      </c>
      <c r="D25" s="75" t="s">
        <v>51</v>
      </c>
      <c r="E25" s="81" t="s">
        <v>32</v>
      </c>
      <c r="F25" s="10" t="s">
        <v>36</v>
      </c>
      <c r="G25" s="76" t="s">
        <v>35</v>
      </c>
      <c r="H25" s="81" t="s">
        <v>32</v>
      </c>
      <c r="I25" s="81" t="s">
        <v>32</v>
      </c>
      <c r="J25" s="81" t="s">
        <v>32</v>
      </c>
      <c r="K25" s="81" t="s">
        <v>32</v>
      </c>
      <c r="L25" s="81" t="s">
        <v>32</v>
      </c>
      <c r="M25" s="81" t="s">
        <v>32</v>
      </c>
      <c r="N25" s="81" t="s">
        <v>32</v>
      </c>
      <c r="O25" s="77"/>
      <c r="P25" s="78" t="s">
        <v>10</v>
      </c>
      <c r="Q25" s="78"/>
    </row>
    <row r="26" spans="2:17" ht="12">
      <c r="B26" s="84">
        <v>3</v>
      </c>
      <c r="C26" s="8" t="s">
        <v>38</v>
      </c>
      <c r="D26" s="75" t="s">
        <v>51</v>
      </c>
      <c r="E26" s="81" t="s">
        <v>32</v>
      </c>
      <c r="F26" s="10" t="s">
        <v>36</v>
      </c>
      <c r="G26" s="86" t="s">
        <v>35</v>
      </c>
      <c r="H26" s="81" t="s">
        <v>32</v>
      </c>
      <c r="I26" s="81" t="s">
        <v>32</v>
      </c>
      <c r="J26" s="81" t="s">
        <v>32</v>
      </c>
      <c r="K26" s="81" t="s">
        <v>32</v>
      </c>
      <c r="L26" s="81" t="s">
        <v>32</v>
      </c>
      <c r="M26" s="81" t="s">
        <v>32</v>
      </c>
      <c r="N26" s="81" t="s">
        <v>32</v>
      </c>
      <c r="O26" s="87"/>
      <c r="P26" s="88" t="s">
        <v>10</v>
      </c>
      <c r="Q26" s="88"/>
    </row>
    <row r="27" spans="2:17" ht="12">
      <c r="B27" s="73">
        <v>4</v>
      </c>
      <c r="C27" s="8" t="s">
        <v>39</v>
      </c>
      <c r="D27" s="75" t="s">
        <v>51</v>
      </c>
      <c r="E27" s="86" t="s">
        <v>32</v>
      </c>
      <c r="F27" s="10" t="s">
        <v>36</v>
      </c>
      <c r="G27" s="86" t="s">
        <v>35</v>
      </c>
      <c r="H27" s="86" t="s">
        <v>32</v>
      </c>
      <c r="I27" s="86" t="s">
        <v>32</v>
      </c>
      <c r="J27" s="86" t="s">
        <v>32</v>
      </c>
      <c r="K27" s="86" t="s">
        <v>32</v>
      </c>
      <c r="L27" s="86" t="s">
        <v>32</v>
      </c>
      <c r="M27" s="86" t="s">
        <v>32</v>
      </c>
      <c r="N27" s="86" t="s">
        <v>32</v>
      </c>
      <c r="O27" s="98"/>
      <c r="P27" s="88" t="s">
        <v>10</v>
      </c>
      <c r="Q27" s="88"/>
    </row>
    <row r="28" spans="2:17" ht="12">
      <c r="B28" s="84">
        <v>5</v>
      </c>
      <c r="C28" s="8" t="s">
        <v>41</v>
      </c>
      <c r="D28" s="75" t="s">
        <v>51</v>
      </c>
      <c r="E28" s="86" t="s">
        <v>32</v>
      </c>
      <c r="F28" s="10" t="s">
        <v>36</v>
      </c>
      <c r="G28" s="86" t="s">
        <v>35</v>
      </c>
      <c r="H28" s="86" t="s">
        <v>32</v>
      </c>
      <c r="I28" s="86" t="s">
        <v>32</v>
      </c>
      <c r="J28" s="86" t="s">
        <v>32</v>
      </c>
      <c r="K28" s="86" t="s">
        <v>32</v>
      </c>
      <c r="L28" s="86" t="s">
        <v>32</v>
      </c>
      <c r="M28" s="86" t="s">
        <v>32</v>
      </c>
      <c r="N28" s="86" t="s">
        <v>32</v>
      </c>
      <c r="O28" s="77"/>
      <c r="P28" s="88" t="s">
        <v>10</v>
      </c>
      <c r="Q28" s="78"/>
    </row>
    <row r="29" spans="2:17" ht="12">
      <c r="B29" s="73">
        <v>6</v>
      </c>
      <c r="C29" s="11" t="s">
        <v>42</v>
      </c>
      <c r="D29" s="75" t="s">
        <v>51</v>
      </c>
      <c r="E29" s="86" t="s">
        <v>32</v>
      </c>
      <c r="F29" s="10" t="s">
        <v>36</v>
      </c>
      <c r="G29" s="86" t="s">
        <v>35</v>
      </c>
      <c r="H29" s="86" t="s">
        <v>32</v>
      </c>
      <c r="I29" s="86" t="s">
        <v>32</v>
      </c>
      <c r="J29" s="86" t="s">
        <v>32</v>
      </c>
      <c r="K29" s="86" t="s">
        <v>32</v>
      </c>
      <c r="L29" s="86" t="s">
        <v>32</v>
      </c>
      <c r="M29" s="86" t="s">
        <v>32</v>
      </c>
      <c r="N29" s="86" t="s">
        <v>32</v>
      </c>
      <c r="O29" s="77"/>
      <c r="P29" s="88" t="s">
        <v>10</v>
      </c>
      <c r="Q29" s="78"/>
    </row>
    <row r="30" spans="2:17" ht="12">
      <c r="B30" s="84">
        <v>7</v>
      </c>
      <c r="C30" s="80" t="s">
        <v>44</v>
      </c>
      <c r="D30" s="75" t="s">
        <v>51</v>
      </c>
      <c r="E30" s="86" t="s">
        <v>32</v>
      </c>
      <c r="F30" s="10" t="s">
        <v>36</v>
      </c>
      <c r="G30" s="86" t="s">
        <v>35</v>
      </c>
      <c r="H30" s="86" t="s">
        <v>32</v>
      </c>
      <c r="I30" s="86" t="s">
        <v>32</v>
      </c>
      <c r="J30" s="86" t="s">
        <v>32</v>
      </c>
      <c r="K30" s="86" t="s">
        <v>32</v>
      </c>
      <c r="L30" s="86" t="s">
        <v>32</v>
      </c>
      <c r="M30" s="86" t="s">
        <v>32</v>
      </c>
      <c r="N30" s="86" t="s">
        <v>32</v>
      </c>
      <c r="O30" s="77"/>
      <c r="P30" s="88" t="s">
        <v>10</v>
      </c>
      <c r="Q30" s="78"/>
    </row>
    <row r="31" spans="2:17" ht="12">
      <c r="B31" s="73">
        <v>8</v>
      </c>
      <c r="C31" s="74" t="s">
        <v>45</v>
      </c>
      <c r="D31" s="75" t="s">
        <v>51</v>
      </c>
      <c r="E31" s="86" t="s">
        <v>32</v>
      </c>
      <c r="F31" s="10" t="s">
        <v>36</v>
      </c>
      <c r="G31" s="86" t="s">
        <v>35</v>
      </c>
      <c r="H31" s="86" t="s">
        <v>32</v>
      </c>
      <c r="I31" s="86" t="s">
        <v>32</v>
      </c>
      <c r="J31" s="86" t="s">
        <v>32</v>
      </c>
      <c r="K31" s="86" t="s">
        <v>32</v>
      </c>
      <c r="L31" s="86" t="s">
        <v>32</v>
      </c>
      <c r="M31" s="86" t="s">
        <v>32</v>
      </c>
      <c r="N31" s="86" t="s">
        <v>32</v>
      </c>
      <c r="O31" s="77"/>
      <c r="P31" s="88" t="s">
        <v>10</v>
      </c>
      <c r="Q31" s="78"/>
    </row>
    <row r="32" spans="2:17" ht="12">
      <c r="B32" s="84">
        <v>9</v>
      </c>
      <c r="C32" s="85" t="s">
        <v>48</v>
      </c>
      <c r="D32" s="75" t="s">
        <v>51</v>
      </c>
      <c r="E32" s="86" t="s">
        <v>32</v>
      </c>
      <c r="F32" s="10" t="s">
        <v>36</v>
      </c>
      <c r="G32" s="86" t="s">
        <v>35</v>
      </c>
      <c r="H32" s="86" t="s">
        <v>32</v>
      </c>
      <c r="I32" s="86" t="s">
        <v>32</v>
      </c>
      <c r="J32" s="86" t="s">
        <v>32</v>
      </c>
      <c r="K32" s="86" t="s">
        <v>32</v>
      </c>
      <c r="L32" s="86" t="s">
        <v>32</v>
      </c>
      <c r="M32" s="86" t="s">
        <v>32</v>
      </c>
      <c r="N32" s="86" t="s">
        <v>32</v>
      </c>
      <c r="O32" s="88"/>
      <c r="P32" s="88" t="s">
        <v>10</v>
      </c>
      <c r="Q32" s="88"/>
    </row>
    <row r="33" spans="2:17" ht="12">
      <c r="B33" s="73">
        <v>10</v>
      </c>
      <c r="C33" s="74" t="s">
        <v>49</v>
      </c>
      <c r="D33" s="89" t="s">
        <v>51</v>
      </c>
      <c r="E33" s="76" t="s">
        <v>32</v>
      </c>
      <c r="F33" s="100" t="s">
        <v>36</v>
      </c>
      <c r="G33" s="101" t="s">
        <v>35</v>
      </c>
      <c r="H33" s="76" t="s">
        <v>32</v>
      </c>
      <c r="I33" s="76" t="s">
        <v>32</v>
      </c>
      <c r="J33" s="76" t="s">
        <v>32</v>
      </c>
      <c r="K33" s="76" t="s">
        <v>32</v>
      </c>
      <c r="L33" s="76" t="s">
        <v>32</v>
      </c>
      <c r="M33" s="76" t="s">
        <v>32</v>
      </c>
      <c r="N33" s="76" t="s">
        <v>32</v>
      </c>
      <c r="O33" s="102"/>
      <c r="P33" s="78" t="s">
        <v>10</v>
      </c>
      <c r="Q33" s="99"/>
    </row>
    <row r="34" spans="2:17" ht="12">
      <c r="C34" s="91"/>
    </row>
    <row r="35" spans="2:17" ht="15">
      <c r="B35" s="50" t="s">
        <v>52</v>
      </c>
    </row>
    <row r="36" spans="2:17" s="59" customFormat="1" ht="22.15" customHeight="1">
      <c r="B36" s="57" t="str">
        <f>_xlfn.UNICHAR(ROW($B$9325))</f>
        <v>⑭</v>
      </c>
      <c r="C36" s="58" t="s">
        <v>53</v>
      </c>
    </row>
    <row r="37" spans="2:17" ht="30.4" customHeight="1">
      <c r="C37" s="55" t="s">
        <v>54</v>
      </c>
      <c r="D37" s="53" t="s">
        <v>55</v>
      </c>
      <c r="E37" s="52" t="s">
        <v>56</v>
      </c>
      <c r="F37" s="53" t="s">
        <v>57</v>
      </c>
      <c r="G37" s="52" t="s">
        <v>58</v>
      </c>
      <c r="H37" s="52" t="s">
        <v>59</v>
      </c>
    </row>
    <row r="38" spans="2:17" ht="16.5" customHeight="1">
      <c r="B38" s="51"/>
      <c r="C38" s="54" t="s">
        <v>60</v>
      </c>
      <c r="D38" s="56" t="s">
        <v>61</v>
      </c>
      <c r="E38" s="56" t="s">
        <v>61</v>
      </c>
      <c r="F38" s="54" t="s">
        <v>62</v>
      </c>
      <c r="G38" s="54" t="s">
        <v>62</v>
      </c>
      <c r="H38" s="54" t="s">
        <v>62</v>
      </c>
    </row>
    <row r="39" spans="2:17" ht="16.5" customHeight="1">
      <c r="B39" s="51"/>
      <c r="C39" s="54" t="s">
        <v>63</v>
      </c>
      <c r="D39" s="54" t="s">
        <v>62</v>
      </c>
      <c r="E39" s="56" t="s">
        <v>61</v>
      </c>
      <c r="F39" s="56" t="s">
        <v>61</v>
      </c>
      <c r="G39" s="56" t="s">
        <v>61</v>
      </c>
      <c r="H39" s="54" t="s">
        <v>62</v>
      </c>
    </row>
    <row r="40" spans="2:17" ht="16.5" customHeight="1">
      <c r="B40" s="51"/>
      <c r="C40" s="54" t="s">
        <v>64</v>
      </c>
      <c r="D40" s="54" t="s">
        <v>62</v>
      </c>
      <c r="E40" s="54" t="s">
        <v>62</v>
      </c>
      <c r="F40" s="54" t="s">
        <v>62</v>
      </c>
      <c r="G40" s="56" t="s">
        <v>61</v>
      </c>
      <c r="H40" s="56" t="s">
        <v>61</v>
      </c>
    </row>
    <row r="41" spans="2:17">
      <c r="B41" s="51"/>
    </row>
    <row r="42" spans="2:17" s="59" customFormat="1" ht="22.15" customHeight="1">
      <c r="B42" s="57" t="str">
        <f>_xlfn.UNICHAR(ROW($B$9326))</f>
        <v>⑮</v>
      </c>
      <c r="C42" s="58" t="s">
        <v>65</v>
      </c>
    </row>
    <row r="43" spans="2:17" ht="39" customHeight="1">
      <c r="C43" s="55" t="s">
        <v>66</v>
      </c>
      <c r="D43" s="53" t="s">
        <v>67</v>
      </c>
      <c r="E43" s="52" t="s">
        <v>68</v>
      </c>
      <c r="F43" s="53" t="s">
        <v>69</v>
      </c>
      <c r="G43" s="60" t="s">
        <v>70</v>
      </c>
      <c r="H43" s="60" t="s">
        <v>71</v>
      </c>
    </row>
    <row r="44" spans="2:17">
      <c r="C44" s="54">
        <v>-1</v>
      </c>
      <c r="D44" s="56" t="s">
        <v>61</v>
      </c>
      <c r="E44" s="56" t="s">
        <v>61</v>
      </c>
      <c r="F44" s="54" t="s">
        <v>62</v>
      </c>
      <c r="G44" s="61" t="s">
        <v>32</v>
      </c>
      <c r="H44" s="61" t="s">
        <v>32</v>
      </c>
    </row>
    <row r="45" spans="2:17">
      <c r="C45" s="54">
        <v>-0.5</v>
      </c>
      <c r="D45" s="56" t="s">
        <v>61</v>
      </c>
      <c r="E45" s="56" t="s">
        <v>61</v>
      </c>
      <c r="F45" s="54" t="s">
        <v>62</v>
      </c>
      <c r="G45" s="61" t="s">
        <v>32</v>
      </c>
      <c r="H45" s="61" t="s">
        <v>32</v>
      </c>
    </row>
    <row r="46" spans="2:17">
      <c r="C46" s="54">
        <v>0</v>
      </c>
      <c r="D46" s="56" t="s">
        <v>61</v>
      </c>
      <c r="E46" s="54" t="s">
        <v>62</v>
      </c>
      <c r="F46" s="56" t="s">
        <v>61</v>
      </c>
      <c r="G46" s="61" t="s">
        <v>32</v>
      </c>
      <c r="H46" s="61" t="s">
        <v>32</v>
      </c>
    </row>
    <row r="47" spans="2:17">
      <c r="C47" s="54">
        <v>0.5</v>
      </c>
      <c r="D47" s="56" t="s">
        <v>61</v>
      </c>
      <c r="E47" s="54" t="s">
        <v>62</v>
      </c>
      <c r="F47" s="56" t="s">
        <v>61</v>
      </c>
      <c r="G47" s="61" t="s">
        <v>32</v>
      </c>
      <c r="H47" s="61" t="s">
        <v>32</v>
      </c>
    </row>
    <row r="48" spans="2:17">
      <c r="C48" s="54">
        <v>1</v>
      </c>
      <c r="D48" s="56" t="s">
        <v>61</v>
      </c>
      <c r="E48" s="54" t="s">
        <v>62</v>
      </c>
      <c r="F48" s="56" t="s">
        <v>61</v>
      </c>
      <c r="G48" s="56" t="s">
        <v>61</v>
      </c>
      <c r="H48" s="56" t="s">
        <v>61</v>
      </c>
    </row>
    <row r="49" spans="2:9">
      <c r="C49" s="54" t="s">
        <v>72</v>
      </c>
      <c r="D49" s="54" t="s">
        <v>62</v>
      </c>
      <c r="E49" s="54" t="s">
        <v>62</v>
      </c>
      <c r="F49" s="54" t="s">
        <v>62</v>
      </c>
      <c r="G49" s="56" t="s">
        <v>61</v>
      </c>
      <c r="H49" s="56" t="s">
        <v>61</v>
      </c>
    </row>
    <row r="50" spans="2:9">
      <c r="C50" s="54" t="s">
        <v>73</v>
      </c>
      <c r="D50" s="54" t="s">
        <v>62</v>
      </c>
      <c r="E50" s="54" t="s">
        <v>62</v>
      </c>
      <c r="F50" s="54" t="s">
        <v>62</v>
      </c>
      <c r="G50" s="56" t="s">
        <v>61</v>
      </c>
      <c r="H50" s="56" t="s">
        <v>61</v>
      </c>
    </row>
    <row r="51" spans="2:9">
      <c r="C51" s="54" t="s">
        <v>74</v>
      </c>
      <c r="D51" s="54" t="s">
        <v>62</v>
      </c>
      <c r="E51" s="54" t="s">
        <v>62</v>
      </c>
      <c r="F51" s="54" t="s">
        <v>62</v>
      </c>
      <c r="G51" s="54" t="s">
        <v>62</v>
      </c>
      <c r="H51" s="56" t="s">
        <v>61</v>
      </c>
    </row>
    <row r="53" spans="2:9" s="59" customFormat="1" ht="22.15" customHeight="1">
      <c r="B53" s="57" t="str">
        <f>_xlfn.UNICHAR(ROW($B$9327))</f>
        <v>⑯</v>
      </c>
      <c r="C53" s="58" t="s">
        <v>75</v>
      </c>
    </row>
    <row r="54" spans="2:9" ht="39.75" customHeight="1">
      <c r="C54" s="55" t="s">
        <v>76</v>
      </c>
      <c r="D54" s="53" t="s">
        <v>77</v>
      </c>
      <c r="E54" s="52" t="s">
        <v>78</v>
      </c>
      <c r="F54" s="53" t="s">
        <v>79</v>
      </c>
      <c r="G54" s="59"/>
      <c r="H54" s="59"/>
      <c r="I54" s="59"/>
    </row>
    <row r="55" spans="2:9">
      <c r="C55" s="62" t="s">
        <v>80</v>
      </c>
      <c r="D55" s="10" t="s">
        <v>36</v>
      </c>
      <c r="E55" s="54"/>
      <c r="F55" s="54"/>
      <c r="G55" s="59"/>
      <c r="H55" s="59"/>
      <c r="I55" s="59"/>
    </row>
    <row r="56" spans="2:9">
      <c r="C56" s="62" t="s">
        <v>81</v>
      </c>
      <c r="D56" s="54"/>
      <c r="E56" s="10" t="s">
        <v>36</v>
      </c>
      <c r="F56" s="54"/>
      <c r="G56" s="59"/>
      <c r="H56" s="59"/>
      <c r="I56" s="59"/>
    </row>
    <row r="57" spans="2:9">
      <c r="C57" s="62" t="s">
        <v>82</v>
      </c>
      <c r="D57" s="54"/>
      <c r="E57" s="10" t="s">
        <v>36</v>
      </c>
      <c r="F57" s="54"/>
      <c r="G57" s="59"/>
      <c r="H57" s="59"/>
      <c r="I57" s="59"/>
    </row>
    <row r="58" spans="2:9">
      <c r="C58" s="62" t="s">
        <v>83</v>
      </c>
      <c r="D58" s="54"/>
      <c r="E58" s="54"/>
      <c r="F58" s="10" t="s">
        <v>36</v>
      </c>
      <c r="G58" s="59"/>
      <c r="H58" s="59"/>
      <c r="I58" s="59"/>
    </row>
    <row r="59" spans="2:9">
      <c r="G59" s="59"/>
      <c r="H59" s="59"/>
      <c r="I59" s="59"/>
    </row>
    <row r="60" spans="2:9">
      <c r="G60" s="59"/>
      <c r="H60" s="59"/>
      <c r="I60" s="59"/>
    </row>
    <row r="61" spans="2:9">
      <c r="G61" s="59"/>
      <c r="H61" s="59"/>
      <c r="I61" s="59"/>
    </row>
  </sheetData>
  <mergeCells count="31">
    <mergeCell ref="B10:B11"/>
    <mergeCell ref="C10:C11"/>
    <mergeCell ref="D10:D11"/>
    <mergeCell ref="E10:E11"/>
    <mergeCell ref="F10:F11"/>
    <mergeCell ref="I2:M2"/>
    <mergeCell ref="I3:M3"/>
    <mergeCell ref="I4:M4"/>
    <mergeCell ref="B6:C6"/>
    <mergeCell ref="D6:E6"/>
    <mergeCell ref="D3:E3"/>
    <mergeCell ref="B4:C4"/>
    <mergeCell ref="D4:E4"/>
    <mergeCell ref="B2:C2"/>
    <mergeCell ref="D2:E2"/>
    <mergeCell ref="B3:C3"/>
    <mergeCell ref="B7:C7"/>
    <mergeCell ref="D7:E7"/>
    <mergeCell ref="F2:H2"/>
    <mergeCell ref="F3:H3"/>
    <mergeCell ref="F4:H4"/>
    <mergeCell ref="P10:P11"/>
    <mergeCell ref="Q10:Q11"/>
    <mergeCell ref="F6:G6"/>
    <mergeCell ref="F7:G7"/>
    <mergeCell ref="H6:J6"/>
    <mergeCell ref="H7:J7"/>
    <mergeCell ref="H10:H11"/>
    <mergeCell ref="O10:O11"/>
    <mergeCell ref="I10:N10"/>
    <mergeCell ref="G10:G11"/>
  </mergeCells>
  <dataValidations count="5">
    <dataValidation type="list" allowBlank="1" showInputMessage="1" showErrorMessage="1" sqref="P12:P33" xr:uid="{77B0BC56-6C80-41D4-9BF2-327EF4F83056}">
      <formula1>"Passed,Failed,Untested"</formula1>
    </dataValidation>
    <dataValidation type="list" allowBlank="1" showInputMessage="1" showErrorMessage="1" sqref="H21:H22 H24:N26 H17:H19 I19:L22 M20:N21" xr:uid="{D28050D2-ABB1-4333-A4CD-3ECB3C9617FB}">
      <formula1>"-,Date,Email,Phone number"</formula1>
    </dataValidation>
    <dataValidation type="list" allowBlank="1" showInputMessage="1" showErrorMessage="1" sqref="D13:D22 D24:D33" xr:uid="{970D8317-FEF8-4F39-9779-9D2636E9CC39}">
      <formula1>"Button,Checkbox,Combobox,DatePicker,Hyperlink,Image,Label,Radio,Textarea,Textbox"</formula1>
    </dataValidation>
    <dataValidation type="list" allowBlank="1" showInputMessage="1" showErrorMessage="1" sqref="G12:G22 G24:G33" xr:uid="{106CAC1B-E217-4A84-AE31-0DB3CEAAEC60}">
      <formula1>"-,Phải,Trái,Giữa"</formula1>
    </dataValidation>
    <dataValidation allowBlank="1" showInputMessage="1" showErrorMessage="1" sqref="H20 M19 M22" xr:uid="{277C9C21-D8BF-4C8D-AF10-2A2E68B531A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A868-B241-4311-A543-0EE7CA2D835F}">
  <dimension ref="A1:AG42"/>
  <sheetViews>
    <sheetView zoomScaleNormal="100" workbookViewId="0">
      <selection activeCell="V38" sqref="V38"/>
    </sheetView>
  </sheetViews>
  <sheetFormatPr defaultColWidth="9.140625" defaultRowHeight="13.5" customHeight="1"/>
  <cols>
    <col min="1" max="1" width="2.28515625" style="15" customWidth="1"/>
    <col min="2" max="2" width="10.28515625" style="15" customWidth="1"/>
    <col min="3" max="3" width="2.85546875" style="16" customWidth="1"/>
    <col min="4" max="4" width="3" style="15" customWidth="1"/>
    <col min="5" max="5" width="31.140625" style="17" customWidth="1"/>
    <col min="6" max="6" width="12.85546875" style="15" customWidth="1"/>
    <col min="7" max="8" width="3.28515625" style="15" bestFit="1" customWidth="1"/>
    <col min="9" max="9" width="3.28515625" style="15" customWidth="1"/>
    <col min="10" max="10" width="3.28515625" style="15" bestFit="1" customWidth="1"/>
    <col min="11" max="16" width="3.28515625" style="15" customWidth="1"/>
    <col min="17" max="17" width="3.28515625" style="15" bestFit="1" customWidth="1"/>
    <col min="18" max="33" width="3.28515625" style="15" customWidth="1"/>
    <col min="34" max="16384" width="9.140625" style="15"/>
  </cols>
  <sheetData>
    <row r="1" spans="1:33" s="1" customFormat="1" ht="12">
      <c r="A1" s="1" t="s">
        <v>0</v>
      </c>
    </row>
    <row r="2" spans="1:33" s="3" customFormat="1" ht="11.25" customHeight="1">
      <c r="B2" s="108" t="s">
        <v>1</v>
      </c>
      <c r="C2" s="119"/>
      <c r="D2" s="114" t="s">
        <v>2</v>
      </c>
      <c r="E2" s="115"/>
      <c r="F2" s="108" t="s">
        <v>3</v>
      </c>
      <c r="G2" s="109"/>
      <c r="H2" s="109"/>
      <c r="I2" s="112" t="s">
        <v>4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69"/>
      <c r="U2" s="69"/>
    </row>
    <row r="3" spans="1:33" s="3" customFormat="1" ht="11.25" customHeight="1">
      <c r="B3" s="108" t="s">
        <v>5</v>
      </c>
      <c r="C3" s="119"/>
      <c r="D3" s="114" t="s">
        <v>6</v>
      </c>
      <c r="E3" s="115"/>
      <c r="F3" s="108" t="s">
        <v>7</v>
      </c>
      <c r="G3" s="109"/>
      <c r="H3" s="109"/>
      <c r="I3" s="112" t="s">
        <v>6</v>
      </c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69"/>
      <c r="U3" s="69"/>
    </row>
    <row r="4" spans="1:33" s="3" customFormat="1" ht="11.25" customHeight="1">
      <c r="B4" s="110" t="s">
        <v>8</v>
      </c>
      <c r="C4" s="116"/>
      <c r="D4" s="117">
        <v>45449</v>
      </c>
      <c r="E4" s="118"/>
      <c r="F4" s="110" t="s">
        <v>9</v>
      </c>
      <c r="G4" s="111"/>
      <c r="H4" s="111"/>
      <c r="I4" s="113">
        <v>45449</v>
      </c>
      <c r="J4" s="112"/>
      <c r="K4" s="112"/>
      <c r="L4" s="112"/>
      <c r="M4" s="112"/>
      <c r="N4" s="112"/>
      <c r="O4" s="112"/>
      <c r="P4" s="112"/>
      <c r="Q4" s="112"/>
      <c r="R4" s="112">
        <v>15.3</v>
      </c>
      <c r="S4" s="112"/>
      <c r="T4" s="69"/>
      <c r="U4" s="69"/>
    </row>
    <row r="5" spans="1:33" s="3" customFormat="1" ht="11.25" customHeight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33" s="3" customFormat="1" ht="11.25" customHeight="1">
      <c r="B6" s="104" t="s">
        <v>10</v>
      </c>
      <c r="C6" s="104"/>
      <c r="D6" s="104" t="s">
        <v>11</v>
      </c>
      <c r="E6" s="104"/>
      <c r="F6" s="104" t="s">
        <v>12</v>
      </c>
      <c r="G6" s="104"/>
      <c r="H6" s="104" t="s">
        <v>13</v>
      </c>
      <c r="I6" s="104"/>
      <c r="J6" s="104"/>
      <c r="K6" s="68"/>
      <c r="L6" s="68"/>
      <c r="M6" s="68"/>
      <c r="N6" s="68"/>
      <c r="O6" s="68"/>
      <c r="P6" s="68"/>
    </row>
    <row r="7" spans="1:33" s="3" customFormat="1" ht="11.25" customHeight="1">
      <c r="B7" s="105">
        <f>COUNTIF($H40:$AG40,B$6)</f>
        <v>19</v>
      </c>
      <c r="C7" s="105"/>
      <c r="D7" s="105">
        <f>COUNTIF($H40:$AG40,D$6)</f>
        <v>0</v>
      </c>
      <c r="E7" s="105"/>
      <c r="F7" s="105">
        <f>COUNTIF($H40:$AG40,F$6)</f>
        <v>0</v>
      </c>
      <c r="G7" s="105"/>
      <c r="H7" s="105">
        <f>SUM(B7:G7)</f>
        <v>19</v>
      </c>
      <c r="I7" s="105"/>
      <c r="J7" s="105"/>
      <c r="K7" s="4"/>
      <c r="L7" s="4"/>
      <c r="M7" s="4"/>
      <c r="N7" s="4"/>
      <c r="O7" s="4"/>
      <c r="P7" s="4"/>
    </row>
    <row r="8" spans="1:33" ht="11.25"/>
    <row r="9" spans="1:33" ht="39">
      <c r="B9" s="42" t="s">
        <v>84</v>
      </c>
      <c r="C9" s="18"/>
      <c r="D9" s="19"/>
      <c r="E9" s="19"/>
      <c r="F9" s="20"/>
      <c r="G9" s="19"/>
      <c r="H9" s="48" t="s">
        <v>85</v>
      </c>
      <c r="I9" s="48" t="s">
        <v>86</v>
      </c>
      <c r="J9" s="48" t="s">
        <v>87</v>
      </c>
      <c r="K9" s="48" t="s">
        <v>88</v>
      </c>
      <c r="L9" s="48" t="s">
        <v>89</v>
      </c>
      <c r="M9" s="48" t="s">
        <v>90</v>
      </c>
      <c r="N9" s="48" t="s">
        <v>91</v>
      </c>
      <c r="O9" s="48" t="s">
        <v>92</v>
      </c>
      <c r="P9" s="48" t="s">
        <v>93</v>
      </c>
      <c r="Q9" s="48" t="s">
        <v>94</v>
      </c>
      <c r="R9" s="48" t="s">
        <v>95</v>
      </c>
      <c r="S9" s="48" t="s">
        <v>96</v>
      </c>
      <c r="T9" s="48" t="s">
        <v>97</v>
      </c>
      <c r="U9" s="48" t="s">
        <v>98</v>
      </c>
      <c r="V9" s="48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ht="13.5" customHeight="1">
      <c r="B10" s="122" t="s">
        <v>99</v>
      </c>
      <c r="C10" s="72" t="s">
        <v>100</v>
      </c>
      <c r="D10" s="23"/>
      <c r="E10" s="23"/>
      <c r="F10" s="24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3.5" customHeight="1">
      <c r="B11" s="121"/>
      <c r="C11" s="27" t="s">
        <v>101</v>
      </c>
      <c r="D11" s="23"/>
      <c r="E11" s="23"/>
      <c r="F11" s="24"/>
      <c r="G11" s="25"/>
      <c r="H11" s="26"/>
      <c r="I11" s="26" t="s">
        <v>102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49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3.5" customHeight="1">
      <c r="B12" s="121"/>
      <c r="C12" s="27" t="s">
        <v>103</v>
      </c>
      <c r="D12" s="23"/>
      <c r="E12" s="23"/>
      <c r="F12" s="24"/>
      <c r="G12" s="25"/>
      <c r="H12" s="26"/>
      <c r="I12" s="26"/>
      <c r="J12" s="26" t="s">
        <v>102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49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3.5" customHeight="1">
      <c r="B13" s="121"/>
      <c r="C13" s="27" t="s">
        <v>104</v>
      </c>
      <c r="D13" s="23"/>
      <c r="E13" s="23"/>
      <c r="F13" s="24"/>
      <c r="G13" s="25"/>
      <c r="H13" s="26"/>
      <c r="I13" s="26"/>
      <c r="J13" s="26"/>
      <c r="K13" s="26" t="s">
        <v>102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49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3.5" customHeight="1">
      <c r="B14" s="121"/>
      <c r="C14" s="27" t="s">
        <v>105</v>
      </c>
      <c r="D14" s="23"/>
      <c r="E14" s="23"/>
      <c r="F14" s="24"/>
      <c r="G14" s="25"/>
      <c r="H14" s="26"/>
      <c r="I14" s="26"/>
      <c r="J14" s="26"/>
      <c r="K14" s="26"/>
      <c r="L14" s="26" t="s">
        <v>102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49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3.5" customHeight="1">
      <c r="B15" s="121"/>
      <c r="C15" s="27" t="s">
        <v>106</v>
      </c>
      <c r="D15" s="23"/>
      <c r="E15" s="23"/>
      <c r="F15" s="24"/>
      <c r="G15" s="25"/>
      <c r="H15" s="26"/>
      <c r="I15" s="26"/>
      <c r="J15" s="26"/>
      <c r="K15" s="26"/>
      <c r="L15" s="26"/>
      <c r="M15" s="26" t="s">
        <v>102</v>
      </c>
      <c r="N15" s="26"/>
      <c r="O15" s="26"/>
      <c r="P15" s="26"/>
      <c r="Q15" s="26"/>
      <c r="R15" s="26"/>
      <c r="S15" s="26"/>
      <c r="T15" s="26"/>
      <c r="U15" s="26"/>
      <c r="V15" s="26"/>
      <c r="W15" s="49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4.25" customHeight="1">
      <c r="B16" s="121"/>
      <c r="C16" s="27" t="s">
        <v>107</v>
      </c>
      <c r="D16" s="23"/>
      <c r="E16" s="23"/>
      <c r="F16" s="24"/>
      <c r="G16" s="25"/>
      <c r="H16" s="26"/>
      <c r="I16" s="26"/>
      <c r="J16" s="26"/>
      <c r="K16" s="26"/>
      <c r="L16" s="26"/>
      <c r="M16" s="26"/>
      <c r="N16" s="26" t="s">
        <v>102</v>
      </c>
      <c r="O16" s="26"/>
      <c r="P16" s="26"/>
      <c r="Q16" s="26"/>
      <c r="R16" s="26"/>
      <c r="S16" s="26"/>
      <c r="T16" s="26"/>
      <c r="U16" s="26"/>
      <c r="V16" s="26"/>
      <c r="W16" s="49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2:33" ht="14.25" customHeight="1">
      <c r="B17" s="121"/>
      <c r="C17" s="27" t="s">
        <v>108</v>
      </c>
      <c r="D17" s="23"/>
      <c r="E17" s="23"/>
      <c r="F17" s="24"/>
      <c r="G17" s="25"/>
      <c r="H17" s="26"/>
      <c r="I17" s="26"/>
      <c r="J17" s="26"/>
      <c r="K17" s="26"/>
      <c r="L17" s="26"/>
      <c r="M17" s="26"/>
      <c r="N17" s="26"/>
      <c r="O17" s="26" t="s">
        <v>102</v>
      </c>
      <c r="P17" s="26"/>
      <c r="Q17" s="26"/>
      <c r="R17" s="26"/>
      <c r="S17" s="26"/>
      <c r="T17" s="26"/>
      <c r="U17" s="26"/>
      <c r="V17" s="26"/>
      <c r="W17" s="49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2:33" ht="14.25" customHeight="1">
      <c r="B18" s="121"/>
      <c r="C18" s="27" t="s">
        <v>109</v>
      </c>
      <c r="D18" s="23"/>
      <c r="E18" s="23"/>
      <c r="F18" s="24"/>
      <c r="G18" s="25"/>
      <c r="H18" s="26"/>
      <c r="I18" s="26"/>
      <c r="J18" s="26"/>
      <c r="K18" s="26"/>
      <c r="L18" s="26"/>
      <c r="M18" s="26"/>
      <c r="N18" s="26"/>
      <c r="O18" s="26"/>
      <c r="P18" s="26" t="s">
        <v>102</v>
      </c>
      <c r="Q18" s="26"/>
      <c r="R18" s="26"/>
      <c r="S18" s="26"/>
      <c r="T18" s="26"/>
      <c r="U18" s="26"/>
      <c r="V18" s="26"/>
      <c r="W18" s="49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2:33" ht="14.25" customHeight="1">
      <c r="B19" s="121"/>
      <c r="C19" s="27" t="s">
        <v>110</v>
      </c>
      <c r="D19" s="23"/>
      <c r="E19" s="23"/>
      <c r="F19" s="24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 t="s">
        <v>102</v>
      </c>
      <c r="R19" s="26"/>
      <c r="S19" s="26"/>
      <c r="T19" s="26"/>
      <c r="U19" s="26"/>
      <c r="V19" s="26"/>
      <c r="W19" s="49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2:33" ht="13.5" customHeight="1">
      <c r="B20" s="121"/>
      <c r="C20" s="27" t="s">
        <v>111</v>
      </c>
      <c r="D20" s="23"/>
      <c r="E20" s="23"/>
      <c r="F20" s="24"/>
      <c r="G20" s="2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 t="s">
        <v>102</v>
      </c>
      <c r="S20" s="26"/>
      <c r="T20" s="26"/>
      <c r="U20" s="26"/>
      <c r="V20" s="26"/>
      <c r="W20" s="49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2:33" ht="13.5" customHeight="1">
      <c r="B21" s="121"/>
      <c r="C21" s="27" t="s">
        <v>112</v>
      </c>
      <c r="D21" s="23"/>
      <c r="E21" s="23"/>
      <c r="F21" s="24"/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 t="s">
        <v>102</v>
      </c>
      <c r="T21" s="26"/>
      <c r="U21" s="26"/>
      <c r="V21" s="26"/>
      <c r="W21" s="49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2:33" ht="13.5" customHeight="1">
      <c r="B22" s="121"/>
      <c r="C22" s="27" t="s">
        <v>113</v>
      </c>
      <c r="D22" s="23"/>
      <c r="E22" s="23"/>
      <c r="F22" s="24"/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 t="s">
        <v>102</v>
      </c>
      <c r="U22" s="26"/>
      <c r="V22" s="26"/>
      <c r="W22" s="49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2:33" ht="13.5" customHeight="1">
      <c r="B23" s="121"/>
      <c r="C23" s="27" t="s">
        <v>114</v>
      </c>
      <c r="D23" s="23"/>
      <c r="E23" s="23"/>
      <c r="F23" s="24"/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 t="s">
        <v>102</v>
      </c>
      <c r="V23" s="26"/>
      <c r="W23" s="49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2:33" ht="13.5" customHeight="1">
      <c r="B24" s="121"/>
      <c r="C24" s="27" t="s">
        <v>115</v>
      </c>
      <c r="D24" s="23"/>
      <c r="E24" s="23"/>
      <c r="F24" s="24"/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 t="s">
        <v>102</v>
      </c>
      <c r="W24" s="49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2:33" ht="13.5" customHeight="1">
      <c r="B25" s="121"/>
      <c r="C25" s="27" t="s">
        <v>116</v>
      </c>
      <c r="D25" s="23"/>
      <c r="E25" s="23"/>
      <c r="F25" s="24"/>
      <c r="G25" s="2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49" t="s">
        <v>102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2:33" ht="13.5" customHeight="1">
      <c r="B26" s="121"/>
      <c r="C26" s="27" t="s">
        <v>117</v>
      </c>
      <c r="D26" s="23"/>
      <c r="E26" s="23"/>
      <c r="F26" s="24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49"/>
      <c r="X26" s="26" t="s">
        <v>102</v>
      </c>
      <c r="Y26" s="26"/>
      <c r="Z26" s="26"/>
      <c r="AA26" s="26"/>
      <c r="AB26" s="26"/>
      <c r="AC26" s="26"/>
      <c r="AD26" s="26"/>
      <c r="AE26" s="26"/>
      <c r="AF26" s="26"/>
      <c r="AG26" s="26"/>
    </row>
    <row r="27" spans="2:33" ht="13.5" customHeight="1">
      <c r="B27" s="121"/>
      <c r="C27" s="27" t="s">
        <v>118</v>
      </c>
      <c r="D27" s="23"/>
      <c r="E27" s="23"/>
      <c r="F27" s="24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49"/>
      <c r="X27" s="26"/>
      <c r="Y27" s="26" t="s">
        <v>102</v>
      </c>
      <c r="Z27" s="26"/>
      <c r="AA27" s="26"/>
      <c r="AB27" s="26"/>
      <c r="AC27" s="26"/>
      <c r="AD27" s="26"/>
      <c r="AE27" s="26"/>
      <c r="AF27" s="26"/>
      <c r="AG27" s="26"/>
    </row>
    <row r="28" spans="2:33" ht="13.5" customHeight="1">
      <c r="B28" s="121"/>
      <c r="C28" s="27" t="s">
        <v>119</v>
      </c>
      <c r="D28" s="23"/>
      <c r="E28" s="23"/>
      <c r="F28" s="24"/>
      <c r="G28" s="25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49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2:33" ht="13.5" customHeight="1">
      <c r="B29" s="121"/>
      <c r="C29" s="27" t="s">
        <v>120</v>
      </c>
      <c r="D29" s="23"/>
      <c r="E29" s="23"/>
      <c r="F29" s="24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49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2:33" ht="13.5" customHeight="1">
      <c r="B30" s="120" t="s">
        <v>121</v>
      </c>
      <c r="C30" s="22" t="s">
        <v>122</v>
      </c>
      <c r="D30" s="38"/>
      <c r="E30" s="38"/>
      <c r="F30" s="39"/>
      <c r="G30" s="3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2:33" ht="13.5" customHeight="1">
      <c r="B31" s="121"/>
      <c r="C31" s="27" t="s">
        <v>123</v>
      </c>
      <c r="D31" s="38"/>
      <c r="E31" s="38"/>
      <c r="F31" s="39"/>
      <c r="G31" s="36"/>
      <c r="H31" s="26" t="s">
        <v>102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2:33" ht="13.5" customHeight="1">
      <c r="B32" s="121"/>
      <c r="C32" s="27" t="s">
        <v>124</v>
      </c>
      <c r="D32" s="38"/>
      <c r="E32" s="38"/>
      <c r="F32" s="39"/>
      <c r="G32" s="36"/>
      <c r="H32" s="26"/>
      <c r="I32" s="26"/>
      <c r="J32" s="26" t="s">
        <v>102</v>
      </c>
      <c r="K32" s="26"/>
      <c r="L32" s="26" t="s">
        <v>102</v>
      </c>
      <c r="M32" s="26"/>
      <c r="N32" s="26" t="s">
        <v>102</v>
      </c>
      <c r="O32" s="26"/>
      <c r="P32" s="26" t="s">
        <v>102</v>
      </c>
      <c r="Q32" s="26"/>
      <c r="R32" s="26" t="s">
        <v>102</v>
      </c>
      <c r="S32" s="26"/>
      <c r="T32" s="26" t="s">
        <v>102</v>
      </c>
      <c r="U32" s="26"/>
      <c r="V32" s="26" t="s">
        <v>102</v>
      </c>
      <c r="W32" s="26"/>
      <c r="X32" s="26" t="s">
        <v>102</v>
      </c>
      <c r="Y32" s="26"/>
      <c r="Z32" s="26"/>
      <c r="AA32" s="26"/>
      <c r="AB32" s="26"/>
      <c r="AC32" s="26"/>
      <c r="AD32" s="26"/>
      <c r="AE32" s="26"/>
      <c r="AF32" s="26"/>
      <c r="AG32" s="26"/>
    </row>
    <row r="33" spans="2:33" ht="13.5" customHeight="1">
      <c r="B33" s="121"/>
      <c r="C33" s="27" t="s">
        <v>125</v>
      </c>
      <c r="D33" s="38"/>
      <c r="E33" s="38"/>
      <c r="F33" s="39"/>
      <c r="G33" s="36"/>
      <c r="H33" s="26"/>
      <c r="I33" s="26"/>
      <c r="J33" s="26"/>
      <c r="K33" s="26" t="s">
        <v>102</v>
      </c>
      <c r="L33" s="26"/>
      <c r="M33" s="26" t="s">
        <v>102</v>
      </c>
      <c r="N33" s="26"/>
      <c r="O33" s="26" t="s">
        <v>102</v>
      </c>
      <c r="P33" s="26"/>
      <c r="Q33" s="26" t="s">
        <v>102</v>
      </c>
      <c r="R33" s="26"/>
      <c r="S33" s="26" t="s">
        <v>102</v>
      </c>
      <c r="T33" s="26"/>
      <c r="U33" s="26" t="s">
        <v>102</v>
      </c>
      <c r="V33" s="26"/>
      <c r="W33" s="26" t="s">
        <v>102</v>
      </c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2:33" ht="13.5" customHeight="1">
      <c r="B34" s="121"/>
      <c r="C34" s="27" t="s">
        <v>126</v>
      </c>
      <c r="D34" s="38"/>
      <c r="E34" s="38"/>
      <c r="F34" s="39"/>
      <c r="G34" s="3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2:33" ht="13.5" customHeight="1">
      <c r="B35" s="121"/>
      <c r="C35" s="27" t="s">
        <v>127</v>
      </c>
      <c r="D35" s="38"/>
      <c r="E35" s="38"/>
      <c r="F35" s="39"/>
      <c r="G35" s="3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2:33" ht="13.5" customHeight="1">
      <c r="B36" s="121"/>
      <c r="C36" s="27" t="s">
        <v>128</v>
      </c>
      <c r="D36" s="38"/>
      <c r="E36" s="38"/>
      <c r="F36" s="39"/>
      <c r="G36" s="3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2:33" ht="13.5" customHeight="1">
      <c r="B37" s="121"/>
      <c r="C37" s="27" t="s">
        <v>129</v>
      </c>
      <c r="D37" s="38"/>
      <c r="E37" s="38"/>
      <c r="F37" s="39"/>
      <c r="G37" s="3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2:33" ht="13.5" customHeight="1">
      <c r="B38" s="121"/>
      <c r="C38" s="27"/>
      <c r="D38" s="38"/>
      <c r="E38" s="38"/>
      <c r="F38" s="39"/>
      <c r="G38" s="3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2:33" ht="13.5" customHeight="1">
      <c r="B39" s="121"/>
      <c r="C39" s="27"/>
      <c r="D39" s="38"/>
      <c r="E39" s="38"/>
      <c r="F39" s="39"/>
      <c r="G39" s="3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2:33" ht="33.75">
      <c r="B40" s="42" t="s">
        <v>23</v>
      </c>
      <c r="C40" s="41"/>
      <c r="D40" s="19"/>
      <c r="E40" s="19"/>
      <c r="F40" s="20"/>
      <c r="G40" s="19"/>
      <c r="H40" s="14" t="s">
        <v>10</v>
      </c>
      <c r="I40" s="14" t="s">
        <v>10</v>
      </c>
      <c r="J40" s="14" t="s">
        <v>10</v>
      </c>
      <c r="K40" s="14" t="s">
        <v>10</v>
      </c>
      <c r="L40" s="14" t="s">
        <v>10</v>
      </c>
      <c r="M40" s="14" t="s">
        <v>10</v>
      </c>
      <c r="N40" s="14" t="s">
        <v>10</v>
      </c>
      <c r="O40" s="14" t="s">
        <v>10</v>
      </c>
      <c r="P40" s="14" t="s">
        <v>10</v>
      </c>
      <c r="Q40" s="14" t="s">
        <v>10</v>
      </c>
      <c r="R40" s="14" t="s">
        <v>10</v>
      </c>
      <c r="S40" s="14" t="s">
        <v>10</v>
      </c>
      <c r="T40" s="14" t="s">
        <v>10</v>
      </c>
      <c r="U40" s="14" t="s">
        <v>10</v>
      </c>
      <c r="V40" s="14" t="s">
        <v>10</v>
      </c>
      <c r="W40" s="14" t="s">
        <v>10</v>
      </c>
      <c r="X40" s="14" t="s">
        <v>10</v>
      </c>
      <c r="Y40" s="14" t="s">
        <v>10</v>
      </c>
      <c r="Z40" s="14" t="s">
        <v>10</v>
      </c>
      <c r="AA40" s="14"/>
      <c r="AB40" s="14"/>
      <c r="AC40" s="14"/>
      <c r="AD40" s="14"/>
      <c r="AE40" s="14"/>
      <c r="AF40" s="14"/>
      <c r="AG40" s="14"/>
    </row>
    <row r="41" spans="2:33" ht="13.5" customHeight="1">
      <c r="M41" s="71"/>
    </row>
    <row r="42" spans="2:33" ht="13.5" customHeight="1">
      <c r="B42" s="70"/>
    </row>
  </sheetData>
  <mergeCells count="22">
    <mergeCell ref="B30:B39"/>
    <mergeCell ref="B4:C4"/>
    <mergeCell ref="D4:E4"/>
    <mergeCell ref="F4:H4"/>
    <mergeCell ref="I4:S4"/>
    <mergeCell ref="B6:C6"/>
    <mergeCell ref="D6:E6"/>
    <mergeCell ref="F6:G6"/>
    <mergeCell ref="H6:J6"/>
    <mergeCell ref="B7:C7"/>
    <mergeCell ref="D7:E7"/>
    <mergeCell ref="F7:G7"/>
    <mergeCell ref="H7:J7"/>
    <mergeCell ref="B10:B29"/>
    <mergeCell ref="B2:C2"/>
    <mergeCell ref="D2:E2"/>
    <mergeCell ref="F2:H2"/>
    <mergeCell ref="I2:S2"/>
    <mergeCell ref="B3:C3"/>
    <mergeCell ref="D3:E3"/>
    <mergeCell ref="F3:H3"/>
    <mergeCell ref="I3:S3"/>
  </mergeCells>
  <dataValidations count="3">
    <dataValidation type="list" allowBlank="1" showInputMessage="1" showErrorMessage="1" sqref="H10:AG39" xr:uid="{18516C94-7431-475A-B365-1200E52B62E6}">
      <formula1>" ,O"</formula1>
    </dataValidation>
    <dataValidation type="list" allowBlank="1" showInputMessage="1" showErrorMessage="1" sqref="W9:AG9" xr:uid="{095FDFFF-B27D-47CC-A8C1-F25BEE04B52B}">
      <formula1>"O, "</formula1>
    </dataValidation>
    <dataValidation type="list" allowBlank="1" showInputMessage="1" showErrorMessage="1" sqref="H40:AG40" xr:uid="{FA4B13E0-2351-4C80-8932-C3C9F499A60C}">
      <formula1>"Passed,Failed,Untested"</formula1>
    </dataValidation>
  </dataValidations>
  <pageMargins left="0.75" right="0.75" top="1" bottom="1" header="0.5" footer="0.5"/>
  <pageSetup paperSize="9" orientation="portrait" horizontalDpi="300" verticalDpi="300"/>
  <headerFooter alignWithMargins="0">
    <oddFooter>&amp;L&amp;"Tahoma,Regular"&amp;10 02ae-BM/PM/HDCV/FSOFT v2/0&amp;C&amp;"Tahoma,Regular"&amp;10Internal use&amp;R&amp;"Tahoma,Regular"&amp;10&amp;P/&amp;N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2670-31D6-4F34-91A0-5A6BFA8E6404}">
  <dimension ref="B1:AG53"/>
  <sheetViews>
    <sheetView zoomScaleNormal="100" workbookViewId="0"/>
  </sheetViews>
  <sheetFormatPr defaultColWidth="9.140625" defaultRowHeight="13.5" customHeight="1"/>
  <cols>
    <col min="1" max="1" width="2.28515625" style="15" customWidth="1"/>
    <col min="2" max="2" width="10.28515625" style="15" customWidth="1"/>
    <col min="3" max="3" width="2.85546875" style="16" customWidth="1"/>
    <col min="4" max="4" width="3" style="15" customWidth="1"/>
    <col min="5" max="5" width="31.140625" style="17" customWidth="1"/>
    <col min="6" max="6" width="12.85546875" style="15" customWidth="1"/>
    <col min="7" max="8" width="3.28515625" style="15" bestFit="1" customWidth="1"/>
    <col min="9" max="9" width="3.28515625" style="15" customWidth="1"/>
    <col min="10" max="10" width="3.28515625" style="15" bestFit="1" customWidth="1"/>
    <col min="11" max="16" width="3.28515625" style="15" customWidth="1"/>
    <col min="17" max="17" width="3.28515625" style="15" bestFit="1" customWidth="1"/>
    <col min="18" max="33" width="3.28515625" style="15" customWidth="1"/>
    <col min="34" max="16384" width="9.140625" style="15"/>
  </cols>
  <sheetData>
    <row r="1" spans="2:33" s="1" customFormat="1" ht="12"/>
    <row r="2" spans="2:33" s="3" customFormat="1" ht="11.25" customHeight="1">
      <c r="B2" s="108" t="s">
        <v>1</v>
      </c>
      <c r="C2" s="119"/>
      <c r="D2" s="114" t="s">
        <v>2</v>
      </c>
      <c r="E2" s="115"/>
      <c r="F2" s="108" t="s">
        <v>3</v>
      </c>
      <c r="G2" s="109"/>
      <c r="H2" s="109"/>
      <c r="I2" s="112" t="s">
        <v>4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69"/>
      <c r="U2" s="69"/>
    </row>
    <row r="3" spans="2:33" s="3" customFormat="1" ht="11.25" customHeight="1">
      <c r="B3" s="108" t="s">
        <v>5</v>
      </c>
      <c r="C3" s="119"/>
      <c r="D3" s="114" t="s">
        <v>6</v>
      </c>
      <c r="E3" s="115"/>
      <c r="F3" s="108" t="s">
        <v>7</v>
      </c>
      <c r="G3" s="109"/>
      <c r="H3" s="109"/>
      <c r="I3" s="112" t="s">
        <v>6</v>
      </c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69"/>
      <c r="U3" s="69"/>
    </row>
    <row r="4" spans="2:33" s="3" customFormat="1" ht="11.25" customHeight="1">
      <c r="B4" s="110" t="s">
        <v>8</v>
      </c>
      <c r="C4" s="116"/>
      <c r="D4" s="117">
        <v>45448</v>
      </c>
      <c r="E4" s="118"/>
      <c r="F4" s="110" t="s">
        <v>9</v>
      </c>
      <c r="G4" s="111"/>
      <c r="H4" s="111"/>
      <c r="I4" s="113">
        <v>45448</v>
      </c>
      <c r="J4" s="112"/>
      <c r="K4" s="112"/>
      <c r="L4" s="112"/>
      <c r="M4" s="112"/>
      <c r="N4" s="112"/>
      <c r="O4" s="112"/>
      <c r="P4" s="112"/>
      <c r="Q4" s="112"/>
      <c r="R4" s="112">
        <v>15.3</v>
      </c>
      <c r="S4" s="112"/>
      <c r="T4" s="69"/>
      <c r="U4" s="69"/>
    </row>
    <row r="5" spans="2:33" s="3" customFormat="1" ht="11.25" customHeight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2:33" s="3" customFormat="1" ht="11.25" customHeight="1">
      <c r="B6" s="104" t="s">
        <v>10</v>
      </c>
      <c r="C6" s="104"/>
      <c r="D6" s="104" t="s">
        <v>11</v>
      </c>
      <c r="E6" s="104"/>
      <c r="F6" s="104" t="s">
        <v>12</v>
      </c>
      <c r="G6" s="104"/>
      <c r="H6" s="104" t="s">
        <v>13</v>
      </c>
      <c r="I6" s="104"/>
      <c r="J6" s="104"/>
      <c r="K6" s="68"/>
      <c r="L6" s="68"/>
      <c r="M6" s="68"/>
      <c r="N6" s="68"/>
      <c r="O6" s="68"/>
      <c r="P6" s="68"/>
    </row>
    <row r="7" spans="2:33" s="3" customFormat="1" ht="11.25" customHeight="1">
      <c r="B7" s="105">
        <f>COUNTIF($H51:$AG51,B$6)</f>
        <v>15</v>
      </c>
      <c r="C7" s="105"/>
      <c r="D7" s="105">
        <f>COUNTIF($H51:$AG51,D$6)</f>
        <v>0</v>
      </c>
      <c r="E7" s="105"/>
      <c r="F7" s="105">
        <f>COUNTIF($H51:$AG51,F$6)</f>
        <v>0</v>
      </c>
      <c r="G7" s="105"/>
      <c r="H7" s="105">
        <f>SUM(B7:G7)</f>
        <v>15</v>
      </c>
      <c r="I7" s="105"/>
      <c r="J7" s="105"/>
      <c r="K7" s="4"/>
      <c r="L7" s="4"/>
      <c r="M7" s="4"/>
      <c r="N7" s="4"/>
      <c r="O7" s="4"/>
      <c r="P7" s="4"/>
    </row>
    <row r="8" spans="2:33" ht="11.25"/>
    <row r="9" spans="2:33" ht="39">
      <c r="B9" s="42" t="s">
        <v>84</v>
      </c>
      <c r="C9" s="18"/>
      <c r="D9" s="19"/>
      <c r="E9" s="19"/>
      <c r="F9" s="20"/>
      <c r="G9" s="19"/>
      <c r="H9" s="48" t="s">
        <v>85</v>
      </c>
      <c r="I9" s="48" t="s">
        <v>86</v>
      </c>
      <c r="J9" s="48" t="s">
        <v>87</v>
      </c>
      <c r="K9" s="48" t="s">
        <v>88</v>
      </c>
      <c r="L9" s="48" t="s">
        <v>89</v>
      </c>
      <c r="M9" s="48" t="s">
        <v>90</v>
      </c>
      <c r="N9" s="48" t="s">
        <v>91</v>
      </c>
      <c r="O9" s="48" t="s">
        <v>92</v>
      </c>
      <c r="P9" s="48" t="s">
        <v>93</v>
      </c>
      <c r="Q9" s="48" t="s">
        <v>94</v>
      </c>
      <c r="R9" s="48" t="s">
        <v>95</v>
      </c>
      <c r="S9" s="48" t="s">
        <v>96</v>
      </c>
      <c r="T9" s="48" t="s">
        <v>97</v>
      </c>
      <c r="U9" s="48" t="s">
        <v>98</v>
      </c>
      <c r="V9" s="48" t="s">
        <v>130</v>
      </c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2:33" ht="13.5" customHeight="1">
      <c r="B10" s="122" t="s">
        <v>99</v>
      </c>
      <c r="C10" s="22" t="s">
        <v>131</v>
      </c>
      <c r="D10" s="23"/>
      <c r="E10" s="23"/>
      <c r="F10" s="24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2:33" ht="13.5" customHeight="1">
      <c r="B11" s="121"/>
      <c r="C11" s="27" t="s">
        <v>132</v>
      </c>
      <c r="D11" s="23"/>
      <c r="E11" s="23"/>
      <c r="F11" s="24"/>
      <c r="G11" s="25"/>
      <c r="H11" s="26" t="s">
        <v>102</v>
      </c>
      <c r="I11" s="26"/>
      <c r="J11" s="26"/>
      <c r="K11" s="26"/>
      <c r="L11" s="26" t="s">
        <v>102</v>
      </c>
      <c r="M11" s="26"/>
      <c r="N11" s="26"/>
      <c r="O11" s="26"/>
      <c r="P11" s="26"/>
      <c r="Q11" s="26" t="s">
        <v>102</v>
      </c>
      <c r="R11" s="26"/>
      <c r="S11" s="26"/>
      <c r="T11" s="26"/>
      <c r="U11" s="26"/>
      <c r="V11" s="26"/>
      <c r="W11" s="49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2:33" ht="13.5" customHeight="1">
      <c r="B12" s="121"/>
      <c r="C12" s="27" t="s">
        <v>133</v>
      </c>
      <c r="D12" s="23"/>
      <c r="E12" s="23"/>
      <c r="F12" s="24"/>
      <c r="G12" s="25"/>
      <c r="H12" s="26"/>
      <c r="I12" s="26" t="s">
        <v>102</v>
      </c>
      <c r="J12" s="26"/>
      <c r="K12" s="26"/>
      <c r="L12" s="26"/>
      <c r="M12" s="26" t="s">
        <v>102</v>
      </c>
      <c r="N12" s="26"/>
      <c r="O12" s="26" t="s">
        <v>102</v>
      </c>
      <c r="P12" s="26"/>
      <c r="Q12" s="26"/>
      <c r="R12" s="26" t="s">
        <v>102</v>
      </c>
      <c r="S12" s="26"/>
      <c r="T12" s="26" t="s">
        <v>102</v>
      </c>
      <c r="U12" s="26"/>
      <c r="V12" s="26"/>
      <c r="W12" s="49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2:33" ht="14.25" customHeight="1">
      <c r="B13" s="121"/>
      <c r="C13" s="27" t="s">
        <v>134</v>
      </c>
      <c r="D13" s="23"/>
      <c r="E13" s="23"/>
      <c r="F13" s="24"/>
      <c r="G13" s="25"/>
      <c r="H13" s="26"/>
      <c r="I13" s="26"/>
      <c r="J13" s="26" t="s">
        <v>102</v>
      </c>
      <c r="K13" s="26" t="s">
        <v>102</v>
      </c>
      <c r="L13" s="26"/>
      <c r="M13" s="26"/>
      <c r="N13" s="26" t="s">
        <v>102</v>
      </c>
      <c r="O13" s="26"/>
      <c r="P13" s="26" t="s">
        <v>102</v>
      </c>
      <c r="Q13" s="26"/>
      <c r="R13" s="26"/>
      <c r="S13" s="26" t="s">
        <v>102</v>
      </c>
      <c r="T13" s="26"/>
      <c r="U13" s="26" t="s">
        <v>102</v>
      </c>
      <c r="V13" s="26"/>
      <c r="W13" s="49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2:33" ht="14.25" customHeight="1">
      <c r="B14" s="121"/>
      <c r="C14" s="27"/>
      <c r="D14" s="23"/>
      <c r="E14" s="23"/>
      <c r="F14" s="24"/>
      <c r="G14" s="25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49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2:33" ht="13.5" customHeight="1">
      <c r="B15" s="121"/>
      <c r="C15" s="27" t="s">
        <v>135</v>
      </c>
      <c r="D15" s="23"/>
      <c r="E15" s="23"/>
      <c r="F15" s="24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49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2:33" ht="13.5" customHeight="1">
      <c r="B16" s="121"/>
      <c r="C16" s="28" t="s">
        <v>136</v>
      </c>
      <c r="D16" s="23"/>
      <c r="E16" s="23"/>
      <c r="F16" s="24"/>
      <c r="G16" s="25"/>
      <c r="H16" s="26"/>
      <c r="I16" s="26" t="s">
        <v>102</v>
      </c>
      <c r="J16" s="26" t="s">
        <v>102</v>
      </c>
      <c r="K16" s="26" t="s">
        <v>102</v>
      </c>
      <c r="L16" s="26"/>
      <c r="M16" s="26" t="s">
        <v>102</v>
      </c>
      <c r="N16" s="26" t="s">
        <v>102</v>
      </c>
      <c r="O16" s="26" t="s">
        <v>102</v>
      </c>
      <c r="P16" s="26" t="s">
        <v>102</v>
      </c>
      <c r="Q16" s="26"/>
      <c r="R16" s="26" t="s">
        <v>102</v>
      </c>
      <c r="S16" s="26" t="s">
        <v>102</v>
      </c>
      <c r="T16" s="26"/>
      <c r="U16" s="26"/>
      <c r="V16" s="26"/>
      <c r="W16" s="49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2:33" ht="15" customHeight="1">
      <c r="B17" s="121"/>
      <c r="C17" s="28" t="s">
        <v>137</v>
      </c>
      <c r="D17" s="23"/>
      <c r="E17" s="23"/>
      <c r="F17" s="24"/>
      <c r="G17" s="25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 t="s">
        <v>102</v>
      </c>
      <c r="S17" s="26" t="s">
        <v>102</v>
      </c>
      <c r="T17" s="26" t="s">
        <v>102</v>
      </c>
      <c r="U17" s="26" t="s">
        <v>102</v>
      </c>
      <c r="V17" s="26"/>
      <c r="W17" s="49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2:33" ht="13.5" customHeight="1">
      <c r="B18" s="121"/>
      <c r="C18" s="28"/>
      <c r="D18" s="23"/>
      <c r="E18" s="23"/>
      <c r="F18" s="24"/>
      <c r="G18" s="25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49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2:33" ht="13.5" customHeight="1">
      <c r="B19" s="121"/>
      <c r="C19" s="22" t="s">
        <v>138</v>
      </c>
      <c r="D19" s="23"/>
      <c r="E19" s="23"/>
      <c r="F19" s="24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 t="s">
        <v>102</v>
      </c>
      <c r="W19" s="49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2:33" ht="13.5" customHeight="1">
      <c r="B20" s="121"/>
      <c r="C20" s="27"/>
      <c r="D20" s="23"/>
      <c r="E20" s="23"/>
      <c r="F20" s="24"/>
      <c r="G20" s="2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49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2:33" ht="13.5" customHeight="1">
      <c r="B21" s="121"/>
      <c r="C21" s="22" t="s">
        <v>139</v>
      </c>
      <c r="D21" s="23"/>
      <c r="E21" s="23"/>
      <c r="F21" s="24"/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49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2:33" ht="13.5" customHeight="1">
      <c r="B22" s="121"/>
      <c r="C22" s="27" t="s">
        <v>140</v>
      </c>
      <c r="D22" s="23"/>
      <c r="E22" s="23"/>
      <c r="F22" s="24"/>
      <c r="G22" s="25"/>
      <c r="H22" s="26" t="s">
        <v>102</v>
      </c>
      <c r="I22" s="26" t="s">
        <v>102</v>
      </c>
      <c r="J22" s="26" t="s">
        <v>102</v>
      </c>
      <c r="K22" s="26" t="s">
        <v>102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49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2:33" ht="13.5" customHeight="1">
      <c r="B23" s="121"/>
      <c r="C23" s="27" t="s">
        <v>141</v>
      </c>
      <c r="D23" s="23"/>
      <c r="E23" s="46"/>
      <c r="F23" s="24"/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 t="s">
        <v>102</v>
      </c>
      <c r="R23" s="26" t="s">
        <v>102</v>
      </c>
      <c r="S23" s="26" t="s">
        <v>102</v>
      </c>
      <c r="T23" s="26"/>
      <c r="U23" s="26"/>
      <c r="V23" s="26"/>
      <c r="W23" s="49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2:33" ht="13.5" customHeight="1">
      <c r="B24" s="121"/>
      <c r="C24" s="27" t="s">
        <v>142</v>
      </c>
      <c r="D24" s="44"/>
      <c r="F24" s="45"/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 t="s">
        <v>102</v>
      </c>
      <c r="W24" s="49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2:33" ht="13.5" customHeight="1">
      <c r="B25" s="121"/>
      <c r="C25" s="63" t="s">
        <v>143</v>
      </c>
      <c r="D25" s="23"/>
      <c r="E25" s="23"/>
      <c r="F25" s="24"/>
      <c r="G25" s="20"/>
      <c r="H25" s="26"/>
      <c r="I25" s="26"/>
      <c r="J25" s="26"/>
      <c r="K25" s="26" t="s">
        <v>102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2:33" ht="13.5" customHeight="1">
      <c r="B26" s="121"/>
      <c r="C26" s="64" t="s">
        <v>144</v>
      </c>
      <c r="D26" s="65"/>
      <c r="E26" s="65"/>
      <c r="F26" s="66"/>
      <c r="G26" s="20"/>
      <c r="H26" s="67"/>
      <c r="I26" s="67"/>
      <c r="J26" s="67"/>
      <c r="K26" s="67"/>
      <c r="L26" s="67" t="s">
        <v>102</v>
      </c>
      <c r="M26" s="67" t="s">
        <v>102</v>
      </c>
      <c r="N26" s="67" t="s">
        <v>102</v>
      </c>
      <c r="O26" s="67" t="s">
        <v>102</v>
      </c>
      <c r="P26" s="67" t="s">
        <v>102</v>
      </c>
      <c r="Q26" s="67"/>
      <c r="R26" s="67"/>
      <c r="S26" s="67"/>
      <c r="T26" s="67" t="s">
        <v>102</v>
      </c>
      <c r="U26" s="67" t="s">
        <v>102</v>
      </c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</row>
    <row r="27" spans="2:33" ht="13.5" customHeight="1">
      <c r="B27" s="124"/>
      <c r="C27" s="29"/>
      <c r="D27" s="30"/>
      <c r="E27" s="30"/>
      <c r="F27" s="31"/>
      <c r="G27" s="20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2:33" ht="13.5" customHeight="1">
      <c r="B28" s="121" t="s">
        <v>145</v>
      </c>
      <c r="C28" s="33" t="s">
        <v>146</v>
      </c>
      <c r="D28" s="34"/>
      <c r="E28" s="34"/>
      <c r="F28" s="35"/>
      <c r="G28" s="3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3.5" customHeight="1">
      <c r="B29" s="121"/>
      <c r="C29" s="27" t="s">
        <v>147</v>
      </c>
      <c r="D29" s="38"/>
      <c r="E29" s="38"/>
      <c r="F29" s="39"/>
      <c r="G29" s="36"/>
      <c r="H29" s="26" t="s">
        <v>102</v>
      </c>
      <c r="I29" s="26"/>
      <c r="J29" s="26"/>
      <c r="K29" s="26"/>
      <c r="L29" s="26"/>
      <c r="M29" s="26"/>
      <c r="N29" s="26"/>
      <c r="O29" s="26"/>
      <c r="P29" s="26"/>
      <c r="Q29" s="26" t="s">
        <v>102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2:33" ht="13.5" customHeight="1">
      <c r="B30" s="121"/>
      <c r="C30" s="27" t="s">
        <v>148</v>
      </c>
      <c r="D30" s="38"/>
      <c r="E30" s="38"/>
      <c r="F30" s="39"/>
      <c r="G30" s="36"/>
      <c r="H30" s="26"/>
      <c r="I30" s="26" t="s">
        <v>102</v>
      </c>
      <c r="J30" s="26" t="s">
        <v>102</v>
      </c>
      <c r="K30" s="26" t="s">
        <v>102</v>
      </c>
      <c r="L30" s="26"/>
      <c r="M30" s="26"/>
      <c r="N30" s="26"/>
      <c r="O30" s="26"/>
      <c r="P30" s="26"/>
      <c r="Q30" s="26"/>
      <c r="R30" s="26" t="s">
        <v>102</v>
      </c>
      <c r="S30" s="26" t="s">
        <v>102</v>
      </c>
      <c r="T30" s="26"/>
      <c r="U30" s="26"/>
      <c r="V30" s="26" t="s">
        <v>102</v>
      </c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2:33" ht="13.5" customHeight="1">
      <c r="B31" s="121"/>
      <c r="C31" s="27" t="s">
        <v>149</v>
      </c>
      <c r="D31" s="38"/>
      <c r="E31" s="38"/>
      <c r="F31" s="39"/>
      <c r="G31" s="36"/>
      <c r="H31" s="26"/>
      <c r="I31" s="26"/>
      <c r="J31" s="26"/>
      <c r="K31" s="26"/>
      <c r="L31" s="26"/>
      <c r="M31" s="90" t="s">
        <v>102</v>
      </c>
      <c r="N31" s="90" t="s">
        <v>102</v>
      </c>
      <c r="O31" s="90" t="s">
        <v>102</v>
      </c>
      <c r="P31" s="90" t="s">
        <v>102</v>
      </c>
      <c r="Q31" s="26"/>
      <c r="R31" s="26"/>
      <c r="S31" s="26"/>
      <c r="T31" s="90" t="s">
        <v>102</v>
      </c>
      <c r="U31" s="90" t="s">
        <v>102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2:33" ht="13.5" customHeight="1">
      <c r="B32" s="121"/>
      <c r="C32" s="43" t="s">
        <v>150</v>
      </c>
      <c r="D32" s="38"/>
      <c r="E32" s="38"/>
      <c r="F32" s="39"/>
      <c r="G32" s="36"/>
      <c r="H32" s="26"/>
      <c r="I32" s="26"/>
      <c r="J32" s="26"/>
      <c r="K32" s="26"/>
      <c r="L32" s="26"/>
      <c r="M32" s="90"/>
      <c r="N32" s="90"/>
      <c r="O32" s="90"/>
      <c r="P32" s="90"/>
      <c r="Q32" s="26"/>
      <c r="R32" s="26"/>
      <c r="S32" s="26"/>
      <c r="T32" s="90"/>
      <c r="U32" s="90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2:33" ht="13.5" customHeight="1">
      <c r="B33" s="121"/>
      <c r="C33" s="27" t="s">
        <v>151</v>
      </c>
      <c r="D33" s="38"/>
      <c r="E33" s="38"/>
      <c r="F33" s="39"/>
      <c r="G33" s="36"/>
      <c r="H33" s="26"/>
      <c r="I33" s="26"/>
      <c r="J33" s="26"/>
      <c r="K33" s="26"/>
      <c r="L33" s="26"/>
      <c r="M33" s="90" t="s">
        <v>102</v>
      </c>
      <c r="N33" s="90" t="s">
        <v>102</v>
      </c>
      <c r="O33" s="90"/>
      <c r="P33" s="90"/>
      <c r="Q33" s="26"/>
      <c r="R33" s="26"/>
      <c r="S33" s="26"/>
      <c r="T33" s="90" t="s">
        <v>102</v>
      </c>
      <c r="U33" s="90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2:33" ht="13.5" customHeight="1">
      <c r="B34" s="121"/>
      <c r="C34" s="27" t="s">
        <v>152</v>
      </c>
      <c r="D34" s="38"/>
      <c r="E34" s="38"/>
      <c r="F34" s="39"/>
      <c r="G34" s="36"/>
      <c r="H34" s="26"/>
      <c r="I34" s="26"/>
      <c r="J34" s="26"/>
      <c r="K34" s="26"/>
      <c r="L34" s="26"/>
      <c r="M34" s="90"/>
      <c r="N34" s="90"/>
      <c r="O34" s="90" t="s">
        <v>102</v>
      </c>
      <c r="P34" s="90" t="s">
        <v>102</v>
      </c>
      <c r="Q34" s="26"/>
      <c r="R34" s="26"/>
      <c r="S34" s="26"/>
      <c r="T34" s="90"/>
      <c r="U34" s="90" t="s">
        <v>102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2:33" ht="13.5" customHeight="1">
      <c r="B35" s="121"/>
      <c r="C35" s="27" t="s">
        <v>153</v>
      </c>
      <c r="D35" s="38"/>
      <c r="E35" s="38"/>
      <c r="F35" s="39"/>
      <c r="G35" s="36"/>
      <c r="H35" s="26"/>
      <c r="I35" s="26"/>
      <c r="J35" s="26"/>
      <c r="K35" s="26" t="s">
        <v>102</v>
      </c>
      <c r="L35" s="26"/>
      <c r="M35" s="90"/>
      <c r="N35" s="90"/>
      <c r="O35" s="90" t="s">
        <v>102</v>
      </c>
      <c r="P35" s="90" t="s">
        <v>102</v>
      </c>
      <c r="Q35" s="26"/>
      <c r="R35" s="26"/>
      <c r="S35" s="26"/>
      <c r="T35" s="90"/>
      <c r="U35" s="90" t="s">
        <v>102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2:33" ht="13.5" customHeight="1">
      <c r="B36" s="121"/>
      <c r="C36" s="27" t="s">
        <v>154</v>
      </c>
      <c r="D36" s="38"/>
      <c r="E36" s="38"/>
      <c r="F36" s="39"/>
      <c r="G36" s="36"/>
      <c r="H36" s="26"/>
      <c r="I36" s="26"/>
      <c r="J36" s="26"/>
      <c r="K36" s="26"/>
      <c r="L36" s="26" t="s">
        <v>102</v>
      </c>
      <c r="M36" s="90" t="s">
        <v>102</v>
      </c>
      <c r="N36" s="90" t="s">
        <v>102</v>
      </c>
      <c r="O36" s="90"/>
      <c r="P36" s="90"/>
      <c r="Q36" s="26"/>
      <c r="R36" s="26"/>
      <c r="S36" s="26"/>
      <c r="T36" s="90" t="s">
        <v>102</v>
      </c>
      <c r="U36" s="90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2:33" ht="13.5" customHeight="1">
      <c r="B37" s="121"/>
      <c r="C37" s="27"/>
      <c r="D37" s="38"/>
      <c r="E37" s="38"/>
      <c r="F37" s="39"/>
      <c r="G37" s="3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2:33" ht="13.5" customHeight="1">
      <c r="B38" s="121"/>
      <c r="C38" s="22" t="s">
        <v>122</v>
      </c>
      <c r="D38" s="38"/>
      <c r="E38" s="38"/>
      <c r="F38" s="39"/>
      <c r="G38" s="3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2:33" ht="13.5" customHeight="1">
      <c r="B39" s="121"/>
      <c r="C39" s="27" t="s">
        <v>155</v>
      </c>
      <c r="D39" s="38"/>
      <c r="E39" s="38"/>
      <c r="F39" s="39"/>
      <c r="G39" s="36"/>
      <c r="H39" s="26"/>
      <c r="I39" s="26" t="s">
        <v>102</v>
      </c>
      <c r="J39" s="26" t="s">
        <v>102</v>
      </c>
      <c r="K39" s="26" t="s">
        <v>102</v>
      </c>
      <c r="L39" s="26"/>
      <c r="M39" s="26"/>
      <c r="N39" s="26"/>
      <c r="O39" s="26"/>
      <c r="P39" s="26"/>
      <c r="Q39" s="26"/>
      <c r="R39" s="26" t="s">
        <v>102</v>
      </c>
      <c r="S39" s="26" t="s">
        <v>102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2:33" ht="13.5" customHeight="1">
      <c r="B40" s="121"/>
      <c r="C40" s="27" t="s">
        <v>156</v>
      </c>
      <c r="D40" s="38"/>
      <c r="E40" s="38"/>
      <c r="F40" s="39"/>
      <c r="G40" s="3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 t="s">
        <v>102</v>
      </c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2:33" ht="13.5" customHeight="1">
      <c r="B41" s="121"/>
      <c r="C41" s="27"/>
      <c r="D41" s="38"/>
      <c r="E41" s="38"/>
      <c r="F41" s="39"/>
      <c r="G41" s="3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2:33" ht="13.5" customHeight="1">
      <c r="B42" s="121"/>
      <c r="C42" s="27"/>
      <c r="D42" s="38"/>
      <c r="E42" s="38"/>
      <c r="F42" s="39"/>
      <c r="G42" s="3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2:33" ht="13.5" customHeight="1">
      <c r="B43" s="121"/>
      <c r="C43" s="22" t="s">
        <v>157</v>
      </c>
      <c r="D43" s="38"/>
      <c r="E43" s="38"/>
      <c r="F43" s="39"/>
      <c r="G43" s="3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2:33" ht="13.5" customHeight="1">
      <c r="B44" s="121"/>
      <c r="C44" s="27" t="s">
        <v>158</v>
      </c>
      <c r="D44" s="38"/>
      <c r="E44" s="38"/>
      <c r="F44" s="39"/>
      <c r="G44" s="36"/>
      <c r="H44" s="26"/>
      <c r="I44" s="26" t="s">
        <v>102</v>
      </c>
      <c r="J44" s="26" t="s">
        <v>102</v>
      </c>
      <c r="K44" s="26" t="s">
        <v>102</v>
      </c>
      <c r="L44" s="26"/>
      <c r="M44" s="26"/>
      <c r="N44" s="26"/>
      <c r="O44" s="26"/>
      <c r="P44" s="26"/>
      <c r="Q44" s="26"/>
      <c r="R44" s="26" t="s">
        <v>102</v>
      </c>
      <c r="S44" s="26" t="s">
        <v>102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2:33" ht="13.5" customHeight="1">
      <c r="B45" s="121"/>
      <c r="C45" s="27"/>
      <c r="D45" s="38"/>
      <c r="E45" s="38"/>
      <c r="F45" s="39"/>
      <c r="G45" s="3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2:33" ht="13.5" customHeight="1">
      <c r="B46" s="121"/>
      <c r="C46" s="22" t="s">
        <v>159</v>
      </c>
      <c r="D46" s="38"/>
      <c r="E46" s="38"/>
      <c r="F46" s="39"/>
      <c r="G46" s="3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2:33" ht="13.5" customHeight="1">
      <c r="B47" s="121"/>
      <c r="C47" s="27" t="s">
        <v>160</v>
      </c>
      <c r="D47" s="38"/>
      <c r="E47" s="38"/>
      <c r="F47" s="39"/>
      <c r="G47" s="36"/>
      <c r="H47" s="26" t="s">
        <v>102</v>
      </c>
      <c r="I47" s="26"/>
      <c r="J47" s="26"/>
      <c r="K47" s="26"/>
      <c r="L47" s="26" t="s">
        <v>102</v>
      </c>
      <c r="M47" s="26" t="s">
        <v>102</v>
      </c>
      <c r="N47" s="26" t="s">
        <v>102</v>
      </c>
      <c r="O47" s="26" t="s">
        <v>102</v>
      </c>
      <c r="P47" s="26" t="s">
        <v>102</v>
      </c>
      <c r="Q47" s="26" t="s">
        <v>102</v>
      </c>
      <c r="R47" s="26"/>
      <c r="S47" s="26"/>
      <c r="T47" s="26"/>
      <c r="U47" s="26" t="s">
        <v>102</v>
      </c>
      <c r="V47" s="26" t="s">
        <v>102</v>
      </c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2:33" ht="13.5" customHeight="1">
      <c r="B48" s="121"/>
      <c r="C48" s="27" t="s">
        <v>161</v>
      </c>
      <c r="D48" s="38"/>
      <c r="E48" s="38"/>
      <c r="F48" s="39"/>
      <c r="G48" s="36"/>
      <c r="H48" s="26"/>
      <c r="I48" s="26" t="s">
        <v>102</v>
      </c>
      <c r="J48" s="26" t="s">
        <v>102</v>
      </c>
      <c r="K48" s="26" t="s">
        <v>102</v>
      </c>
      <c r="L48" s="26"/>
      <c r="M48" s="26"/>
      <c r="N48" s="26"/>
      <c r="O48" s="26"/>
      <c r="P48" s="26"/>
      <c r="Q48" s="26"/>
      <c r="R48" s="26" t="s">
        <v>102</v>
      </c>
      <c r="S48" s="26" t="s">
        <v>102</v>
      </c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2:33" ht="13.5" customHeight="1">
      <c r="B49" s="121"/>
      <c r="C49" s="27" t="s">
        <v>162</v>
      </c>
      <c r="D49" s="38"/>
      <c r="E49" s="38"/>
      <c r="F49" s="39"/>
      <c r="G49" s="3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 t="s">
        <v>102</v>
      </c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2:33" ht="13.5" customHeight="1">
      <c r="B50" s="123"/>
      <c r="C50" s="40"/>
      <c r="D50" s="38"/>
      <c r="E50" s="38"/>
      <c r="F50" s="24"/>
      <c r="G50" s="3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2:33" ht="33.75">
      <c r="B51" s="42" t="s">
        <v>23</v>
      </c>
      <c r="C51" s="41"/>
      <c r="D51" s="19"/>
      <c r="E51" s="19"/>
      <c r="F51" s="20"/>
      <c r="G51" s="19"/>
      <c r="H51" s="14" t="s">
        <v>10</v>
      </c>
      <c r="I51" s="14" t="s">
        <v>10</v>
      </c>
      <c r="J51" s="14" t="s">
        <v>10</v>
      </c>
      <c r="K51" s="14" t="s">
        <v>10</v>
      </c>
      <c r="L51" s="14" t="s">
        <v>10</v>
      </c>
      <c r="M51" s="14" t="s">
        <v>10</v>
      </c>
      <c r="N51" s="14" t="s">
        <v>10</v>
      </c>
      <c r="O51" s="14" t="s">
        <v>10</v>
      </c>
      <c r="P51" s="14" t="s">
        <v>10</v>
      </c>
      <c r="Q51" s="14" t="s">
        <v>10</v>
      </c>
      <c r="R51" s="14" t="s">
        <v>10</v>
      </c>
      <c r="S51" s="14" t="s">
        <v>10</v>
      </c>
      <c r="T51" s="14" t="s">
        <v>10</v>
      </c>
      <c r="U51" s="14" t="s">
        <v>10</v>
      </c>
      <c r="V51" s="14" t="s">
        <v>10</v>
      </c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2:33" ht="13.5" customHeight="1">
      <c r="M52" s="71"/>
    </row>
    <row r="53" spans="2:33" ht="13.5" customHeight="1">
      <c r="B53" s="70"/>
    </row>
  </sheetData>
  <mergeCells count="22">
    <mergeCell ref="B2:C2"/>
    <mergeCell ref="D2:E2"/>
    <mergeCell ref="F2:H2"/>
    <mergeCell ref="I2:S2"/>
    <mergeCell ref="B3:C3"/>
    <mergeCell ref="D3:E3"/>
    <mergeCell ref="F3:H3"/>
    <mergeCell ref="I3:S3"/>
    <mergeCell ref="B28:B50"/>
    <mergeCell ref="B4:C4"/>
    <mergeCell ref="D4:E4"/>
    <mergeCell ref="F4:H4"/>
    <mergeCell ref="I4:S4"/>
    <mergeCell ref="B6:C6"/>
    <mergeCell ref="D6:E6"/>
    <mergeCell ref="F6:G6"/>
    <mergeCell ref="H6:J6"/>
    <mergeCell ref="B7:C7"/>
    <mergeCell ref="D7:E7"/>
    <mergeCell ref="F7:G7"/>
    <mergeCell ref="H7:J7"/>
    <mergeCell ref="B10:B27"/>
  </mergeCells>
  <dataValidations count="3">
    <dataValidation type="list" allowBlank="1" showInputMessage="1" showErrorMessage="1" sqref="W9:AG9 H50:AG50 H27:AG28" xr:uid="{B3BA0929-ED7B-470A-B325-1B36A66ECDDA}">
      <formula1>"O, "</formula1>
    </dataValidation>
    <dataValidation type="list" allowBlank="1" showInputMessage="1" showErrorMessage="1" sqref="H51:AG51" xr:uid="{D3CF74CC-F669-4439-976C-9A9DC0532F8B}">
      <formula1>"Passed,Failed,Untested"</formula1>
    </dataValidation>
    <dataValidation type="list" allowBlank="1" showInputMessage="1" showErrorMessage="1" sqref="H29:AG49 H10:AG26" xr:uid="{D1A5E17D-0C98-4CDA-812D-C0BF34CD27BD}">
      <formula1>" ,O"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>
    <oddFooter>&amp;L&amp;"Tahoma,Regular"&amp;10 02ae-BM/PM/HDCV/FSOFT v2/0&amp;C&amp;"Tahoma,Regular"&amp;10Internal use&amp;R&amp;"Tahoma,Regular"&amp;10&amp;P/&amp;N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9E5B9E5FE91CD445BA56AE339371565B" ma:contentTypeVersion="15" ma:contentTypeDescription="Tạo tài liệu mới." ma:contentTypeScope="" ma:versionID="67816f54d1464536005a1e2f0f247140">
  <xsd:schema xmlns:xsd="http://www.w3.org/2001/XMLSchema" xmlns:xs="http://www.w3.org/2001/XMLSchema" xmlns:p="http://schemas.microsoft.com/office/2006/metadata/properties" xmlns:ns2="5489283e-1769-46b8-a874-555767d6ed45" xmlns:ns3="72fb0182-d013-40fb-8b74-7bf34a7e406d" targetNamespace="http://schemas.microsoft.com/office/2006/metadata/properties" ma:root="true" ma:fieldsID="497ca2d5bfec9bf515eb4c8605ebfeb3" ns2:_="" ns3:_="">
    <xsd:import namespace="5489283e-1769-46b8-a874-555767d6ed45"/>
    <xsd:import namespace="72fb0182-d013-40fb-8b74-7bf34a7e406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89283e-1769-46b8-a874-555767d6ed4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Thẻ Hình ảnh" ma:readOnly="false" ma:fieldId="{5cf76f15-5ced-4ddc-b409-7134ff3c332f}" ma:taxonomyMulti="true" ma:sspId="9122d45a-d26c-4b9d-9850-3c80111e5f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b0182-d013-40fb-8b74-7bf34a7e406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f385a9-6080-4024-aec1-69b591173983}" ma:internalName="TaxCatchAll" ma:showField="CatchAllData" ma:web="72fb0182-d013-40fb-8b74-7bf34a7e40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89283e-1769-46b8-a874-555767d6ed45">
      <Terms xmlns="http://schemas.microsoft.com/office/infopath/2007/PartnerControls"/>
    </lcf76f155ced4ddcb4097134ff3c332f>
    <TaxCatchAll xmlns="72fb0182-d013-40fb-8b74-7bf34a7e406d" xsi:nil="true"/>
  </documentManagement>
</p:properties>
</file>

<file path=customXml/itemProps1.xml><?xml version="1.0" encoding="utf-8"?>
<ds:datastoreItem xmlns:ds="http://schemas.openxmlformats.org/officeDocument/2006/customXml" ds:itemID="{D4102F3D-2C51-48F2-B505-81B3C76B3FB6}"/>
</file>

<file path=customXml/itemProps2.xml><?xml version="1.0" encoding="utf-8"?>
<ds:datastoreItem xmlns:ds="http://schemas.openxmlformats.org/officeDocument/2006/customXml" ds:itemID="{8C69BE39-5320-4950-8639-5C91D45DD76F}"/>
</file>

<file path=customXml/itemProps3.xml><?xml version="1.0" encoding="utf-8"?>
<ds:datastoreItem xmlns:ds="http://schemas.openxmlformats.org/officeDocument/2006/customXml" ds:itemID="{E2EB232D-8ABD-4704-9DDB-9F0DA88F39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Minh Hoang</cp:lastModifiedBy>
  <cp:revision/>
  <dcterms:created xsi:type="dcterms:W3CDTF">2016-01-10T14:22:41Z</dcterms:created>
  <dcterms:modified xsi:type="dcterms:W3CDTF">2024-06-14T10:12:24Z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0x0101009E5B9E5FE91CD445BA56AE339371565B</vt:lpwstr>
  </property>
</Properties>
</file>