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40" windowWidth="19100" windowHeight="7300" activeTab="1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9" i="2"/>
  <c r="C10"/>
  <c r="C11"/>
  <c r="C12"/>
  <c r="C13"/>
  <c r="C14"/>
  <c r="C8"/>
  <c r="C3"/>
  <c r="C4"/>
  <c r="C5"/>
  <c r="C6"/>
  <c r="C7"/>
  <c r="C2"/>
  <c r="B6" i="1"/>
  <c r="D6" s="1"/>
  <c r="E6" s="1"/>
  <c r="F3"/>
  <c r="F4"/>
  <c r="F5"/>
  <c r="F2"/>
  <c r="B5"/>
  <c r="D5" s="1"/>
  <c r="E5" s="1"/>
  <c r="B4"/>
  <c r="D4" s="1"/>
  <c r="E4" s="1"/>
  <c r="E3"/>
  <c r="G3" s="1"/>
  <c r="D3"/>
  <c r="D7"/>
  <c r="E7" s="1"/>
  <c r="D2"/>
  <c r="E2" s="1"/>
  <c r="F7" l="1"/>
  <c r="G7"/>
  <c r="F6"/>
  <c r="G6"/>
  <c r="G5"/>
  <c r="G4"/>
  <c r="G2"/>
</calcChain>
</file>

<file path=xl/sharedStrings.xml><?xml version="1.0" encoding="utf-8"?>
<sst xmlns="http://schemas.openxmlformats.org/spreadsheetml/2006/main" count="9" uniqueCount="9">
  <si>
    <t xml:space="preserve"> T, дел</t>
  </si>
  <si>
    <t>TIME/DIV</t>
  </si>
  <si>
    <t xml:space="preserve">T, c                                                       </t>
  </si>
  <si>
    <t>f, Гц</t>
  </si>
  <si>
    <t>df</t>
  </si>
  <si>
    <t>Fсг - f</t>
  </si>
  <si>
    <t>Fсг, гц</t>
  </si>
  <si>
    <t>fiii</t>
  </si>
  <si>
    <t>ampl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</si>
</sst>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Лист2!$C$1</c:f>
              <c:strCache>
                <c:ptCount val="1"/>
              </c:strCache>
            </c:strRef>
          </c:tx>
          <c:spPr>
            <a:ln w="28575">
              <a:noFill/>
            </a:ln>
          </c:spPr>
          <c:trendline>
            <c:trendlineType val="log"/>
          </c:trendline>
          <c:xVal>
            <c:numRef>
              <c:f>Лист2!$A$2:$A$14</c:f>
              <c:numCache>
                <c:formatCode>General</c:formatCode>
                <c:ptCount val="13"/>
                <c:pt idx="0">
                  <c:v>90</c:v>
                </c:pt>
                <c:pt idx="1">
                  <c:v>41</c:v>
                </c:pt>
                <c:pt idx="2">
                  <c:v>0</c:v>
                </c:pt>
                <c:pt idx="3">
                  <c:v>180</c:v>
                </c:pt>
                <c:pt idx="4">
                  <c:v>156</c:v>
                </c:pt>
                <c:pt idx="5">
                  <c:v>141</c:v>
                </c:pt>
                <c:pt idx="6">
                  <c:v>12</c:v>
                </c:pt>
                <c:pt idx="7">
                  <c:v>264</c:v>
                </c:pt>
              </c:numCache>
            </c:numRef>
          </c:xVal>
          <c:yVal>
            <c:numRef>
              <c:f>Лист2!$C$2:$C$14</c:f>
              <c:numCache>
                <c:formatCode>General</c:formatCode>
                <c:ptCount val="13"/>
                <c:pt idx="0">
                  <c:v>14.790070197962406</c:v>
                </c:pt>
                <c:pt idx="1">
                  <c:v>14.310206799800381</c:v>
                </c:pt>
                <c:pt idx="2">
                  <c:v>9.2103403719761836</c:v>
                </c:pt>
                <c:pt idx="3">
                  <c:v>15.394489262913666</c:v>
                </c:pt>
                <c:pt idx="4">
                  <c:v>15.021481364952884</c:v>
                </c:pt>
                <c:pt idx="5">
                  <c:v>14.927368073382404</c:v>
                </c:pt>
                <c:pt idx="6">
                  <c:v>13.122363377404328</c:v>
                </c:pt>
                <c:pt idx="7">
                  <c:v>16.067959581464521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</c:ser>
        <c:axId val="70286336"/>
        <c:axId val="70284800"/>
      </c:scatterChart>
      <c:valAx>
        <c:axId val="70286336"/>
        <c:scaling>
          <c:orientation val="minMax"/>
        </c:scaling>
        <c:axPos val="b"/>
        <c:numFmt formatCode="General" sourceLinked="1"/>
        <c:tickLblPos val="nextTo"/>
        <c:crossAx val="70284800"/>
        <c:crosses val="autoZero"/>
        <c:crossBetween val="midCat"/>
      </c:valAx>
      <c:valAx>
        <c:axId val="70284800"/>
        <c:scaling>
          <c:orientation val="minMax"/>
        </c:scaling>
        <c:axPos val="l"/>
        <c:majorGridlines/>
        <c:numFmt formatCode="General" sourceLinked="1"/>
        <c:tickLblPos val="nextTo"/>
        <c:crossAx val="7028633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4</xdr:row>
      <xdr:rowOff>152400</xdr:rowOff>
    </xdr:from>
    <xdr:to>
      <xdr:col>13</xdr:col>
      <xdr:colOff>374650</xdr:colOff>
      <xdr:row>19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workbookViewId="0">
      <selection activeCell="B24" sqref="B24"/>
    </sheetView>
  </sheetViews>
  <sheetFormatPr defaultRowHeight="14.5"/>
  <cols>
    <col min="3" max="3" width="8.81640625" bestFit="1" customWidth="1"/>
  </cols>
  <sheetData>
    <row r="1" spans="1:11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>
      <c r="A2">
        <v>1000</v>
      </c>
      <c r="B2">
        <v>1</v>
      </c>
      <c r="C2">
        <v>1E-3</v>
      </c>
      <c r="D2">
        <f>B2*C2</f>
        <v>1E-3</v>
      </c>
      <c r="E2">
        <f>1/D2</f>
        <v>1000</v>
      </c>
      <c r="F2">
        <f>E2/(5*B2)</f>
        <v>200</v>
      </c>
      <c r="G2">
        <f>A2-E2</f>
        <v>0</v>
      </c>
    </row>
    <row r="3" spans="1:11">
      <c r="A3">
        <v>20000</v>
      </c>
      <c r="B3">
        <v>1</v>
      </c>
      <c r="C3">
        <v>5.0000000000000002E-5</v>
      </c>
      <c r="D3">
        <f t="shared" ref="D3:D7" si="0">B3*C3</f>
        <v>5.0000000000000002E-5</v>
      </c>
      <c r="E3">
        <f t="shared" ref="E3:E7" si="1">1/D3</f>
        <v>20000</v>
      </c>
      <c r="F3">
        <f t="shared" ref="F3:F7" si="2">E3/(5*B3)</f>
        <v>4000</v>
      </c>
      <c r="G3">
        <f t="shared" ref="G3:G7" si="3">A3-E3</f>
        <v>0</v>
      </c>
    </row>
    <row r="4" spans="1:11">
      <c r="A4">
        <v>30000</v>
      </c>
      <c r="B4">
        <f>17/5</f>
        <v>3.4</v>
      </c>
      <c r="C4">
        <v>1.0000000000000001E-5</v>
      </c>
      <c r="D4">
        <f t="shared" si="0"/>
        <v>3.4E-5</v>
      </c>
      <c r="E4">
        <f t="shared" si="1"/>
        <v>29411.764705882353</v>
      </c>
      <c r="F4">
        <f t="shared" si="2"/>
        <v>1730.1038062283737</v>
      </c>
      <c r="G4">
        <f t="shared" si="3"/>
        <v>588.23529411764684</v>
      </c>
    </row>
    <row r="5" spans="1:11">
      <c r="A5">
        <v>700</v>
      </c>
      <c r="B5">
        <f>7/5</f>
        <v>1.4</v>
      </c>
      <c r="C5">
        <v>1E-3</v>
      </c>
      <c r="D5">
        <f t="shared" si="0"/>
        <v>1.4E-3</v>
      </c>
      <c r="E5">
        <f t="shared" si="1"/>
        <v>714.28571428571433</v>
      </c>
      <c r="F5">
        <f t="shared" si="2"/>
        <v>102.04081632653062</v>
      </c>
      <c r="G5">
        <f t="shared" si="3"/>
        <v>-14.285714285714334</v>
      </c>
    </row>
    <row r="6" spans="1:11">
      <c r="A6">
        <v>4000</v>
      </c>
      <c r="B6">
        <f>13/5</f>
        <v>2.6</v>
      </c>
      <c r="C6">
        <v>1E-4</v>
      </c>
      <c r="D6">
        <f t="shared" si="0"/>
        <v>2.6000000000000003E-4</v>
      </c>
      <c r="E6">
        <f t="shared" si="1"/>
        <v>3846.1538461538457</v>
      </c>
      <c r="F6">
        <f t="shared" si="2"/>
        <v>295.85798816568047</v>
      </c>
      <c r="G6">
        <f t="shared" si="3"/>
        <v>153.84615384615427</v>
      </c>
    </row>
    <row r="7" spans="1:11">
      <c r="A7">
        <v>9000</v>
      </c>
      <c r="B7">
        <v>2.1</v>
      </c>
      <c r="C7">
        <v>5.0000000000000002E-5</v>
      </c>
      <c r="D7">
        <f t="shared" si="0"/>
        <v>1.05E-4</v>
      </c>
      <c r="E7">
        <f t="shared" si="1"/>
        <v>9523.8095238095229</v>
      </c>
      <c r="F7">
        <f t="shared" si="2"/>
        <v>907.02947845804977</v>
      </c>
      <c r="G7">
        <f t="shared" si="3"/>
        <v>-523.80952380952294</v>
      </c>
      <c r="K7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"/>
  <sheetViews>
    <sheetView tabSelected="1" workbookViewId="0">
      <selection activeCell="D15" sqref="D15"/>
    </sheetView>
  </sheetViews>
  <sheetFormatPr defaultRowHeight="14.5"/>
  <sheetData>
    <row r="1" spans="1:3">
      <c r="A1" t="s">
        <v>7</v>
      </c>
      <c r="B1" t="s">
        <v>8</v>
      </c>
    </row>
    <row r="2" spans="1:3">
      <c r="A2">
        <v>90</v>
      </c>
      <c r="B2">
        <v>2650000</v>
      </c>
      <c r="C2">
        <f>LN(B2)</f>
        <v>14.790070197962406</v>
      </c>
    </row>
    <row r="3" spans="1:3">
      <c r="A3">
        <v>41</v>
      </c>
      <c r="B3">
        <v>1640000</v>
      </c>
      <c r="C3">
        <f t="shared" ref="C3:C14" si="0">LN(B3)</f>
        <v>14.310206799800381</v>
      </c>
    </row>
    <row r="4" spans="1:3">
      <c r="A4">
        <v>0</v>
      </c>
      <c r="B4">
        <v>10000</v>
      </c>
      <c r="C4">
        <f t="shared" si="0"/>
        <v>9.2103403719761836</v>
      </c>
    </row>
    <row r="5" spans="1:3">
      <c r="A5">
        <v>180</v>
      </c>
      <c r="B5">
        <v>4850000</v>
      </c>
      <c r="C5">
        <f t="shared" si="0"/>
        <v>15.394489262913666</v>
      </c>
    </row>
    <row r="6" spans="1:3">
      <c r="A6">
        <v>156</v>
      </c>
      <c r="B6">
        <v>3340000</v>
      </c>
      <c r="C6">
        <f t="shared" si="0"/>
        <v>15.021481364952884</v>
      </c>
    </row>
    <row r="7" spans="1:3">
      <c r="A7">
        <v>141</v>
      </c>
      <c r="B7">
        <v>3040000</v>
      </c>
      <c r="C7">
        <f t="shared" si="0"/>
        <v>14.927368073382404</v>
      </c>
    </row>
    <row r="8" spans="1:3">
      <c r="A8">
        <v>12</v>
      </c>
      <c r="B8">
        <v>500000</v>
      </c>
      <c r="C8">
        <f t="shared" si="0"/>
        <v>13.122363377404328</v>
      </c>
    </row>
    <row r="9" spans="1:3">
      <c r="A9">
        <v>264</v>
      </c>
      <c r="B9">
        <v>9511000</v>
      </c>
      <c r="C9">
        <f t="shared" si="0"/>
        <v>16.067959581464521</v>
      </c>
    </row>
    <row r="10" spans="1:3">
      <c r="C10" t="e">
        <f t="shared" si="0"/>
        <v>#NUM!</v>
      </c>
    </row>
    <row r="11" spans="1:3">
      <c r="C11" t="e">
        <f t="shared" si="0"/>
        <v>#NUM!</v>
      </c>
    </row>
    <row r="12" spans="1:3">
      <c r="C12" t="e">
        <f t="shared" si="0"/>
        <v>#NUM!</v>
      </c>
    </row>
    <row r="13" spans="1:3">
      <c r="C13" t="e">
        <f t="shared" si="0"/>
        <v>#NUM!</v>
      </c>
    </row>
    <row r="14" spans="1:3">
      <c r="C14" t="e">
        <f t="shared" si="0"/>
        <v>#NUM!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</dc:creator>
  <cp:lastModifiedBy>dmitr</cp:lastModifiedBy>
  <dcterms:created xsi:type="dcterms:W3CDTF">2022-11-11T06:53:56Z</dcterms:created>
  <dcterms:modified xsi:type="dcterms:W3CDTF">2022-11-12T11:40:03Z</dcterms:modified>
</cp:coreProperties>
</file>