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trium\Desktop\Univer\AG\LaboratoareExcel\"/>
    </mc:Choice>
  </mc:AlternateContent>
  <bookViews>
    <workbookView xWindow="0" yWindow="0" windowWidth="17256" windowHeight="5928" firstSheet="1" activeTab="5"/>
  </bookViews>
  <sheets>
    <sheet name="Situatie1" sheetId="1" r:id="rId1"/>
    <sheet name="Situatie3" sheetId="2" r:id="rId2"/>
    <sheet name="Situatie4" sheetId="3" r:id="rId3"/>
    <sheet name="Chart1" sheetId="5" r:id="rId4"/>
    <sheet name="Situatie5" sheetId="4" r:id="rId5"/>
    <sheet name="S5.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E3" i="6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AZ3" i="6" s="1"/>
  <c r="BA3" i="6" s="1"/>
  <c r="D3" i="6"/>
  <c r="B44" i="6"/>
  <c r="B42" i="6"/>
  <c r="B43" i="6" s="1"/>
  <c r="B39" i="6"/>
  <c r="B40" i="6" s="1"/>
  <c r="B41" i="6" s="1"/>
  <c r="B33" i="6"/>
  <c r="B34" i="6"/>
  <c r="B35" i="6"/>
  <c r="B36" i="6"/>
  <c r="B37" i="6"/>
  <c r="B38" i="6"/>
  <c r="B25" i="6"/>
  <c r="B26" i="6" s="1"/>
  <c r="B27" i="6" s="1"/>
  <c r="B28" i="6" s="1"/>
  <c r="B29" i="6" s="1"/>
  <c r="B30" i="6" s="1"/>
  <c r="B31" i="6" s="1"/>
  <c r="B32" i="6" s="1"/>
  <c r="B21" i="6"/>
  <c r="B22" i="6"/>
  <c r="B23" i="6"/>
  <c r="B24" i="6"/>
  <c r="B6" i="6"/>
  <c r="B7" i="6"/>
  <c r="B8" i="6"/>
  <c r="B9" i="6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5" i="6"/>
  <c r="D51" i="4" l="1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E4" i="4"/>
  <c r="E5" i="4"/>
  <c r="D5" i="4"/>
  <c r="D4" i="4"/>
  <c r="AI3" i="4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F3" i="4"/>
  <c r="G3" i="4"/>
  <c r="H3" i="4"/>
  <c r="I3" i="4"/>
  <c r="J3" i="4"/>
  <c r="K3" i="4"/>
  <c r="L3" i="4"/>
  <c r="M3" i="4"/>
  <c r="N3" i="4"/>
  <c r="O3" i="4"/>
  <c r="P3" i="4"/>
  <c r="Q3" i="4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E3" i="4"/>
  <c r="C53" i="4"/>
  <c r="C54" i="4" s="1"/>
  <c r="C31" i="4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21" i="4"/>
  <c r="C22" i="4" s="1"/>
  <c r="C23" i="4" s="1"/>
  <c r="C24" i="4" s="1"/>
  <c r="C25" i="4" s="1"/>
  <c r="C26" i="4" s="1"/>
  <c r="C27" i="4" s="1"/>
  <c r="C28" i="4" s="1"/>
  <c r="C29" i="4" s="1"/>
  <c r="C30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5" i="4"/>
  <c r="D180" i="3" l="1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179" i="3"/>
  <c r="B181" i="3"/>
  <c r="B182" i="3"/>
  <c r="B183" i="3"/>
  <c r="B184" i="3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180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41" i="3"/>
  <c r="B176" i="3"/>
  <c r="B169" i="3"/>
  <c r="B170" i="3" s="1"/>
  <c r="B171" i="3" s="1"/>
  <c r="B172" i="3" s="1"/>
  <c r="B173" i="3" s="1"/>
  <c r="B174" i="3" s="1"/>
  <c r="B175" i="3" s="1"/>
  <c r="B160" i="3"/>
  <c r="B161" i="3" s="1"/>
  <c r="B162" i="3" s="1"/>
  <c r="B163" i="3" s="1"/>
  <c r="B164" i="3" s="1"/>
  <c r="B165" i="3" s="1"/>
  <c r="B166" i="3" s="1"/>
  <c r="B167" i="3" s="1"/>
  <c r="B168" i="3" s="1"/>
  <c r="B143" i="3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4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82" i="3"/>
  <c r="B138" i="3"/>
  <c r="B135" i="3"/>
  <c r="B136" i="3"/>
  <c r="B137" i="3"/>
  <c r="B125" i="3"/>
  <c r="B126" i="3" s="1"/>
  <c r="B127" i="3" s="1"/>
  <c r="B128" i="3" s="1"/>
  <c r="B129" i="3" s="1"/>
  <c r="B130" i="3" s="1"/>
  <c r="B131" i="3" s="1"/>
  <c r="B132" i="3" s="1"/>
  <c r="B133" i="3" s="1"/>
  <c r="B134" i="3" s="1"/>
  <c r="B120" i="3"/>
  <c r="B121" i="3" s="1"/>
  <c r="B122" i="3" s="1"/>
  <c r="B123" i="3" s="1"/>
  <c r="B124" i="3" s="1"/>
  <c r="B110" i="3"/>
  <c r="B111" i="3" s="1"/>
  <c r="B112" i="3" s="1"/>
  <c r="B113" i="3" s="1"/>
  <c r="B114" i="3" s="1"/>
  <c r="B115" i="3" s="1"/>
  <c r="B116" i="3" s="1"/>
  <c r="B117" i="3" s="1"/>
  <c r="B118" i="3" s="1"/>
  <c r="B119" i="3" s="1"/>
  <c r="B97" i="3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84" i="3"/>
  <c r="B85" i="3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83" i="3"/>
  <c r="B66" i="3" l="1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61" i="3"/>
  <c r="B78" i="3"/>
  <c r="B79" i="3" s="1"/>
  <c r="B71" i="3"/>
  <c r="B72" i="3" s="1"/>
  <c r="B73" i="3" s="1"/>
  <c r="B74" i="3" s="1"/>
  <c r="B75" i="3" s="1"/>
  <c r="B76" i="3" s="1"/>
  <c r="B77" i="3" s="1"/>
  <c r="B63" i="3"/>
  <c r="B64" i="3" s="1"/>
  <c r="B65" i="3" s="1"/>
  <c r="B67" i="3" s="1"/>
  <c r="B68" i="3" s="1"/>
  <c r="B69" i="3" s="1"/>
  <c r="B70" i="3" s="1"/>
  <c r="B62" i="3"/>
  <c r="C49" i="3"/>
  <c r="C50" i="3"/>
  <c r="C51" i="3"/>
  <c r="C52" i="3"/>
  <c r="C53" i="3"/>
  <c r="C54" i="3"/>
  <c r="C55" i="3"/>
  <c r="C56" i="3"/>
  <c r="C57" i="3"/>
  <c r="C58" i="3"/>
  <c r="C48" i="3"/>
  <c r="B50" i="3"/>
  <c r="B51" i="3" s="1"/>
  <c r="B52" i="3" s="1"/>
  <c r="B53" i="3" s="1"/>
  <c r="B54" i="3" s="1"/>
  <c r="B55" i="3" s="1"/>
  <c r="B56" i="3" s="1"/>
  <c r="B57" i="3" s="1"/>
  <c r="B58" i="3" s="1"/>
  <c r="B49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5" i="3"/>
  <c r="B39" i="3"/>
  <c r="B40" i="3" s="1"/>
  <c r="B41" i="3" s="1"/>
  <c r="B42" i="3" s="1"/>
  <c r="B43" i="3" s="1"/>
  <c r="B44" i="3" s="1"/>
  <c r="B45" i="3" s="1"/>
  <c r="B27" i="3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3" i="3"/>
  <c r="B18" i="3"/>
  <c r="B19" i="3" s="1"/>
  <c r="B20" i="3" s="1"/>
  <c r="B21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4" i="3"/>
  <c r="C13" i="2"/>
  <c r="D12" i="2" s="1"/>
  <c r="E12" i="2"/>
  <c r="E11" i="2"/>
  <c r="E10" i="2"/>
  <c r="E9" i="2"/>
  <c r="E8" i="2"/>
  <c r="E7" i="2"/>
  <c r="E6" i="2"/>
  <c r="E5" i="2"/>
  <c r="E4" i="2"/>
  <c r="E3" i="2"/>
  <c r="C15" i="2" l="1"/>
  <c r="D3" i="2"/>
  <c r="D4" i="2"/>
  <c r="D10" i="2"/>
  <c r="D7" i="2"/>
  <c r="D8" i="2"/>
  <c r="D9" i="2"/>
  <c r="D5" i="2"/>
  <c r="D11" i="2"/>
  <c r="D6" i="2"/>
</calcChain>
</file>

<file path=xl/sharedStrings.xml><?xml version="1.0" encoding="utf-8"?>
<sst xmlns="http://schemas.openxmlformats.org/spreadsheetml/2006/main" count="48" uniqueCount="32">
  <si>
    <t>Raionul</t>
  </si>
  <si>
    <t>Nr. De lucratori</t>
  </si>
  <si>
    <t>Centru</t>
  </si>
  <si>
    <t>Nord</t>
  </si>
  <si>
    <t>Nord-Est</t>
  </si>
  <si>
    <t>Nord-West</t>
  </si>
  <si>
    <t>Sud</t>
  </si>
  <si>
    <t>West</t>
  </si>
  <si>
    <t>Est</t>
  </si>
  <si>
    <t>Sud-Est</t>
  </si>
  <si>
    <t>Sud-West</t>
  </si>
  <si>
    <t>Binefacere</t>
  </si>
  <si>
    <t>Suma depusa</t>
  </si>
  <si>
    <t>% din s. Adunata</t>
  </si>
  <si>
    <t>% din s. Preconizat</t>
  </si>
  <si>
    <t>Nume1</t>
  </si>
  <si>
    <t>Nume2</t>
  </si>
  <si>
    <t>Nume3</t>
  </si>
  <si>
    <t>Nume4</t>
  </si>
  <si>
    <t>Nume5</t>
  </si>
  <si>
    <t>Nume6</t>
  </si>
  <si>
    <t>Nume7</t>
  </si>
  <si>
    <t>Nume8</t>
  </si>
  <si>
    <t>Nume9</t>
  </si>
  <si>
    <t>Nume10</t>
  </si>
  <si>
    <t>Suma adunata:</t>
  </si>
  <si>
    <t>Suma preconizata:</t>
  </si>
  <si>
    <t>Suma necesara:</t>
  </si>
  <si>
    <t>x</t>
  </si>
  <si>
    <t>y</t>
  </si>
  <si>
    <t>f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</si>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</sst>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Situatie1!$C$2</c:f>
              <c:strCache>
                <c:ptCount val="1"/>
                <c:pt idx="0">
                  <c:v>Nr. De lucratori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Situatie1!$B$3:$B$11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Situatie1!$C$3:$C$11</c:f>
              <c:numCache>
                <c:formatCode>General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272.10000000000002</c:v>
                </c:pt>
                <c:pt idx="8">
                  <c:v>373.8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sin 2x, z</a:t>
            </a:r>
            <a:r>
              <a:rPr lang="en-GB" baseline="0"/>
              <a:t> = 0.5(sin x+ cos x)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Situatie4!$B$179:$B$219</c:f>
              <c:numCache>
                <c:formatCode>General</c:formatCode>
                <c:ptCount val="4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-2.1000000000000005</c:v>
                </c:pt>
                <c:pt idx="4">
                  <c:v>-1.8000000000000005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-0.90000000000000036</c:v>
                </c:pt>
                <c:pt idx="8">
                  <c:v>-0.60000000000000031</c:v>
                </c:pt>
                <c:pt idx="9">
                  <c:v>-0.30000000000000032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2.6999999999999997</c:v>
                </c:pt>
                <c:pt idx="20">
                  <c:v>2.9999999999999996</c:v>
                </c:pt>
                <c:pt idx="21">
                  <c:v>3.2999999999999994</c:v>
                </c:pt>
                <c:pt idx="22">
                  <c:v>3.5999999999999992</c:v>
                </c:pt>
                <c:pt idx="23">
                  <c:v>3.899999999999999</c:v>
                </c:pt>
                <c:pt idx="24">
                  <c:v>4.1999999999999993</c:v>
                </c:pt>
                <c:pt idx="25">
                  <c:v>4.4999999999999991</c:v>
                </c:pt>
                <c:pt idx="26">
                  <c:v>4.7999999999999989</c:v>
                </c:pt>
                <c:pt idx="27">
                  <c:v>5.0999999999999988</c:v>
                </c:pt>
                <c:pt idx="28">
                  <c:v>5.3999999999999986</c:v>
                </c:pt>
                <c:pt idx="29">
                  <c:v>5.6999999999999984</c:v>
                </c:pt>
                <c:pt idx="30">
                  <c:v>5.9999999999999982</c:v>
                </c:pt>
                <c:pt idx="31">
                  <c:v>6.299999999999998</c:v>
                </c:pt>
                <c:pt idx="32">
                  <c:v>6.5999999999999979</c:v>
                </c:pt>
                <c:pt idx="33">
                  <c:v>6.8999999999999977</c:v>
                </c:pt>
                <c:pt idx="34">
                  <c:v>7.1999999999999975</c:v>
                </c:pt>
                <c:pt idx="35">
                  <c:v>7.4999999999999973</c:v>
                </c:pt>
                <c:pt idx="36">
                  <c:v>7.7999999999999972</c:v>
                </c:pt>
                <c:pt idx="37">
                  <c:v>8.0999999999999979</c:v>
                </c:pt>
                <c:pt idx="38">
                  <c:v>8.3999999999999986</c:v>
                </c:pt>
                <c:pt idx="39">
                  <c:v>8.6999999999999993</c:v>
                </c:pt>
                <c:pt idx="40">
                  <c:v>9</c:v>
                </c:pt>
              </c:numCache>
            </c:numRef>
          </c:xVal>
          <c:yVal>
            <c:numRef>
              <c:f>Situatie4!$C$179:$C$219</c:f>
              <c:numCache>
                <c:formatCode>General</c:formatCode>
                <c:ptCount val="41"/>
                <c:pt idx="0">
                  <c:v>0.27941549819892586</c:v>
                </c:pt>
                <c:pt idx="1">
                  <c:v>0.77276448755598715</c:v>
                </c:pt>
                <c:pt idx="2">
                  <c:v>0.99616460883584057</c:v>
                </c:pt>
                <c:pt idx="3">
                  <c:v>0.87157577241358863</c:v>
                </c:pt>
                <c:pt idx="4">
                  <c:v>0.44252044329485324</c:v>
                </c:pt>
                <c:pt idx="5">
                  <c:v>-0.14112000805986635</c:v>
                </c:pt>
                <c:pt idx="6">
                  <c:v>-0.67546318055115029</c:v>
                </c:pt>
                <c:pt idx="7">
                  <c:v>-0.97384763087819504</c:v>
                </c:pt>
                <c:pt idx="8">
                  <c:v>-0.93203908596722662</c:v>
                </c:pt>
                <c:pt idx="9">
                  <c:v>-0.56464247339503593</c:v>
                </c:pt>
                <c:pt idx="10">
                  <c:v>0</c:v>
                </c:pt>
                <c:pt idx="11">
                  <c:v>0.56464247339503537</c:v>
                </c:pt>
                <c:pt idx="12">
                  <c:v>0.93203908596722629</c:v>
                </c:pt>
                <c:pt idx="13">
                  <c:v>0.97384763087819526</c:v>
                </c:pt>
                <c:pt idx="14">
                  <c:v>0.67546318055115095</c:v>
                </c:pt>
                <c:pt idx="15">
                  <c:v>0.14112000805986721</c:v>
                </c:pt>
                <c:pt idx="16">
                  <c:v>-0.44252044329485246</c:v>
                </c:pt>
                <c:pt idx="17">
                  <c:v>-0.87157577241358819</c:v>
                </c:pt>
                <c:pt idx="18">
                  <c:v>-0.99616460883584068</c:v>
                </c:pt>
                <c:pt idx="19">
                  <c:v>-0.7727644875559877</c:v>
                </c:pt>
                <c:pt idx="20">
                  <c:v>-0.27941549819892675</c:v>
                </c:pt>
                <c:pt idx="21">
                  <c:v>0.31154136351337697</c:v>
                </c:pt>
                <c:pt idx="22">
                  <c:v>0.79366786384915211</c:v>
                </c:pt>
                <c:pt idx="23">
                  <c:v>0.99854334537460487</c:v>
                </c:pt>
                <c:pt idx="24">
                  <c:v>0.85459890808828143</c:v>
                </c:pt>
                <c:pt idx="25">
                  <c:v>0.4121184852417582</c:v>
                </c:pt>
                <c:pt idx="26">
                  <c:v>-0.17432678122297787</c:v>
                </c:pt>
                <c:pt idx="27">
                  <c:v>-0.6998746875935411</c:v>
                </c:pt>
                <c:pt idx="28">
                  <c:v>-0.98093623006649089</c:v>
                </c:pt>
                <c:pt idx="29">
                  <c:v>-0.91932852566467704</c:v>
                </c:pt>
                <c:pt idx="30">
                  <c:v>-0.53657291800043794</c:v>
                </c:pt>
                <c:pt idx="31">
                  <c:v>3.3623047221133143E-2</c:v>
                </c:pt>
                <c:pt idx="32">
                  <c:v>0.59207351470722014</c:v>
                </c:pt>
                <c:pt idx="33">
                  <c:v>0.9436956694441031</c:v>
                </c:pt>
                <c:pt idx="34">
                  <c:v>0.96565777654927887</c:v>
                </c:pt>
                <c:pt idx="35">
                  <c:v>0.65028784015712093</c:v>
                </c:pt>
                <c:pt idx="36">
                  <c:v>0.10775365229944936</c:v>
                </c:pt>
                <c:pt idx="37">
                  <c:v>-0.472421986398463</c:v>
                </c:pt>
                <c:pt idx="38">
                  <c:v>-0.88756703358150291</c:v>
                </c:pt>
                <c:pt idx="39">
                  <c:v>-0.99265938047063318</c:v>
                </c:pt>
                <c:pt idx="40">
                  <c:v>-0.75098724677167605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Situatie4!$B$179:$B$219</c:f>
              <c:numCache>
                <c:formatCode>General</c:formatCode>
                <c:ptCount val="4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-2.1000000000000005</c:v>
                </c:pt>
                <c:pt idx="4">
                  <c:v>-1.8000000000000005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-0.90000000000000036</c:v>
                </c:pt>
                <c:pt idx="8">
                  <c:v>-0.60000000000000031</c:v>
                </c:pt>
                <c:pt idx="9">
                  <c:v>-0.30000000000000032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2.6999999999999997</c:v>
                </c:pt>
                <c:pt idx="20">
                  <c:v>2.9999999999999996</c:v>
                </c:pt>
                <c:pt idx="21">
                  <c:v>3.2999999999999994</c:v>
                </c:pt>
                <c:pt idx="22">
                  <c:v>3.5999999999999992</c:v>
                </c:pt>
                <c:pt idx="23">
                  <c:v>3.899999999999999</c:v>
                </c:pt>
                <c:pt idx="24">
                  <c:v>4.1999999999999993</c:v>
                </c:pt>
                <c:pt idx="25">
                  <c:v>4.4999999999999991</c:v>
                </c:pt>
                <c:pt idx="26">
                  <c:v>4.7999999999999989</c:v>
                </c:pt>
                <c:pt idx="27">
                  <c:v>5.0999999999999988</c:v>
                </c:pt>
                <c:pt idx="28">
                  <c:v>5.3999999999999986</c:v>
                </c:pt>
                <c:pt idx="29">
                  <c:v>5.6999999999999984</c:v>
                </c:pt>
                <c:pt idx="30">
                  <c:v>5.9999999999999982</c:v>
                </c:pt>
                <c:pt idx="31">
                  <c:v>6.299999999999998</c:v>
                </c:pt>
                <c:pt idx="32">
                  <c:v>6.5999999999999979</c:v>
                </c:pt>
                <c:pt idx="33">
                  <c:v>6.8999999999999977</c:v>
                </c:pt>
                <c:pt idx="34">
                  <c:v>7.1999999999999975</c:v>
                </c:pt>
                <c:pt idx="35">
                  <c:v>7.4999999999999973</c:v>
                </c:pt>
                <c:pt idx="36">
                  <c:v>7.7999999999999972</c:v>
                </c:pt>
                <c:pt idx="37">
                  <c:v>8.0999999999999979</c:v>
                </c:pt>
                <c:pt idx="38">
                  <c:v>8.3999999999999986</c:v>
                </c:pt>
                <c:pt idx="39">
                  <c:v>8.6999999999999993</c:v>
                </c:pt>
                <c:pt idx="40">
                  <c:v>9</c:v>
                </c:pt>
              </c:numCache>
            </c:numRef>
          </c:xVal>
          <c:yVal>
            <c:numRef>
              <c:f>Situatie4!$D$179:$D$219</c:f>
              <c:numCache>
                <c:formatCode>General</c:formatCode>
                <c:ptCount val="41"/>
                <c:pt idx="0">
                  <c:v>-0.56555625233015627</c:v>
                </c:pt>
                <c:pt idx="1">
                  <c:v>-0.66572601112544549</c:v>
                </c:pt>
                <c:pt idx="2">
                  <c:v>-0.7064284480461982</c:v>
                </c:pt>
                <c:pt idx="3">
                  <c:v>-0.6840277356243657</c:v>
                </c:pt>
                <c:pt idx="4">
                  <c:v>-0.60052486278564132</c:v>
                </c:pt>
                <c:pt idx="5">
                  <c:v>-0.46337889246817598</c:v>
                </c:pt>
                <c:pt idx="6">
                  <c:v>-0.28484066574527667</c:v>
                </c:pt>
                <c:pt idx="7">
                  <c:v>-8.0858470678409733E-2</c:v>
                </c:pt>
                <c:pt idx="8">
                  <c:v>0.13034657075732126</c:v>
                </c:pt>
                <c:pt idx="9">
                  <c:v>0.32990814123213297</c:v>
                </c:pt>
                <c:pt idx="10">
                  <c:v>0.5</c:v>
                </c:pt>
                <c:pt idx="11">
                  <c:v>0.62542834789347279</c:v>
                </c:pt>
                <c:pt idx="12">
                  <c:v>0.69498904415235685</c:v>
                </c:pt>
                <c:pt idx="13">
                  <c:v>0.70246843894907385</c:v>
                </c:pt>
                <c:pt idx="14">
                  <c:v>0.64719842022194995</c:v>
                </c:pt>
                <c:pt idx="15">
                  <c:v>0.53411609413587868</c:v>
                </c:pt>
                <c:pt idx="16">
                  <c:v>0.37332276809255405</c:v>
                </c:pt>
                <c:pt idx="17">
                  <c:v>0.17918163102450807</c:v>
                </c:pt>
                <c:pt idx="18">
                  <c:v>-3.0965267495047244E-2</c:v>
                </c:pt>
                <c:pt idx="19">
                  <c:v>-0.23834613089161541</c:v>
                </c:pt>
                <c:pt idx="20">
                  <c:v>-0.42443624427028886</c:v>
                </c:pt>
                <c:pt idx="21">
                  <c:v>-0.57261273202605634</c:v>
                </c:pt>
                <c:pt idx="22">
                  <c:v>-0.66963942981449953</c:v>
                </c:pt>
                <c:pt idx="23">
                  <c:v>-0.70684923169205693</c:v>
                </c:pt>
                <c:pt idx="24">
                  <c:v>-0.680918296877144</c:v>
                </c:pt>
                <c:pt idx="25">
                  <c:v>-0.59416295854793877</c:v>
                </c:pt>
                <c:pt idx="26">
                  <c:v>-0.45433281269819764</c:v>
                </c:pt>
                <c:pt idx="27">
                  <c:v>-0.27391846980737666</c:v>
                </c:pt>
                <c:pt idx="28">
                  <c:v>-6.9035805806677508E-2</c:v>
                </c:pt>
                <c:pt idx="29">
                  <c:v>0.14201362112075983</c:v>
                </c:pt>
                <c:pt idx="30">
                  <c:v>0.340377394225719</c:v>
                </c:pt>
                <c:pt idx="31">
                  <c:v>0.50833626843388158</c:v>
                </c:pt>
                <c:pt idx="32">
                  <c:v>0.63088697773595315</c:v>
                </c:pt>
                <c:pt idx="33">
                  <c:v>0.69708243225677813</c:v>
                </c:pt>
                <c:pt idx="34">
                  <c:v>0.70100958919070411</c:v>
                </c:pt>
                <c:pt idx="35">
                  <c:v>0.64231764730488305</c:v>
                </c:pt>
                <c:pt idx="36">
                  <c:v>0.52624938296862855</c:v>
                </c:pt>
                <c:pt idx="37">
                  <c:v>0.36317282855464866</c:v>
                </c:pt>
                <c:pt idx="38">
                  <c:v>0.16765512698579865</c:v>
                </c:pt>
                <c:pt idx="39">
                  <c:v>-4.2838707757607675E-2</c:v>
                </c:pt>
                <c:pt idx="40">
                  <c:v>-0.24950588832146017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42488"/>
        <c:axId val="261743664"/>
      </c:scatterChart>
      <c:valAx>
        <c:axId val="26174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3664"/>
        <c:crosses val="autoZero"/>
        <c:crossBetween val="midCat"/>
      </c:valAx>
      <c:valAx>
        <c:axId val="2617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f(x)</a:t>
            </a:r>
            <a:r>
              <a:rPr lang="en-GB" baseline="0"/>
              <a:t> = x^2 - y^2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Situatie5!$D$4:$BB$4</c:f>
              <c:numCache>
                <c:formatCode>General</c:formatCode>
                <c:ptCount val="51"/>
                <c:pt idx="0">
                  <c:v>0</c:v>
                </c:pt>
                <c:pt idx="1">
                  <c:v>1.9600000000000009</c:v>
                </c:pt>
                <c:pt idx="2">
                  <c:v>3.8400000000000034</c:v>
                </c:pt>
                <c:pt idx="3">
                  <c:v>5.6400000000000041</c:v>
                </c:pt>
                <c:pt idx="4">
                  <c:v>7.3600000000000065</c:v>
                </c:pt>
                <c:pt idx="5">
                  <c:v>9.0000000000000071</c:v>
                </c:pt>
                <c:pt idx="6">
                  <c:v>10.560000000000008</c:v>
                </c:pt>
                <c:pt idx="7">
                  <c:v>12.04000000000001</c:v>
                </c:pt>
                <c:pt idx="8">
                  <c:v>13.44000000000001</c:v>
                </c:pt>
                <c:pt idx="9">
                  <c:v>14.76000000000001</c:v>
                </c:pt>
                <c:pt idx="10">
                  <c:v>16.000000000000011</c:v>
                </c:pt>
                <c:pt idx="11">
                  <c:v>17.160000000000011</c:v>
                </c:pt>
                <c:pt idx="12">
                  <c:v>18.240000000000009</c:v>
                </c:pt>
                <c:pt idx="13">
                  <c:v>19.240000000000009</c:v>
                </c:pt>
                <c:pt idx="14">
                  <c:v>20.160000000000011</c:v>
                </c:pt>
                <c:pt idx="15">
                  <c:v>21.000000000000011</c:v>
                </c:pt>
                <c:pt idx="16">
                  <c:v>21.760000000000009</c:v>
                </c:pt>
                <c:pt idx="17">
                  <c:v>22.440000000000008</c:v>
                </c:pt>
                <c:pt idx="18">
                  <c:v>23.040000000000006</c:v>
                </c:pt>
                <c:pt idx="19">
                  <c:v>23.560000000000006</c:v>
                </c:pt>
                <c:pt idx="20">
                  <c:v>24.000000000000004</c:v>
                </c:pt>
                <c:pt idx="21">
                  <c:v>24.360000000000003</c:v>
                </c:pt>
                <c:pt idx="22">
                  <c:v>24.640000000000004</c:v>
                </c:pt>
                <c:pt idx="23">
                  <c:v>24.840000000000003</c:v>
                </c:pt>
                <c:pt idx="24">
                  <c:v>24.96</c:v>
                </c:pt>
                <c:pt idx="25">
                  <c:v>25</c:v>
                </c:pt>
                <c:pt idx="26">
                  <c:v>24.96</c:v>
                </c:pt>
                <c:pt idx="27">
                  <c:v>24.84</c:v>
                </c:pt>
                <c:pt idx="28">
                  <c:v>24.639999999999997</c:v>
                </c:pt>
                <c:pt idx="29">
                  <c:v>24.359999999999996</c:v>
                </c:pt>
                <c:pt idx="30">
                  <c:v>23.999999999999996</c:v>
                </c:pt>
                <c:pt idx="31">
                  <c:v>23.559999999999995</c:v>
                </c:pt>
                <c:pt idx="32">
                  <c:v>23.039999999999996</c:v>
                </c:pt>
                <c:pt idx="33">
                  <c:v>22.439999999999994</c:v>
                </c:pt>
                <c:pt idx="34">
                  <c:v>21.759999999999991</c:v>
                </c:pt>
                <c:pt idx="35">
                  <c:v>20.999999999999993</c:v>
                </c:pt>
                <c:pt idx="36">
                  <c:v>20.159999999999989</c:v>
                </c:pt>
                <c:pt idx="37">
                  <c:v>19.239999999999988</c:v>
                </c:pt>
                <c:pt idx="38">
                  <c:v>18.239999999999988</c:v>
                </c:pt>
                <c:pt idx="39">
                  <c:v>17.159999999999982</c:v>
                </c:pt>
                <c:pt idx="40">
                  <c:v>15.999999999999982</c:v>
                </c:pt>
                <c:pt idx="41">
                  <c:v>14.759999999999978</c:v>
                </c:pt>
                <c:pt idx="42">
                  <c:v>13.439999999999976</c:v>
                </c:pt>
                <c:pt idx="43">
                  <c:v>12.039999999999974</c:v>
                </c:pt>
                <c:pt idx="44">
                  <c:v>10.55999999999997</c:v>
                </c:pt>
                <c:pt idx="45">
                  <c:v>8.9999999999999716</c:v>
                </c:pt>
                <c:pt idx="46">
                  <c:v>7.3599999999999675</c:v>
                </c:pt>
                <c:pt idx="47">
                  <c:v>5.639999999999965</c:v>
                </c:pt>
                <c:pt idx="48">
                  <c:v>3.8399999999999608</c:v>
                </c:pt>
                <c:pt idx="49">
                  <c:v>1.9599999999999582</c:v>
                </c:pt>
                <c:pt idx="50">
                  <c:v>-4.2632564145606011E-14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Situatie5!$D$5:$BB$5</c:f>
              <c:numCache>
                <c:formatCode>General</c:formatCode>
                <c:ptCount val="51"/>
                <c:pt idx="0">
                  <c:v>-1.9600000000000009</c:v>
                </c:pt>
                <c:pt idx="1">
                  <c:v>0</c:v>
                </c:pt>
                <c:pt idx="2">
                  <c:v>1.8800000000000026</c:v>
                </c:pt>
                <c:pt idx="3">
                  <c:v>3.6800000000000033</c:v>
                </c:pt>
                <c:pt idx="4">
                  <c:v>5.4000000000000057</c:v>
                </c:pt>
                <c:pt idx="5">
                  <c:v>7.0400000000000063</c:v>
                </c:pt>
                <c:pt idx="6">
                  <c:v>8.6000000000000068</c:v>
                </c:pt>
                <c:pt idx="7">
                  <c:v>10.080000000000009</c:v>
                </c:pt>
                <c:pt idx="8">
                  <c:v>11.480000000000009</c:v>
                </c:pt>
                <c:pt idx="9">
                  <c:v>12.80000000000001</c:v>
                </c:pt>
                <c:pt idx="10">
                  <c:v>14.04000000000001</c:v>
                </c:pt>
                <c:pt idx="11">
                  <c:v>15.20000000000001</c:v>
                </c:pt>
                <c:pt idx="12">
                  <c:v>16.280000000000008</c:v>
                </c:pt>
                <c:pt idx="13">
                  <c:v>17.280000000000008</c:v>
                </c:pt>
                <c:pt idx="14">
                  <c:v>18.20000000000001</c:v>
                </c:pt>
                <c:pt idx="15">
                  <c:v>19.04000000000001</c:v>
                </c:pt>
                <c:pt idx="16">
                  <c:v>19.800000000000008</c:v>
                </c:pt>
                <c:pt idx="17">
                  <c:v>20.480000000000008</c:v>
                </c:pt>
                <c:pt idx="18">
                  <c:v>21.080000000000005</c:v>
                </c:pt>
                <c:pt idx="19">
                  <c:v>21.600000000000005</c:v>
                </c:pt>
                <c:pt idx="20">
                  <c:v>22.040000000000003</c:v>
                </c:pt>
                <c:pt idx="21">
                  <c:v>22.400000000000002</c:v>
                </c:pt>
                <c:pt idx="22">
                  <c:v>22.680000000000003</c:v>
                </c:pt>
                <c:pt idx="23">
                  <c:v>22.880000000000003</c:v>
                </c:pt>
                <c:pt idx="24">
                  <c:v>23</c:v>
                </c:pt>
                <c:pt idx="25">
                  <c:v>23.04</c:v>
                </c:pt>
                <c:pt idx="26">
                  <c:v>23</c:v>
                </c:pt>
                <c:pt idx="27">
                  <c:v>22.88</c:v>
                </c:pt>
                <c:pt idx="28">
                  <c:v>22.679999999999996</c:v>
                </c:pt>
                <c:pt idx="29">
                  <c:v>22.399999999999995</c:v>
                </c:pt>
                <c:pt idx="30">
                  <c:v>22.039999999999996</c:v>
                </c:pt>
                <c:pt idx="31">
                  <c:v>21.599999999999994</c:v>
                </c:pt>
                <c:pt idx="32">
                  <c:v>21.079999999999995</c:v>
                </c:pt>
                <c:pt idx="33">
                  <c:v>20.479999999999993</c:v>
                </c:pt>
                <c:pt idx="34">
                  <c:v>19.79999999999999</c:v>
                </c:pt>
                <c:pt idx="35">
                  <c:v>19.039999999999992</c:v>
                </c:pt>
                <c:pt idx="36">
                  <c:v>18.199999999999989</c:v>
                </c:pt>
                <c:pt idx="37">
                  <c:v>17.279999999999987</c:v>
                </c:pt>
                <c:pt idx="38">
                  <c:v>16.279999999999987</c:v>
                </c:pt>
                <c:pt idx="39">
                  <c:v>15.199999999999982</c:v>
                </c:pt>
                <c:pt idx="40">
                  <c:v>14.039999999999981</c:v>
                </c:pt>
                <c:pt idx="41">
                  <c:v>12.799999999999978</c:v>
                </c:pt>
                <c:pt idx="42">
                  <c:v>11.479999999999976</c:v>
                </c:pt>
                <c:pt idx="43">
                  <c:v>10.079999999999973</c:v>
                </c:pt>
                <c:pt idx="44">
                  <c:v>8.5999999999999694</c:v>
                </c:pt>
                <c:pt idx="45">
                  <c:v>7.0399999999999707</c:v>
                </c:pt>
                <c:pt idx="46">
                  <c:v>5.3999999999999666</c:v>
                </c:pt>
                <c:pt idx="47">
                  <c:v>3.6799999999999642</c:v>
                </c:pt>
                <c:pt idx="48">
                  <c:v>1.8799999999999599</c:v>
                </c:pt>
                <c:pt idx="49">
                  <c:v>-4.2632564145606011E-14</c:v>
                </c:pt>
                <c:pt idx="50">
                  <c:v>-1.9600000000000435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Situatie5!$D$6:$BB$6</c:f>
              <c:numCache>
                <c:formatCode>General</c:formatCode>
                <c:ptCount val="51"/>
                <c:pt idx="0">
                  <c:v>-3.8400000000000034</c:v>
                </c:pt>
                <c:pt idx="1">
                  <c:v>-1.8800000000000026</c:v>
                </c:pt>
                <c:pt idx="2">
                  <c:v>0</c:v>
                </c:pt>
                <c:pt idx="3">
                  <c:v>1.8000000000000007</c:v>
                </c:pt>
                <c:pt idx="4">
                  <c:v>3.5200000000000031</c:v>
                </c:pt>
                <c:pt idx="5">
                  <c:v>5.1600000000000037</c:v>
                </c:pt>
                <c:pt idx="6">
                  <c:v>6.7200000000000042</c:v>
                </c:pt>
                <c:pt idx="7">
                  <c:v>8.2000000000000064</c:v>
                </c:pt>
                <c:pt idx="8">
                  <c:v>9.6000000000000068</c:v>
                </c:pt>
                <c:pt idx="9">
                  <c:v>10.920000000000007</c:v>
                </c:pt>
                <c:pt idx="10">
                  <c:v>12.160000000000007</c:v>
                </c:pt>
                <c:pt idx="11">
                  <c:v>13.320000000000007</c:v>
                </c:pt>
                <c:pt idx="12">
                  <c:v>14.400000000000007</c:v>
                </c:pt>
                <c:pt idx="13">
                  <c:v>15.400000000000007</c:v>
                </c:pt>
                <c:pt idx="14">
                  <c:v>16.320000000000007</c:v>
                </c:pt>
                <c:pt idx="15">
                  <c:v>17.160000000000007</c:v>
                </c:pt>
                <c:pt idx="16">
                  <c:v>17.920000000000005</c:v>
                </c:pt>
                <c:pt idx="17">
                  <c:v>18.600000000000005</c:v>
                </c:pt>
                <c:pt idx="18">
                  <c:v>19.200000000000003</c:v>
                </c:pt>
                <c:pt idx="19">
                  <c:v>19.720000000000002</c:v>
                </c:pt>
                <c:pt idx="20">
                  <c:v>20.16</c:v>
                </c:pt>
                <c:pt idx="21">
                  <c:v>20.52</c:v>
                </c:pt>
                <c:pt idx="22">
                  <c:v>20.8</c:v>
                </c:pt>
                <c:pt idx="23">
                  <c:v>21</c:v>
                </c:pt>
                <c:pt idx="24">
                  <c:v>21.119999999999997</c:v>
                </c:pt>
                <c:pt idx="25">
                  <c:v>21.159999999999997</c:v>
                </c:pt>
                <c:pt idx="26">
                  <c:v>21.119999999999997</c:v>
                </c:pt>
                <c:pt idx="27">
                  <c:v>20.999999999999996</c:v>
                </c:pt>
                <c:pt idx="28">
                  <c:v>20.799999999999994</c:v>
                </c:pt>
                <c:pt idx="29">
                  <c:v>20.519999999999992</c:v>
                </c:pt>
                <c:pt idx="30">
                  <c:v>20.159999999999993</c:v>
                </c:pt>
                <c:pt idx="31">
                  <c:v>19.719999999999992</c:v>
                </c:pt>
                <c:pt idx="32">
                  <c:v>19.199999999999992</c:v>
                </c:pt>
                <c:pt idx="33">
                  <c:v>18.599999999999991</c:v>
                </c:pt>
                <c:pt idx="34">
                  <c:v>17.919999999999987</c:v>
                </c:pt>
                <c:pt idx="35">
                  <c:v>17.159999999999989</c:v>
                </c:pt>
                <c:pt idx="36">
                  <c:v>16.319999999999986</c:v>
                </c:pt>
                <c:pt idx="37">
                  <c:v>15.399999999999984</c:v>
                </c:pt>
                <c:pt idx="38">
                  <c:v>14.399999999999983</c:v>
                </c:pt>
                <c:pt idx="39">
                  <c:v>13.319999999999979</c:v>
                </c:pt>
                <c:pt idx="40">
                  <c:v>12.159999999999979</c:v>
                </c:pt>
                <c:pt idx="41">
                  <c:v>10.919999999999975</c:v>
                </c:pt>
                <c:pt idx="42">
                  <c:v>9.599999999999973</c:v>
                </c:pt>
                <c:pt idx="43">
                  <c:v>8.1999999999999709</c:v>
                </c:pt>
                <c:pt idx="44">
                  <c:v>6.7199999999999669</c:v>
                </c:pt>
                <c:pt idx="45">
                  <c:v>5.1599999999999682</c:v>
                </c:pt>
                <c:pt idx="46">
                  <c:v>3.519999999999964</c:v>
                </c:pt>
                <c:pt idx="47">
                  <c:v>1.7999999999999616</c:v>
                </c:pt>
                <c:pt idx="48">
                  <c:v>-4.2632564145606011E-14</c:v>
                </c:pt>
                <c:pt idx="49">
                  <c:v>-1.8800000000000452</c:v>
                </c:pt>
                <c:pt idx="50">
                  <c:v>-3.840000000000046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Situatie5!$D$7:$BB$7</c:f>
              <c:numCache>
                <c:formatCode>General</c:formatCode>
                <c:ptCount val="51"/>
                <c:pt idx="0">
                  <c:v>-5.6400000000000041</c:v>
                </c:pt>
                <c:pt idx="1">
                  <c:v>-3.6800000000000033</c:v>
                </c:pt>
                <c:pt idx="2">
                  <c:v>-1.8000000000000007</c:v>
                </c:pt>
                <c:pt idx="3">
                  <c:v>0</c:v>
                </c:pt>
                <c:pt idx="4">
                  <c:v>1.7200000000000024</c:v>
                </c:pt>
                <c:pt idx="5">
                  <c:v>3.360000000000003</c:v>
                </c:pt>
                <c:pt idx="6">
                  <c:v>4.9200000000000035</c:v>
                </c:pt>
                <c:pt idx="7">
                  <c:v>6.4000000000000057</c:v>
                </c:pt>
                <c:pt idx="8">
                  <c:v>7.800000000000006</c:v>
                </c:pt>
                <c:pt idx="9">
                  <c:v>9.1200000000000063</c:v>
                </c:pt>
                <c:pt idx="10">
                  <c:v>10.360000000000007</c:v>
                </c:pt>
                <c:pt idx="11">
                  <c:v>11.520000000000007</c:v>
                </c:pt>
                <c:pt idx="12">
                  <c:v>12.600000000000007</c:v>
                </c:pt>
                <c:pt idx="13">
                  <c:v>13.600000000000007</c:v>
                </c:pt>
                <c:pt idx="14">
                  <c:v>14.520000000000007</c:v>
                </c:pt>
                <c:pt idx="15">
                  <c:v>15.360000000000007</c:v>
                </c:pt>
                <c:pt idx="16">
                  <c:v>16.120000000000005</c:v>
                </c:pt>
                <c:pt idx="17">
                  <c:v>16.800000000000004</c:v>
                </c:pt>
                <c:pt idx="18">
                  <c:v>17.400000000000002</c:v>
                </c:pt>
                <c:pt idx="19">
                  <c:v>17.920000000000002</c:v>
                </c:pt>
                <c:pt idx="20">
                  <c:v>18.36</c:v>
                </c:pt>
                <c:pt idx="21">
                  <c:v>18.72</c:v>
                </c:pt>
                <c:pt idx="22">
                  <c:v>19</c:v>
                </c:pt>
                <c:pt idx="23">
                  <c:v>19.2</c:v>
                </c:pt>
                <c:pt idx="24">
                  <c:v>19.319999999999997</c:v>
                </c:pt>
                <c:pt idx="25">
                  <c:v>19.359999999999996</c:v>
                </c:pt>
                <c:pt idx="26">
                  <c:v>19.319999999999997</c:v>
                </c:pt>
                <c:pt idx="27">
                  <c:v>19.199999999999996</c:v>
                </c:pt>
                <c:pt idx="28">
                  <c:v>18.999999999999993</c:v>
                </c:pt>
                <c:pt idx="29">
                  <c:v>18.719999999999992</c:v>
                </c:pt>
                <c:pt idx="30">
                  <c:v>18.359999999999992</c:v>
                </c:pt>
                <c:pt idx="31">
                  <c:v>17.919999999999991</c:v>
                </c:pt>
                <c:pt idx="32">
                  <c:v>17.399999999999991</c:v>
                </c:pt>
                <c:pt idx="33">
                  <c:v>16.79999999999999</c:v>
                </c:pt>
                <c:pt idx="34">
                  <c:v>16.11999999999999</c:v>
                </c:pt>
                <c:pt idx="35">
                  <c:v>15.359999999999987</c:v>
                </c:pt>
                <c:pt idx="36">
                  <c:v>14.519999999999985</c:v>
                </c:pt>
                <c:pt idx="37">
                  <c:v>13.599999999999984</c:v>
                </c:pt>
                <c:pt idx="38">
                  <c:v>12.599999999999982</c:v>
                </c:pt>
                <c:pt idx="39">
                  <c:v>11.519999999999978</c:v>
                </c:pt>
                <c:pt idx="40">
                  <c:v>10.359999999999978</c:v>
                </c:pt>
                <c:pt idx="41">
                  <c:v>9.1199999999999743</c:v>
                </c:pt>
                <c:pt idx="42">
                  <c:v>7.7999999999999723</c:v>
                </c:pt>
                <c:pt idx="43">
                  <c:v>6.3999999999999702</c:v>
                </c:pt>
                <c:pt idx="44">
                  <c:v>4.9199999999999662</c:v>
                </c:pt>
                <c:pt idx="45">
                  <c:v>3.3599999999999675</c:v>
                </c:pt>
                <c:pt idx="46">
                  <c:v>1.7199999999999633</c:v>
                </c:pt>
                <c:pt idx="47">
                  <c:v>-3.907985046680551E-14</c:v>
                </c:pt>
                <c:pt idx="48">
                  <c:v>-1.8000000000000433</c:v>
                </c:pt>
                <c:pt idx="49">
                  <c:v>-3.6800000000000459</c:v>
                </c:pt>
                <c:pt idx="50">
                  <c:v>-5.6400000000000468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Situatie5!$D$8:$BB$8</c:f>
              <c:numCache>
                <c:formatCode>General</c:formatCode>
                <c:ptCount val="51"/>
                <c:pt idx="0">
                  <c:v>-7.3600000000000065</c:v>
                </c:pt>
                <c:pt idx="1">
                  <c:v>-5.4000000000000057</c:v>
                </c:pt>
                <c:pt idx="2">
                  <c:v>-3.5200000000000031</c:v>
                </c:pt>
                <c:pt idx="3">
                  <c:v>-1.7200000000000024</c:v>
                </c:pt>
                <c:pt idx="4">
                  <c:v>0</c:v>
                </c:pt>
                <c:pt idx="5">
                  <c:v>1.6400000000000006</c:v>
                </c:pt>
                <c:pt idx="6">
                  <c:v>3.2000000000000011</c:v>
                </c:pt>
                <c:pt idx="7">
                  <c:v>4.6800000000000033</c:v>
                </c:pt>
                <c:pt idx="8">
                  <c:v>6.0800000000000036</c:v>
                </c:pt>
                <c:pt idx="9">
                  <c:v>7.4000000000000039</c:v>
                </c:pt>
                <c:pt idx="10">
                  <c:v>8.6400000000000041</c:v>
                </c:pt>
                <c:pt idx="11">
                  <c:v>9.8000000000000043</c:v>
                </c:pt>
                <c:pt idx="12">
                  <c:v>10.880000000000004</c:v>
                </c:pt>
                <c:pt idx="13">
                  <c:v>11.880000000000004</c:v>
                </c:pt>
                <c:pt idx="14">
                  <c:v>12.800000000000004</c:v>
                </c:pt>
                <c:pt idx="15">
                  <c:v>13.640000000000004</c:v>
                </c:pt>
                <c:pt idx="16">
                  <c:v>14.400000000000002</c:v>
                </c:pt>
                <c:pt idx="17">
                  <c:v>15.080000000000002</c:v>
                </c:pt>
                <c:pt idx="18">
                  <c:v>15.68</c:v>
                </c:pt>
                <c:pt idx="19">
                  <c:v>16.2</c:v>
                </c:pt>
                <c:pt idx="20">
                  <c:v>16.639999999999997</c:v>
                </c:pt>
                <c:pt idx="21">
                  <c:v>16.999999999999996</c:v>
                </c:pt>
                <c:pt idx="22">
                  <c:v>17.279999999999998</c:v>
                </c:pt>
                <c:pt idx="23">
                  <c:v>17.479999999999997</c:v>
                </c:pt>
                <c:pt idx="24">
                  <c:v>17.599999999999994</c:v>
                </c:pt>
                <c:pt idx="25">
                  <c:v>17.639999999999993</c:v>
                </c:pt>
                <c:pt idx="26">
                  <c:v>17.599999999999994</c:v>
                </c:pt>
                <c:pt idx="27">
                  <c:v>17.479999999999993</c:v>
                </c:pt>
                <c:pt idx="28">
                  <c:v>17.27999999999999</c:v>
                </c:pt>
                <c:pt idx="29">
                  <c:v>16.999999999999989</c:v>
                </c:pt>
                <c:pt idx="30">
                  <c:v>16.63999999999999</c:v>
                </c:pt>
                <c:pt idx="31">
                  <c:v>16.199999999999989</c:v>
                </c:pt>
                <c:pt idx="32">
                  <c:v>15.679999999999987</c:v>
                </c:pt>
                <c:pt idx="33">
                  <c:v>15.079999999999988</c:v>
                </c:pt>
                <c:pt idx="34">
                  <c:v>14.399999999999986</c:v>
                </c:pt>
                <c:pt idx="35">
                  <c:v>13.639999999999985</c:v>
                </c:pt>
                <c:pt idx="36">
                  <c:v>12.799999999999983</c:v>
                </c:pt>
                <c:pt idx="37">
                  <c:v>11.879999999999981</c:v>
                </c:pt>
                <c:pt idx="38">
                  <c:v>10.879999999999979</c:v>
                </c:pt>
                <c:pt idx="39">
                  <c:v>9.7999999999999758</c:v>
                </c:pt>
                <c:pt idx="40">
                  <c:v>8.6399999999999757</c:v>
                </c:pt>
                <c:pt idx="41">
                  <c:v>7.3999999999999719</c:v>
                </c:pt>
                <c:pt idx="42">
                  <c:v>6.0799999999999699</c:v>
                </c:pt>
                <c:pt idx="43">
                  <c:v>4.6799999999999677</c:v>
                </c:pt>
                <c:pt idx="44">
                  <c:v>3.1999999999999638</c:v>
                </c:pt>
                <c:pt idx="45">
                  <c:v>1.639999999999965</c:v>
                </c:pt>
                <c:pt idx="46">
                  <c:v>-3.907985046680551E-14</c:v>
                </c:pt>
                <c:pt idx="47">
                  <c:v>-1.7200000000000415</c:v>
                </c:pt>
                <c:pt idx="48">
                  <c:v>-3.5200000000000458</c:v>
                </c:pt>
                <c:pt idx="49">
                  <c:v>-5.4000000000000483</c:v>
                </c:pt>
                <c:pt idx="50">
                  <c:v>-7.3600000000000492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Situatie5!$D$9:$BB$9</c:f>
              <c:numCache>
                <c:formatCode>General</c:formatCode>
                <c:ptCount val="51"/>
                <c:pt idx="0">
                  <c:v>-9.0000000000000071</c:v>
                </c:pt>
                <c:pt idx="1">
                  <c:v>-7.0400000000000063</c:v>
                </c:pt>
                <c:pt idx="2">
                  <c:v>-5.1600000000000037</c:v>
                </c:pt>
                <c:pt idx="3">
                  <c:v>-3.360000000000003</c:v>
                </c:pt>
                <c:pt idx="4">
                  <c:v>-1.6400000000000006</c:v>
                </c:pt>
                <c:pt idx="5">
                  <c:v>0</c:v>
                </c:pt>
                <c:pt idx="6">
                  <c:v>1.5600000000000005</c:v>
                </c:pt>
                <c:pt idx="7">
                  <c:v>3.0400000000000027</c:v>
                </c:pt>
                <c:pt idx="8">
                  <c:v>4.4400000000000031</c:v>
                </c:pt>
                <c:pt idx="9">
                  <c:v>5.7600000000000033</c:v>
                </c:pt>
                <c:pt idx="10">
                  <c:v>7.0000000000000036</c:v>
                </c:pt>
                <c:pt idx="11">
                  <c:v>8.1600000000000037</c:v>
                </c:pt>
                <c:pt idx="12">
                  <c:v>9.2400000000000038</c:v>
                </c:pt>
                <c:pt idx="13">
                  <c:v>10.240000000000004</c:v>
                </c:pt>
                <c:pt idx="14">
                  <c:v>11.160000000000004</c:v>
                </c:pt>
                <c:pt idx="15">
                  <c:v>12.000000000000004</c:v>
                </c:pt>
                <c:pt idx="16">
                  <c:v>12.760000000000002</c:v>
                </c:pt>
                <c:pt idx="17">
                  <c:v>13.440000000000001</c:v>
                </c:pt>
                <c:pt idx="18">
                  <c:v>14.04</c:v>
                </c:pt>
                <c:pt idx="19">
                  <c:v>14.559999999999999</c:v>
                </c:pt>
                <c:pt idx="20">
                  <c:v>14.999999999999996</c:v>
                </c:pt>
                <c:pt idx="21">
                  <c:v>15.359999999999996</c:v>
                </c:pt>
                <c:pt idx="22">
                  <c:v>15.639999999999995</c:v>
                </c:pt>
                <c:pt idx="23">
                  <c:v>15.839999999999995</c:v>
                </c:pt>
                <c:pt idx="24">
                  <c:v>15.959999999999994</c:v>
                </c:pt>
                <c:pt idx="25">
                  <c:v>15.999999999999993</c:v>
                </c:pt>
                <c:pt idx="26">
                  <c:v>15.959999999999992</c:v>
                </c:pt>
                <c:pt idx="27">
                  <c:v>15.839999999999991</c:v>
                </c:pt>
                <c:pt idx="28">
                  <c:v>15.63999999999999</c:v>
                </c:pt>
                <c:pt idx="29">
                  <c:v>15.359999999999989</c:v>
                </c:pt>
                <c:pt idx="30">
                  <c:v>14.999999999999989</c:v>
                </c:pt>
                <c:pt idx="31">
                  <c:v>14.559999999999988</c:v>
                </c:pt>
                <c:pt idx="32">
                  <c:v>14.039999999999987</c:v>
                </c:pt>
                <c:pt idx="33">
                  <c:v>13.439999999999987</c:v>
                </c:pt>
                <c:pt idx="34">
                  <c:v>12.759999999999986</c:v>
                </c:pt>
                <c:pt idx="35">
                  <c:v>11.999999999999984</c:v>
                </c:pt>
                <c:pt idx="36">
                  <c:v>11.159999999999982</c:v>
                </c:pt>
                <c:pt idx="37">
                  <c:v>10.239999999999981</c:v>
                </c:pt>
                <c:pt idx="38">
                  <c:v>9.2399999999999789</c:v>
                </c:pt>
                <c:pt idx="39">
                  <c:v>8.1599999999999753</c:v>
                </c:pt>
                <c:pt idx="40">
                  <c:v>6.9999999999999751</c:v>
                </c:pt>
                <c:pt idx="41">
                  <c:v>5.7599999999999714</c:v>
                </c:pt>
                <c:pt idx="42">
                  <c:v>4.4399999999999693</c:v>
                </c:pt>
                <c:pt idx="43">
                  <c:v>3.0399999999999672</c:v>
                </c:pt>
                <c:pt idx="44">
                  <c:v>1.5599999999999632</c:v>
                </c:pt>
                <c:pt idx="45">
                  <c:v>-3.5527136788005009E-14</c:v>
                </c:pt>
                <c:pt idx="46">
                  <c:v>-1.6400000000000396</c:v>
                </c:pt>
                <c:pt idx="47">
                  <c:v>-3.3600000000000421</c:v>
                </c:pt>
                <c:pt idx="48">
                  <c:v>-5.1600000000000463</c:v>
                </c:pt>
                <c:pt idx="49">
                  <c:v>-7.0400000000000489</c:v>
                </c:pt>
                <c:pt idx="50">
                  <c:v>-9.0000000000000497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Situatie5!$D$10:$BB$10</c:f>
              <c:numCache>
                <c:formatCode>General</c:formatCode>
                <c:ptCount val="51"/>
                <c:pt idx="0">
                  <c:v>-10.560000000000008</c:v>
                </c:pt>
                <c:pt idx="1">
                  <c:v>-8.6000000000000068</c:v>
                </c:pt>
                <c:pt idx="2">
                  <c:v>-6.7200000000000042</c:v>
                </c:pt>
                <c:pt idx="3">
                  <c:v>-4.9200000000000035</c:v>
                </c:pt>
                <c:pt idx="4">
                  <c:v>-3.2000000000000011</c:v>
                </c:pt>
                <c:pt idx="5">
                  <c:v>-1.5600000000000005</c:v>
                </c:pt>
                <c:pt idx="6">
                  <c:v>0</c:v>
                </c:pt>
                <c:pt idx="7">
                  <c:v>1.4800000000000022</c:v>
                </c:pt>
                <c:pt idx="8">
                  <c:v>2.8800000000000026</c:v>
                </c:pt>
                <c:pt idx="9">
                  <c:v>4.2000000000000028</c:v>
                </c:pt>
                <c:pt idx="10">
                  <c:v>5.4400000000000031</c:v>
                </c:pt>
                <c:pt idx="11">
                  <c:v>6.6000000000000032</c:v>
                </c:pt>
                <c:pt idx="12">
                  <c:v>7.6800000000000033</c:v>
                </c:pt>
                <c:pt idx="13">
                  <c:v>8.6800000000000033</c:v>
                </c:pt>
                <c:pt idx="14">
                  <c:v>9.6000000000000032</c:v>
                </c:pt>
                <c:pt idx="15">
                  <c:v>10.440000000000001</c:v>
                </c:pt>
                <c:pt idx="16">
                  <c:v>11.200000000000001</c:v>
                </c:pt>
                <c:pt idx="17">
                  <c:v>11.879999999999999</c:v>
                </c:pt>
                <c:pt idx="18">
                  <c:v>12.479999999999999</c:v>
                </c:pt>
                <c:pt idx="19">
                  <c:v>12.999999999999998</c:v>
                </c:pt>
                <c:pt idx="20">
                  <c:v>13.439999999999998</c:v>
                </c:pt>
                <c:pt idx="21">
                  <c:v>13.799999999999995</c:v>
                </c:pt>
                <c:pt idx="22">
                  <c:v>14.079999999999995</c:v>
                </c:pt>
                <c:pt idx="23">
                  <c:v>14.279999999999994</c:v>
                </c:pt>
                <c:pt idx="24">
                  <c:v>14.399999999999993</c:v>
                </c:pt>
                <c:pt idx="25">
                  <c:v>14.439999999999992</c:v>
                </c:pt>
                <c:pt idx="26">
                  <c:v>14.399999999999991</c:v>
                </c:pt>
                <c:pt idx="27">
                  <c:v>14.27999999999999</c:v>
                </c:pt>
                <c:pt idx="28">
                  <c:v>14.079999999999989</c:v>
                </c:pt>
                <c:pt idx="29">
                  <c:v>13.799999999999988</c:v>
                </c:pt>
                <c:pt idx="30">
                  <c:v>13.439999999999987</c:v>
                </c:pt>
                <c:pt idx="31">
                  <c:v>12.999999999999988</c:v>
                </c:pt>
                <c:pt idx="32">
                  <c:v>12.479999999999986</c:v>
                </c:pt>
                <c:pt idx="33">
                  <c:v>11.879999999999985</c:v>
                </c:pt>
                <c:pt idx="34">
                  <c:v>11.199999999999985</c:v>
                </c:pt>
                <c:pt idx="35">
                  <c:v>10.439999999999984</c:v>
                </c:pt>
                <c:pt idx="36">
                  <c:v>9.5999999999999819</c:v>
                </c:pt>
                <c:pt idx="37">
                  <c:v>8.6799999999999802</c:v>
                </c:pt>
                <c:pt idx="38">
                  <c:v>7.6799999999999784</c:v>
                </c:pt>
                <c:pt idx="39">
                  <c:v>6.5999999999999757</c:v>
                </c:pt>
                <c:pt idx="40">
                  <c:v>5.4399999999999746</c:v>
                </c:pt>
                <c:pt idx="41">
                  <c:v>4.1999999999999709</c:v>
                </c:pt>
                <c:pt idx="42">
                  <c:v>2.8799999999999688</c:v>
                </c:pt>
                <c:pt idx="43">
                  <c:v>1.4799999999999667</c:v>
                </c:pt>
                <c:pt idx="44">
                  <c:v>-3.730349362740526E-14</c:v>
                </c:pt>
                <c:pt idx="45">
                  <c:v>-1.560000000000036</c:v>
                </c:pt>
                <c:pt idx="46">
                  <c:v>-3.2000000000000401</c:v>
                </c:pt>
                <c:pt idx="47">
                  <c:v>-4.9200000000000426</c:v>
                </c:pt>
                <c:pt idx="48">
                  <c:v>-6.7200000000000468</c:v>
                </c:pt>
                <c:pt idx="49">
                  <c:v>-8.6000000000000494</c:v>
                </c:pt>
                <c:pt idx="50">
                  <c:v>-10.56000000000005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Situatie5!$D$11:$BB$11</c:f>
              <c:numCache>
                <c:formatCode>General</c:formatCode>
                <c:ptCount val="51"/>
                <c:pt idx="0">
                  <c:v>-12.04000000000001</c:v>
                </c:pt>
                <c:pt idx="1">
                  <c:v>-10.080000000000009</c:v>
                </c:pt>
                <c:pt idx="2">
                  <c:v>-8.2000000000000064</c:v>
                </c:pt>
                <c:pt idx="3">
                  <c:v>-6.4000000000000057</c:v>
                </c:pt>
                <c:pt idx="4">
                  <c:v>-4.6800000000000033</c:v>
                </c:pt>
                <c:pt idx="5">
                  <c:v>-3.0400000000000027</c:v>
                </c:pt>
                <c:pt idx="6">
                  <c:v>-1.4800000000000022</c:v>
                </c:pt>
                <c:pt idx="7">
                  <c:v>0</c:v>
                </c:pt>
                <c:pt idx="8">
                  <c:v>1.4000000000000004</c:v>
                </c:pt>
                <c:pt idx="9">
                  <c:v>2.7200000000000006</c:v>
                </c:pt>
                <c:pt idx="10">
                  <c:v>3.9600000000000009</c:v>
                </c:pt>
                <c:pt idx="11">
                  <c:v>5.120000000000001</c:v>
                </c:pt>
                <c:pt idx="12">
                  <c:v>6.2000000000000011</c:v>
                </c:pt>
                <c:pt idx="13">
                  <c:v>7.2000000000000011</c:v>
                </c:pt>
                <c:pt idx="14">
                  <c:v>8.120000000000001</c:v>
                </c:pt>
                <c:pt idx="15">
                  <c:v>8.9600000000000009</c:v>
                </c:pt>
                <c:pt idx="16">
                  <c:v>9.7199999999999989</c:v>
                </c:pt>
                <c:pt idx="17">
                  <c:v>10.399999999999999</c:v>
                </c:pt>
                <c:pt idx="18">
                  <c:v>10.999999999999996</c:v>
                </c:pt>
                <c:pt idx="19">
                  <c:v>11.519999999999996</c:v>
                </c:pt>
                <c:pt idx="20">
                  <c:v>11.959999999999994</c:v>
                </c:pt>
                <c:pt idx="21">
                  <c:v>12.319999999999993</c:v>
                </c:pt>
                <c:pt idx="22">
                  <c:v>12.599999999999993</c:v>
                </c:pt>
                <c:pt idx="23">
                  <c:v>12.799999999999992</c:v>
                </c:pt>
                <c:pt idx="24">
                  <c:v>12.919999999999991</c:v>
                </c:pt>
                <c:pt idx="25">
                  <c:v>12.95999999999999</c:v>
                </c:pt>
                <c:pt idx="26">
                  <c:v>12.919999999999989</c:v>
                </c:pt>
                <c:pt idx="27">
                  <c:v>12.799999999999988</c:v>
                </c:pt>
                <c:pt idx="28">
                  <c:v>12.599999999999987</c:v>
                </c:pt>
                <c:pt idx="29">
                  <c:v>12.319999999999986</c:v>
                </c:pt>
                <c:pt idx="30">
                  <c:v>11.959999999999987</c:v>
                </c:pt>
                <c:pt idx="31">
                  <c:v>11.519999999999985</c:v>
                </c:pt>
                <c:pt idx="32">
                  <c:v>10.999999999999984</c:v>
                </c:pt>
                <c:pt idx="33">
                  <c:v>10.399999999999984</c:v>
                </c:pt>
                <c:pt idx="34">
                  <c:v>9.7199999999999829</c:v>
                </c:pt>
                <c:pt idx="35">
                  <c:v>8.9599999999999813</c:v>
                </c:pt>
                <c:pt idx="36">
                  <c:v>8.1199999999999797</c:v>
                </c:pt>
                <c:pt idx="37">
                  <c:v>7.199999999999978</c:v>
                </c:pt>
                <c:pt idx="38">
                  <c:v>6.1999999999999762</c:v>
                </c:pt>
                <c:pt idx="39">
                  <c:v>5.1199999999999735</c:v>
                </c:pt>
                <c:pt idx="40">
                  <c:v>3.9599999999999724</c:v>
                </c:pt>
                <c:pt idx="41">
                  <c:v>2.7199999999999687</c:v>
                </c:pt>
                <c:pt idx="42">
                  <c:v>1.3999999999999666</c:v>
                </c:pt>
                <c:pt idx="43">
                  <c:v>-3.5527136788005009E-14</c:v>
                </c:pt>
                <c:pt idx="44">
                  <c:v>-1.4800000000000395</c:v>
                </c:pt>
                <c:pt idx="45">
                  <c:v>-3.0400000000000382</c:v>
                </c:pt>
                <c:pt idx="46">
                  <c:v>-4.6800000000000423</c:v>
                </c:pt>
                <c:pt idx="47">
                  <c:v>-6.4000000000000448</c:v>
                </c:pt>
                <c:pt idx="48">
                  <c:v>-8.200000000000049</c:v>
                </c:pt>
                <c:pt idx="49">
                  <c:v>-10.080000000000052</c:v>
                </c:pt>
                <c:pt idx="50">
                  <c:v>-12.040000000000052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Situatie5!$D$12:$BB$12</c:f>
              <c:numCache>
                <c:formatCode>General</c:formatCode>
                <c:ptCount val="51"/>
                <c:pt idx="0">
                  <c:v>-13.44000000000001</c:v>
                </c:pt>
                <c:pt idx="1">
                  <c:v>-11.480000000000009</c:v>
                </c:pt>
                <c:pt idx="2">
                  <c:v>-9.6000000000000068</c:v>
                </c:pt>
                <c:pt idx="3">
                  <c:v>-7.800000000000006</c:v>
                </c:pt>
                <c:pt idx="4">
                  <c:v>-6.0800000000000036</c:v>
                </c:pt>
                <c:pt idx="5">
                  <c:v>-4.4400000000000031</c:v>
                </c:pt>
                <c:pt idx="6">
                  <c:v>-2.8800000000000026</c:v>
                </c:pt>
                <c:pt idx="7">
                  <c:v>-1.4000000000000004</c:v>
                </c:pt>
                <c:pt idx="8">
                  <c:v>0</c:v>
                </c:pt>
                <c:pt idx="9">
                  <c:v>1.3200000000000003</c:v>
                </c:pt>
                <c:pt idx="10">
                  <c:v>2.5600000000000005</c:v>
                </c:pt>
                <c:pt idx="11">
                  <c:v>3.7200000000000006</c:v>
                </c:pt>
                <c:pt idx="12">
                  <c:v>4.8000000000000007</c:v>
                </c:pt>
                <c:pt idx="13">
                  <c:v>5.8000000000000007</c:v>
                </c:pt>
                <c:pt idx="14">
                  <c:v>6.7200000000000006</c:v>
                </c:pt>
                <c:pt idx="15">
                  <c:v>7.56</c:v>
                </c:pt>
                <c:pt idx="16">
                  <c:v>8.3199999999999985</c:v>
                </c:pt>
                <c:pt idx="17">
                  <c:v>8.9999999999999964</c:v>
                </c:pt>
                <c:pt idx="18">
                  <c:v>9.5999999999999961</c:v>
                </c:pt>
                <c:pt idx="19">
                  <c:v>10.119999999999996</c:v>
                </c:pt>
                <c:pt idx="20">
                  <c:v>10.559999999999995</c:v>
                </c:pt>
                <c:pt idx="21">
                  <c:v>10.919999999999993</c:v>
                </c:pt>
                <c:pt idx="22">
                  <c:v>11.199999999999992</c:v>
                </c:pt>
                <c:pt idx="23">
                  <c:v>11.399999999999991</c:v>
                </c:pt>
                <c:pt idx="24">
                  <c:v>11.519999999999991</c:v>
                </c:pt>
                <c:pt idx="25">
                  <c:v>11.55999999999999</c:v>
                </c:pt>
                <c:pt idx="26">
                  <c:v>11.519999999999989</c:v>
                </c:pt>
                <c:pt idx="27">
                  <c:v>11.399999999999988</c:v>
                </c:pt>
                <c:pt idx="28">
                  <c:v>11.199999999999987</c:v>
                </c:pt>
                <c:pt idx="29">
                  <c:v>10.919999999999986</c:v>
                </c:pt>
                <c:pt idx="30">
                  <c:v>10.559999999999985</c:v>
                </c:pt>
                <c:pt idx="31">
                  <c:v>10.119999999999985</c:v>
                </c:pt>
                <c:pt idx="32">
                  <c:v>9.5999999999999837</c:v>
                </c:pt>
                <c:pt idx="33">
                  <c:v>8.9999999999999822</c:v>
                </c:pt>
                <c:pt idx="34">
                  <c:v>8.3199999999999825</c:v>
                </c:pt>
                <c:pt idx="35">
                  <c:v>7.559999999999981</c:v>
                </c:pt>
                <c:pt idx="36">
                  <c:v>6.7199999999999793</c:v>
                </c:pt>
                <c:pt idx="37">
                  <c:v>5.7999999999999776</c:v>
                </c:pt>
                <c:pt idx="38">
                  <c:v>4.7999999999999758</c:v>
                </c:pt>
                <c:pt idx="39">
                  <c:v>3.7199999999999731</c:v>
                </c:pt>
                <c:pt idx="40">
                  <c:v>2.5599999999999721</c:v>
                </c:pt>
                <c:pt idx="41">
                  <c:v>1.3199999999999683</c:v>
                </c:pt>
                <c:pt idx="42">
                  <c:v>-3.3750779948604759E-14</c:v>
                </c:pt>
                <c:pt idx="43">
                  <c:v>-1.4000000000000359</c:v>
                </c:pt>
                <c:pt idx="44">
                  <c:v>-2.8800000000000399</c:v>
                </c:pt>
                <c:pt idx="45">
                  <c:v>-4.4400000000000386</c:v>
                </c:pt>
                <c:pt idx="46">
                  <c:v>-6.0800000000000427</c:v>
                </c:pt>
                <c:pt idx="47">
                  <c:v>-7.8000000000000451</c:v>
                </c:pt>
                <c:pt idx="48">
                  <c:v>-9.6000000000000494</c:v>
                </c:pt>
                <c:pt idx="49">
                  <c:v>-11.480000000000052</c:v>
                </c:pt>
                <c:pt idx="50">
                  <c:v>-13.440000000000053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Situatie5!$D$13:$BB$13</c:f>
              <c:numCache>
                <c:formatCode>General</c:formatCode>
                <c:ptCount val="51"/>
                <c:pt idx="0">
                  <c:v>-14.76000000000001</c:v>
                </c:pt>
                <c:pt idx="1">
                  <c:v>-12.80000000000001</c:v>
                </c:pt>
                <c:pt idx="2">
                  <c:v>-10.920000000000007</c:v>
                </c:pt>
                <c:pt idx="3">
                  <c:v>-9.1200000000000063</c:v>
                </c:pt>
                <c:pt idx="4">
                  <c:v>-7.4000000000000039</c:v>
                </c:pt>
                <c:pt idx="5">
                  <c:v>-5.7600000000000033</c:v>
                </c:pt>
                <c:pt idx="6">
                  <c:v>-4.2000000000000028</c:v>
                </c:pt>
                <c:pt idx="7">
                  <c:v>-2.7200000000000006</c:v>
                </c:pt>
                <c:pt idx="8">
                  <c:v>-1.3200000000000003</c:v>
                </c:pt>
                <c:pt idx="9">
                  <c:v>0</c:v>
                </c:pt>
                <c:pt idx="10">
                  <c:v>1.2400000000000002</c:v>
                </c:pt>
                <c:pt idx="11">
                  <c:v>2.4000000000000004</c:v>
                </c:pt>
                <c:pt idx="12">
                  <c:v>3.4800000000000004</c:v>
                </c:pt>
                <c:pt idx="13">
                  <c:v>4.4800000000000004</c:v>
                </c:pt>
                <c:pt idx="14">
                  <c:v>5.4</c:v>
                </c:pt>
                <c:pt idx="15">
                  <c:v>6.2399999999999993</c:v>
                </c:pt>
                <c:pt idx="16">
                  <c:v>6.9999999999999982</c:v>
                </c:pt>
                <c:pt idx="17">
                  <c:v>7.6799999999999971</c:v>
                </c:pt>
                <c:pt idx="18">
                  <c:v>8.2799999999999958</c:v>
                </c:pt>
                <c:pt idx="19">
                  <c:v>8.7999999999999954</c:v>
                </c:pt>
                <c:pt idx="20">
                  <c:v>9.2399999999999949</c:v>
                </c:pt>
                <c:pt idx="21">
                  <c:v>9.5999999999999925</c:v>
                </c:pt>
                <c:pt idx="22">
                  <c:v>9.8799999999999919</c:v>
                </c:pt>
                <c:pt idx="23">
                  <c:v>10.079999999999991</c:v>
                </c:pt>
                <c:pt idx="24">
                  <c:v>10.19999999999999</c:v>
                </c:pt>
                <c:pt idx="25">
                  <c:v>10.23999999999999</c:v>
                </c:pt>
                <c:pt idx="26">
                  <c:v>10.199999999999989</c:v>
                </c:pt>
                <c:pt idx="27">
                  <c:v>10.079999999999988</c:v>
                </c:pt>
                <c:pt idx="28">
                  <c:v>9.8799999999999866</c:v>
                </c:pt>
                <c:pt idx="29">
                  <c:v>9.5999999999999854</c:v>
                </c:pt>
                <c:pt idx="30">
                  <c:v>9.2399999999999842</c:v>
                </c:pt>
                <c:pt idx="31">
                  <c:v>8.7999999999999847</c:v>
                </c:pt>
                <c:pt idx="32">
                  <c:v>8.2799999999999834</c:v>
                </c:pt>
                <c:pt idx="33">
                  <c:v>7.6799999999999828</c:v>
                </c:pt>
                <c:pt idx="34">
                  <c:v>6.9999999999999822</c:v>
                </c:pt>
                <c:pt idx="35">
                  <c:v>6.2399999999999807</c:v>
                </c:pt>
                <c:pt idx="36">
                  <c:v>5.399999999999979</c:v>
                </c:pt>
                <c:pt idx="37">
                  <c:v>4.4799999999999773</c:v>
                </c:pt>
                <c:pt idx="38">
                  <c:v>3.4799999999999756</c:v>
                </c:pt>
                <c:pt idx="39">
                  <c:v>2.3999999999999728</c:v>
                </c:pt>
                <c:pt idx="40">
                  <c:v>1.2399999999999718</c:v>
                </c:pt>
                <c:pt idx="41">
                  <c:v>-3.1974423109204508E-14</c:v>
                </c:pt>
                <c:pt idx="42">
                  <c:v>-1.320000000000034</c:v>
                </c:pt>
                <c:pt idx="43">
                  <c:v>-2.7200000000000362</c:v>
                </c:pt>
                <c:pt idx="44">
                  <c:v>-4.2000000000000401</c:v>
                </c:pt>
                <c:pt idx="45">
                  <c:v>-5.7600000000000389</c:v>
                </c:pt>
                <c:pt idx="46">
                  <c:v>-7.400000000000043</c:v>
                </c:pt>
                <c:pt idx="47">
                  <c:v>-9.1200000000000454</c:v>
                </c:pt>
                <c:pt idx="48">
                  <c:v>-10.92000000000005</c:v>
                </c:pt>
                <c:pt idx="49">
                  <c:v>-12.800000000000052</c:v>
                </c:pt>
                <c:pt idx="50">
                  <c:v>-14.760000000000053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Situatie5!$D$14:$BB$14</c:f>
              <c:numCache>
                <c:formatCode>General</c:formatCode>
                <c:ptCount val="51"/>
                <c:pt idx="0">
                  <c:v>-16.000000000000011</c:v>
                </c:pt>
                <c:pt idx="1">
                  <c:v>-14.04000000000001</c:v>
                </c:pt>
                <c:pt idx="2">
                  <c:v>-12.160000000000007</c:v>
                </c:pt>
                <c:pt idx="3">
                  <c:v>-10.360000000000007</c:v>
                </c:pt>
                <c:pt idx="4">
                  <c:v>-8.6400000000000041</c:v>
                </c:pt>
                <c:pt idx="5">
                  <c:v>-7.0000000000000036</c:v>
                </c:pt>
                <c:pt idx="6">
                  <c:v>-5.4400000000000031</c:v>
                </c:pt>
                <c:pt idx="7">
                  <c:v>-3.9600000000000009</c:v>
                </c:pt>
                <c:pt idx="8">
                  <c:v>-2.5600000000000005</c:v>
                </c:pt>
                <c:pt idx="9">
                  <c:v>-1.2400000000000002</c:v>
                </c:pt>
                <c:pt idx="10">
                  <c:v>0</c:v>
                </c:pt>
                <c:pt idx="11">
                  <c:v>1.1600000000000001</c:v>
                </c:pt>
                <c:pt idx="12">
                  <c:v>2.2400000000000002</c:v>
                </c:pt>
                <c:pt idx="13">
                  <c:v>3.24</c:v>
                </c:pt>
                <c:pt idx="14">
                  <c:v>4.16</c:v>
                </c:pt>
                <c:pt idx="15">
                  <c:v>4.9999999999999991</c:v>
                </c:pt>
                <c:pt idx="16">
                  <c:v>5.759999999999998</c:v>
                </c:pt>
                <c:pt idx="17">
                  <c:v>6.4399999999999968</c:v>
                </c:pt>
                <c:pt idx="18">
                  <c:v>7.0399999999999956</c:v>
                </c:pt>
                <c:pt idx="19">
                  <c:v>7.5599999999999952</c:v>
                </c:pt>
                <c:pt idx="20">
                  <c:v>7.9999999999999938</c:v>
                </c:pt>
                <c:pt idx="21">
                  <c:v>8.3599999999999923</c:v>
                </c:pt>
                <c:pt idx="22">
                  <c:v>8.6399999999999917</c:v>
                </c:pt>
                <c:pt idx="23">
                  <c:v>8.839999999999991</c:v>
                </c:pt>
                <c:pt idx="24">
                  <c:v>8.9599999999999902</c:v>
                </c:pt>
                <c:pt idx="25">
                  <c:v>8.9999999999999893</c:v>
                </c:pt>
                <c:pt idx="26">
                  <c:v>8.9599999999999884</c:v>
                </c:pt>
                <c:pt idx="27">
                  <c:v>8.8399999999999874</c:v>
                </c:pt>
                <c:pt idx="28">
                  <c:v>8.6399999999999864</c:v>
                </c:pt>
                <c:pt idx="29">
                  <c:v>8.3599999999999852</c:v>
                </c:pt>
                <c:pt idx="30">
                  <c:v>7.9999999999999849</c:v>
                </c:pt>
                <c:pt idx="31">
                  <c:v>7.5599999999999845</c:v>
                </c:pt>
                <c:pt idx="32">
                  <c:v>7.0399999999999832</c:v>
                </c:pt>
                <c:pt idx="33">
                  <c:v>6.4399999999999826</c:v>
                </c:pt>
                <c:pt idx="34">
                  <c:v>5.759999999999982</c:v>
                </c:pt>
                <c:pt idx="35">
                  <c:v>4.9999999999999805</c:v>
                </c:pt>
                <c:pt idx="36">
                  <c:v>4.1599999999999788</c:v>
                </c:pt>
                <c:pt idx="37">
                  <c:v>3.2399999999999771</c:v>
                </c:pt>
                <c:pt idx="38">
                  <c:v>2.2399999999999753</c:v>
                </c:pt>
                <c:pt idx="39">
                  <c:v>1.1599999999999726</c:v>
                </c:pt>
                <c:pt idx="40">
                  <c:v>-2.8421709430404007E-14</c:v>
                </c:pt>
                <c:pt idx="41">
                  <c:v>-1.2400000000000322</c:v>
                </c:pt>
                <c:pt idx="42">
                  <c:v>-2.5600000000000342</c:v>
                </c:pt>
                <c:pt idx="43">
                  <c:v>-3.9600000000000364</c:v>
                </c:pt>
                <c:pt idx="44">
                  <c:v>-5.4400000000000404</c:v>
                </c:pt>
                <c:pt idx="45">
                  <c:v>-7.0000000000000391</c:v>
                </c:pt>
                <c:pt idx="46">
                  <c:v>-8.6400000000000432</c:v>
                </c:pt>
                <c:pt idx="47">
                  <c:v>-10.360000000000046</c:v>
                </c:pt>
                <c:pt idx="48">
                  <c:v>-12.16000000000005</c:v>
                </c:pt>
                <c:pt idx="49">
                  <c:v>-14.040000000000052</c:v>
                </c:pt>
                <c:pt idx="50">
                  <c:v>-16.000000000000053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Situatie5!$D$15:$BB$15</c:f>
              <c:numCache>
                <c:formatCode>General</c:formatCode>
                <c:ptCount val="51"/>
                <c:pt idx="0">
                  <c:v>-17.160000000000011</c:v>
                </c:pt>
                <c:pt idx="1">
                  <c:v>-15.20000000000001</c:v>
                </c:pt>
                <c:pt idx="2">
                  <c:v>-13.320000000000007</c:v>
                </c:pt>
                <c:pt idx="3">
                  <c:v>-11.520000000000007</c:v>
                </c:pt>
                <c:pt idx="4">
                  <c:v>-9.8000000000000043</c:v>
                </c:pt>
                <c:pt idx="5">
                  <c:v>-8.1600000000000037</c:v>
                </c:pt>
                <c:pt idx="6">
                  <c:v>-6.6000000000000032</c:v>
                </c:pt>
                <c:pt idx="7">
                  <c:v>-5.120000000000001</c:v>
                </c:pt>
                <c:pt idx="8">
                  <c:v>-3.7200000000000006</c:v>
                </c:pt>
                <c:pt idx="9">
                  <c:v>-2.4000000000000004</c:v>
                </c:pt>
                <c:pt idx="10">
                  <c:v>-1.1600000000000001</c:v>
                </c:pt>
                <c:pt idx="11">
                  <c:v>0</c:v>
                </c:pt>
                <c:pt idx="12">
                  <c:v>1.08</c:v>
                </c:pt>
                <c:pt idx="13">
                  <c:v>2.08</c:v>
                </c:pt>
                <c:pt idx="14">
                  <c:v>3</c:v>
                </c:pt>
                <c:pt idx="15">
                  <c:v>3.839999999999999</c:v>
                </c:pt>
                <c:pt idx="16">
                  <c:v>4.5999999999999979</c:v>
                </c:pt>
                <c:pt idx="17">
                  <c:v>5.2799999999999967</c:v>
                </c:pt>
                <c:pt idx="18">
                  <c:v>5.8799999999999955</c:v>
                </c:pt>
                <c:pt idx="19">
                  <c:v>6.399999999999995</c:v>
                </c:pt>
                <c:pt idx="20">
                  <c:v>6.8399999999999936</c:v>
                </c:pt>
                <c:pt idx="21">
                  <c:v>7.1999999999999922</c:v>
                </c:pt>
                <c:pt idx="22">
                  <c:v>7.4799999999999915</c:v>
                </c:pt>
                <c:pt idx="23">
                  <c:v>7.6799999999999908</c:v>
                </c:pt>
                <c:pt idx="24">
                  <c:v>7.7999999999999901</c:v>
                </c:pt>
                <c:pt idx="25">
                  <c:v>7.8399999999999892</c:v>
                </c:pt>
                <c:pt idx="26">
                  <c:v>7.7999999999999883</c:v>
                </c:pt>
                <c:pt idx="27">
                  <c:v>7.6799999999999873</c:v>
                </c:pt>
                <c:pt idx="28">
                  <c:v>7.4799999999999862</c:v>
                </c:pt>
                <c:pt idx="29">
                  <c:v>7.1999999999999851</c:v>
                </c:pt>
                <c:pt idx="30">
                  <c:v>6.8399999999999848</c:v>
                </c:pt>
                <c:pt idx="31">
                  <c:v>6.3999999999999844</c:v>
                </c:pt>
                <c:pt idx="32">
                  <c:v>5.879999999999983</c:v>
                </c:pt>
                <c:pt idx="33">
                  <c:v>5.2799999999999825</c:v>
                </c:pt>
                <c:pt idx="34">
                  <c:v>4.5999999999999819</c:v>
                </c:pt>
                <c:pt idx="35">
                  <c:v>3.8399999999999803</c:v>
                </c:pt>
                <c:pt idx="36">
                  <c:v>2.9999999999999787</c:v>
                </c:pt>
                <c:pt idx="37">
                  <c:v>2.079999999999977</c:v>
                </c:pt>
                <c:pt idx="38">
                  <c:v>1.0799999999999752</c:v>
                </c:pt>
                <c:pt idx="39">
                  <c:v>-2.7533531010703882E-14</c:v>
                </c:pt>
                <c:pt idx="40">
                  <c:v>-1.1600000000000286</c:v>
                </c:pt>
                <c:pt idx="41">
                  <c:v>-2.4000000000000323</c:v>
                </c:pt>
                <c:pt idx="42">
                  <c:v>-3.7200000000000344</c:v>
                </c:pt>
                <c:pt idx="43">
                  <c:v>-5.1200000000000365</c:v>
                </c:pt>
                <c:pt idx="44">
                  <c:v>-6.6000000000000405</c:v>
                </c:pt>
                <c:pt idx="45">
                  <c:v>-8.1600000000000392</c:v>
                </c:pt>
                <c:pt idx="46">
                  <c:v>-9.8000000000000433</c:v>
                </c:pt>
                <c:pt idx="47">
                  <c:v>-11.520000000000046</c:v>
                </c:pt>
                <c:pt idx="48">
                  <c:v>-13.32000000000005</c:v>
                </c:pt>
                <c:pt idx="49">
                  <c:v>-15.200000000000053</c:v>
                </c:pt>
                <c:pt idx="50">
                  <c:v>-17.160000000000053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Situatie5!$D$16:$BB$16</c:f>
              <c:numCache>
                <c:formatCode>General</c:formatCode>
                <c:ptCount val="51"/>
                <c:pt idx="0">
                  <c:v>-18.240000000000009</c:v>
                </c:pt>
                <c:pt idx="1">
                  <c:v>-16.280000000000008</c:v>
                </c:pt>
                <c:pt idx="2">
                  <c:v>-14.400000000000007</c:v>
                </c:pt>
                <c:pt idx="3">
                  <c:v>-12.600000000000007</c:v>
                </c:pt>
                <c:pt idx="4">
                  <c:v>-10.880000000000004</c:v>
                </c:pt>
                <c:pt idx="5">
                  <c:v>-9.2400000000000038</c:v>
                </c:pt>
                <c:pt idx="6">
                  <c:v>-7.6800000000000033</c:v>
                </c:pt>
                <c:pt idx="7">
                  <c:v>-6.2000000000000011</c:v>
                </c:pt>
                <c:pt idx="8">
                  <c:v>-4.8000000000000007</c:v>
                </c:pt>
                <c:pt idx="9">
                  <c:v>-3.4800000000000004</c:v>
                </c:pt>
                <c:pt idx="10">
                  <c:v>-2.2400000000000002</c:v>
                </c:pt>
                <c:pt idx="11">
                  <c:v>-1.08</c:v>
                </c:pt>
                <c:pt idx="12">
                  <c:v>0</c:v>
                </c:pt>
                <c:pt idx="13">
                  <c:v>1</c:v>
                </c:pt>
                <c:pt idx="14">
                  <c:v>1.92</c:v>
                </c:pt>
                <c:pt idx="15">
                  <c:v>2.7599999999999989</c:v>
                </c:pt>
                <c:pt idx="16">
                  <c:v>3.5199999999999978</c:v>
                </c:pt>
                <c:pt idx="17">
                  <c:v>4.1999999999999966</c:v>
                </c:pt>
                <c:pt idx="18">
                  <c:v>4.7999999999999954</c:v>
                </c:pt>
                <c:pt idx="19">
                  <c:v>5.319999999999995</c:v>
                </c:pt>
                <c:pt idx="20">
                  <c:v>5.7599999999999936</c:v>
                </c:pt>
                <c:pt idx="21">
                  <c:v>6.1199999999999921</c:v>
                </c:pt>
                <c:pt idx="22">
                  <c:v>6.3999999999999915</c:v>
                </c:pt>
                <c:pt idx="23">
                  <c:v>6.5999999999999908</c:v>
                </c:pt>
                <c:pt idx="24">
                  <c:v>6.71999999999999</c:v>
                </c:pt>
                <c:pt idx="25">
                  <c:v>6.7599999999999891</c:v>
                </c:pt>
                <c:pt idx="26">
                  <c:v>6.7199999999999882</c:v>
                </c:pt>
                <c:pt idx="27">
                  <c:v>6.5999999999999872</c:v>
                </c:pt>
                <c:pt idx="28">
                  <c:v>6.3999999999999861</c:v>
                </c:pt>
                <c:pt idx="29">
                  <c:v>6.119999999999985</c:v>
                </c:pt>
                <c:pt idx="30">
                  <c:v>5.7599999999999847</c:v>
                </c:pt>
                <c:pt idx="31">
                  <c:v>5.3199999999999843</c:v>
                </c:pt>
                <c:pt idx="32">
                  <c:v>4.7999999999999829</c:v>
                </c:pt>
                <c:pt idx="33">
                  <c:v>4.1999999999999824</c:v>
                </c:pt>
                <c:pt idx="34">
                  <c:v>3.5199999999999818</c:v>
                </c:pt>
                <c:pt idx="35">
                  <c:v>2.7599999999999802</c:v>
                </c:pt>
                <c:pt idx="36">
                  <c:v>1.9199999999999786</c:v>
                </c:pt>
                <c:pt idx="37">
                  <c:v>0.99999999999997691</c:v>
                </c:pt>
                <c:pt idx="38">
                  <c:v>-2.4868995751603507E-14</c:v>
                </c:pt>
                <c:pt idx="39">
                  <c:v>-1.0800000000000276</c:v>
                </c:pt>
                <c:pt idx="40">
                  <c:v>-2.2400000000000286</c:v>
                </c:pt>
                <c:pt idx="41">
                  <c:v>-3.4800000000000324</c:v>
                </c:pt>
                <c:pt idx="42">
                  <c:v>-4.8000000000000345</c:v>
                </c:pt>
                <c:pt idx="43">
                  <c:v>-6.2000000000000366</c:v>
                </c:pt>
                <c:pt idx="44">
                  <c:v>-7.6800000000000406</c:v>
                </c:pt>
                <c:pt idx="45">
                  <c:v>-9.2400000000000393</c:v>
                </c:pt>
                <c:pt idx="46">
                  <c:v>-10.880000000000043</c:v>
                </c:pt>
                <c:pt idx="47">
                  <c:v>-12.600000000000046</c:v>
                </c:pt>
                <c:pt idx="48">
                  <c:v>-14.40000000000005</c:v>
                </c:pt>
                <c:pt idx="49">
                  <c:v>-16.280000000000051</c:v>
                </c:pt>
                <c:pt idx="50">
                  <c:v>-18.240000000000052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Situatie5!$D$17:$BB$17</c:f>
              <c:numCache>
                <c:formatCode>General</c:formatCode>
                <c:ptCount val="51"/>
                <c:pt idx="0">
                  <c:v>-19.240000000000009</c:v>
                </c:pt>
                <c:pt idx="1">
                  <c:v>-17.280000000000008</c:v>
                </c:pt>
                <c:pt idx="2">
                  <c:v>-15.400000000000007</c:v>
                </c:pt>
                <c:pt idx="3">
                  <c:v>-13.600000000000007</c:v>
                </c:pt>
                <c:pt idx="4">
                  <c:v>-11.880000000000004</c:v>
                </c:pt>
                <c:pt idx="5">
                  <c:v>-10.240000000000004</c:v>
                </c:pt>
                <c:pt idx="6">
                  <c:v>-8.6800000000000033</c:v>
                </c:pt>
                <c:pt idx="7">
                  <c:v>-7.2000000000000011</c:v>
                </c:pt>
                <c:pt idx="8">
                  <c:v>-5.8000000000000007</c:v>
                </c:pt>
                <c:pt idx="9">
                  <c:v>-4.4800000000000004</c:v>
                </c:pt>
                <c:pt idx="10">
                  <c:v>-3.24</c:v>
                </c:pt>
                <c:pt idx="11">
                  <c:v>-2.08</c:v>
                </c:pt>
                <c:pt idx="12">
                  <c:v>-1</c:v>
                </c:pt>
                <c:pt idx="13">
                  <c:v>0</c:v>
                </c:pt>
                <c:pt idx="14">
                  <c:v>0.91999999999999993</c:v>
                </c:pt>
                <c:pt idx="15">
                  <c:v>1.7599999999999989</c:v>
                </c:pt>
                <c:pt idx="16">
                  <c:v>2.5199999999999978</c:v>
                </c:pt>
                <c:pt idx="17">
                  <c:v>3.1999999999999966</c:v>
                </c:pt>
                <c:pt idx="18">
                  <c:v>3.7999999999999954</c:v>
                </c:pt>
                <c:pt idx="19">
                  <c:v>4.319999999999995</c:v>
                </c:pt>
                <c:pt idx="20">
                  <c:v>4.7599999999999936</c:v>
                </c:pt>
                <c:pt idx="21">
                  <c:v>5.1199999999999921</c:v>
                </c:pt>
                <c:pt idx="22">
                  <c:v>5.3999999999999915</c:v>
                </c:pt>
                <c:pt idx="23">
                  <c:v>5.5999999999999908</c:v>
                </c:pt>
                <c:pt idx="24">
                  <c:v>5.71999999999999</c:v>
                </c:pt>
                <c:pt idx="25">
                  <c:v>5.7599999999999891</c:v>
                </c:pt>
                <c:pt idx="26">
                  <c:v>5.7199999999999882</c:v>
                </c:pt>
                <c:pt idx="27">
                  <c:v>5.5999999999999872</c:v>
                </c:pt>
                <c:pt idx="28">
                  <c:v>5.3999999999999861</c:v>
                </c:pt>
                <c:pt idx="29">
                  <c:v>5.119999999999985</c:v>
                </c:pt>
                <c:pt idx="30">
                  <c:v>4.7599999999999847</c:v>
                </c:pt>
                <c:pt idx="31">
                  <c:v>4.3199999999999843</c:v>
                </c:pt>
                <c:pt idx="32">
                  <c:v>3.7999999999999829</c:v>
                </c:pt>
                <c:pt idx="33">
                  <c:v>3.1999999999999824</c:v>
                </c:pt>
                <c:pt idx="34">
                  <c:v>2.5199999999999818</c:v>
                </c:pt>
                <c:pt idx="35">
                  <c:v>1.7599999999999802</c:v>
                </c:pt>
                <c:pt idx="36">
                  <c:v>0.91999999999997861</c:v>
                </c:pt>
                <c:pt idx="37">
                  <c:v>-2.3092638912203256E-14</c:v>
                </c:pt>
                <c:pt idx="38">
                  <c:v>-1.0000000000000249</c:v>
                </c:pt>
                <c:pt idx="39">
                  <c:v>-2.0800000000000276</c:v>
                </c:pt>
                <c:pt idx="40">
                  <c:v>-3.2400000000000286</c:v>
                </c:pt>
                <c:pt idx="41">
                  <c:v>-4.4800000000000324</c:v>
                </c:pt>
                <c:pt idx="42">
                  <c:v>-5.8000000000000345</c:v>
                </c:pt>
                <c:pt idx="43">
                  <c:v>-7.2000000000000366</c:v>
                </c:pt>
                <c:pt idx="44">
                  <c:v>-8.6800000000000406</c:v>
                </c:pt>
                <c:pt idx="45">
                  <c:v>-10.240000000000039</c:v>
                </c:pt>
                <c:pt idx="46">
                  <c:v>-11.880000000000043</c:v>
                </c:pt>
                <c:pt idx="47">
                  <c:v>-13.600000000000046</c:v>
                </c:pt>
                <c:pt idx="48">
                  <c:v>-15.40000000000005</c:v>
                </c:pt>
                <c:pt idx="49">
                  <c:v>-17.280000000000051</c:v>
                </c:pt>
                <c:pt idx="50">
                  <c:v>-19.240000000000052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Situatie5!$D$18:$BB$18</c:f>
              <c:numCache>
                <c:formatCode>General</c:formatCode>
                <c:ptCount val="51"/>
                <c:pt idx="0">
                  <c:v>-20.160000000000011</c:v>
                </c:pt>
                <c:pt idx="1">
                  <c:v>-18.20000000000001</c:v>
                </c:pt>
                <c:pt idx="2">
                  <c:v>-16.320000000000007</c:v>
                </c:pt>
                <c:pt idx="3">
                  <c:v>-14.520000000000007</c:v>
                </c:pt>
                <c:pt idx="4">
                  <c:v>-12.800000000000004</c:v>
                </c:pt>
                <c:pt idx="5">
                  <c:v>-11.160000000000004</c:v>
                </c:pt>
                <c:pt idx="6">
                  <c:v>-9.6000000000000032</c:v>
                </c:pt>
                <c:pt idx="7">
                  <c:v>-8.120000000000001</c:v>
                </c:pt>
                <c:pt idx="8">
                  <c:v>-6.7200000000000006</c:v>
                </c:pt>
                <c:pt idx="9">
                  <c:v>-5.4</c:v>
                </c:pt>
                <c:pt idx="10">
                  <c:v>-4.16</c:v>
                </c:pt>
                <c:pt idx="11">
                  <c:v>-3</c:v>
                </c:pt>
                <c:pt idx="12">
                  <c:v>-1.92</c:v>
                </c:pt>
                <c:pt idx="13">
                  <c:v>-0.91999999999999993</c:v>
                </c:pt>
                <c:pt idx="14">
                  <c:v>0</c:v>
                </c:pt>
                <c:pt idx="15">
                  <c:v>0.83999999999999897</c:v>
                </c:pt>
                <c:pt idx="16">
                  <c:v>1.5999999999999979</c:v>
                </c:pt>
                <c:pt idx="17">
                  <c:v>2.2799999999999967</c:v>
                </c:pt>
                <c:pt idx="18">
                  <c:v>2.8799999999999955</c:v>
                </c:pt>
                <c:pt idx="19">
                  <c:v>3.3999999999999946</c:v>
                </c:pt>
                <c:pt idx="20">
                  <c:v>3.8399999999999936</c:v>
                </c:pt>
                <c:pt idx="21">
                  <c:v>4.1999999999999922</c:v>
                </c:pt>
                <c:pt idx="22">
                  <c:v>4.4799999999999915</c:v>
                </c:pt>
                <c:pt idx="23">
                  <c:v>4.6799999999999908</c:v>
                </c:pt>
                <c:pt idx="24">
                  <c:v>4.7999999999999901</c:v>
                </c:pt>
                <c:pt idx="25">
                  <c:v>4.8399999999999892</c:v>
                </c:pt>
                <c:pt idx="26">
                  <c:v>4.7999999999999883</c:v>
                </c:pt>
                <c:pt idx="27">
                  <c:v>4.6799999999999873</c:v>
                </c:pt>
                <c:pt idx="28">
                  <c:v>4.4799999999999862</c:v>
                </c:pt>
                <c:pt idx="29">
                  <c:v>4.1999999999999851</c:v>
                </c:pt>
                <c:pt idx="30">
                  <c:v>3.8399999999999848</c:v>
                </c:pt>
                <c:pt idx="31">
                  <c:v>3.3999999999999839</c:v>
                </c:pt>
                <c:pt idx="32">
                  <c:v>2.879999999999983</c:v>
                </c:pt>
                <c:pt idx="33">
                  <c:v>2.2799999999999825</c:v>
                </c:pt>
                <c:pt idx="34">
                  <c:v>1.5999999999999819</c:v>
                </c:pt>
                <c:pt idx="35">
                  <c:v>0.83999999999998032</c:v>
                </c:pt>
                <c:pt idx="36">
                  <c:v>-2.1316282072803006E-14</c:v>
                </c:pt>
                <c:pt idx="37">
                  <c:v>-0.92000000000002302</c:v>
                </c:pt>
                <c:pt idx="38">
                  <c:v>-1.9200000000000248</c:v>
                </c:pt>
                <c:pt idx="39">
                  <c:v>-3.0000000000000275</c:v>
                </c:pt>
                <c:pt idx="40">
                  <c:v>-4.1600000000000286</c:v>
                </c:pt>
                <c:pt idx="41">
                  <c:v>-5.4000000000000323</c:v>
                </c:pt>
                <c:pt idx="42">
                  <c:v>-6.7200000000000344</c:v>
                </c:pt>
                <c:pt idx="43">
                  <c:v>-8.1200000000000365</c:v>
                </c:pt>
                <c:pt idx="44">
                  <c:v>-9.6000000000000405</c:v>
                </c:pt>
                <c:pt idx="45">
                  <c:v>-11.160000000000039</c:v>
                </c:pt>
                <c:pt idx="46">
                  <c:v>-12.800000000000043</c:v>
                </c:pt>
                <c:pt idx="47">
                  <c:v>-14.520000000000046</c:v>
                </c:pt>
                <c:pt idx="48">
                  <c:v>-16.32000000000005</c:v>
                </c:pt>
                <c:pt idx="49">
                  <c:v>-18.200000000000053</c:v>
                </c:pt>
                <c:pt idx="50">
                  <c:v>-20.160000000000053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Situatie5!$D$19:$BB$19</c:f>
              <c:numCache>
                <c:formatCode>General</c:formatCode>
                <c:ptCount val="51"/>
                <c:pt idx="0">
                  <c:v>-21.000000000000011</c:v>
                </c:pt>
                <c:pt idx="1">
                  <c:v>-19.04000000000001</c:v>
                </c:pt>
                <c:pt idx="2">
                  <c:v>-17.160000000000007</c:v>
                </c:pt>
                <c:pt idx="3">
                  <c:v>-15.360000000000007</c:v>
                </c:pt>
                <c:pt idx="4">
                  <c:v>-13.640000000000004</c:v>
                </c:pt>
                <c:pt idx="5">
                  <c:v>-12.000000000000004</c:v>
                </c:pt>
                <c:pt idx="6">
                  <c:v>-10.440000000000001</c:v>
                </c:pt>
                <c:pt idx="7">
                  <c:v>-8.9600000000000009</c:v>
                </c:pt>
                <c:pt idx="8">
                  <c:v>-7.56</c:v>
                </c:pt>
                <c:pt idx="9">
                  <c:v>-6.2399999999999993</c:v>
                </c:pt>
                <c:pt idx="10">
                  <c:v>-4.9999999999999991</c:v>
                </c:pt>
                <c:pt idx="11">
                  <c:v>-3.839999999999999</c:v>
                </c:pt>
                <c:pt idx="12">
                  <c:v>-2.7599999999999989</c:v>
                </c:pt>
                <c:pt idx="13">
                  <c:v>-1.7599999999999989</c:v>
                </c:pt>
                <c:pt idx="14">
                  <c:v>-0.83999999999999897</c:v>
                </c:pt>
                <c:pt idx="15">
                  <c:v>0</c:v>
                </c:pt>
                <c:pt idx="16">
                  <c:v>0.7599999999999989</c:v>
                </c:pt>
                <c:pt idx="17">
                  <c:v>1.4399999999999977</c:v>
                </c:pt>
                <c:pt idx="18">
                  <c:v>2.0399999999999965</c:v>
                </c:pt>
                <c:pt idx="19">
                  <c:v>2.5599999999999956</c:v>
                </c:pt>
                <c:pt idx="20">
                  <c:v>2.9999999999999947</c:v>
                </c:pt>
                <c:pt idx="21">
                  <c:v>3.3599999999999937</c:v>
                </c:pt>
                <c:pt idx="22">
                  <c:v>3.6399999999999926</c:v>
                </c:pt>
                <c:pt idx="23">
                  <c:v>3.8399999999999919</c:v>
                </c:pt>
                <c:pt idx="24">
                  <c:v>3.9599999999999911</c:v>
                </c:pt>
                <c:pt idx="25">
                  <c:v>3.9999999999999902</c:v>
                </c:pt>
                <c:pt idx="26">
                  <c:v>3.9599999999999893</c:v>
                </c:pt>
                <c:pt idx="27">
                  <c:v>3.8399999999999883</c:v>
                </c:pt>
                <c:pt idx="28">
                  <c:v>3.6399999999999877</c:v>
                </c:pt>
                <c:pt idx="29">
                  <c:v>3.3599999999999866</c:v>
                </c:pt>
                <c:pt idx="30">
                  <c:v>2.9999999999999858</c:v>
                </c:pt>
                <c:pt idx="31">
                  <c:v>2.559999999999985</c:v>
                </c:pt>
                <c:pt idx="32">
                  <c:v>2.039999999999984</c:v>
                </c:pt>
                <c:pt idx="33">
                  <c:v>1.4399999999999835</c:v>
                </c:pt>
                <c:pt idx="34">
                  <c:v>0.75999999999998291</c:v>
                </c:pt>
                <c:pt idx="35">
                  <c:v>-1.865174681370263E-14</c:v>
                </c:pt>
                <c:pt idx="36">
                  <c:v>-0.84000000000002029</c:v>
                </c:pt>
                <c:pt idx="37">
                  <c:v>-1.760000000000022</c:v>
                </c:pt>
                <c:pt idx="38">
                  <c:v>-2.7600000000000238</c:v>
                </c:pt>
                <c:pt idx="39">
                  <c:v>-3.8400000000000265</c:v>
                </c:pt>
                <c:pt idx="40">
                  <c:v>-5.0000000000000275</c:v>
                </c:pt>
                <c:pt idx="41">
                  <c:v>-6.2400000000000313</c:v>
                </c:pt>
                <c:pt idx="42">
                  <c:v>-7.5600000000000334</c:v>
                </c:pt>
                <c:pt idx="43">
                  <c:v>-8.9600000000000364</c:v>
                </c:pt>
                <c:pt idx="44">
                  <c:v>-10.44000000000004</c:v>
                </c:pt>
                <c:pt idx="45">
                  <c:v>-12.000000000000039</c:v>
                </c:pt>
                <c:pt idx="46">
                  <c:v>-13.640000000000043</c:v>
                </c:pt>
                <c:pt idx="47">
                  <c:v>-15.360000000000046</c:v>
                </c:pt>
                <c:pt idx="48">
                  <c:v>-17.16000000000005</c:v>
                </c:pt>
                <c:pt idx="49">
                  <c:v>-19.040000000000052</c:v>
                </c:pt>
                <c:pt idx="50">
                  <c:v>-21.000000000000053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Situatie5!$D$20:$BB$20</c:f>
              <c:numCache>
                <c:formatCode>General</c:formatCode>
                <c:ptCount val="51"/>
                <c:pt idx="0">
                  <c:v>-21.760000000000009</c:v>
                </c:pt>
                <c:pt idx="1">
                  <c:v>-19.800000000000008</c:v>
                </c:pt>
                <c:pt idx="2">
                  <c:v>-17.920000000000005</c:v>
                </c:pt>
                <c:pt idx="3">
                  <c:v>-16.120000000000005</c:v>
                </c:pt>
                <c:pt idx="4">
                  <c:v>-14.400000000000002</c:v>
                </c:pt>
                <c:pt idx="5">
                  <c:v>-12.760000000000002</c:v>
                </c:pt>
                <c:pt idx="6">
                  <c:v>-11.200000000000001</c:v>
                </c:pt>
                <c:pt idx="7">
                  <c:v>-9.7199999999999989</c:v>
                </c:pt>
                <c:pt idx="8">
                  <c:v>-8.3199999999999985</c:v>
                </c:pt>
                <c:pt idx="9">
                  <c:v>-6.9999999999999982</c:v>
                </c:pt>
                <c:pt idx="10">
                  <c:v>-5.759999999999998</c:v>
                </c:pt>
                <c:pt idx="11">
                  <c:v>-4.5999999999999979</c:v>
                </c:pt>
                <c:pt idx="12">
                  <c:v>-3.5199999999999978</c:v>
                </c:pt>
                <c:pt idx="13">
                  <c:v>-2.5199999999999978</c:v>
                </c:pt>
                <c:pt idx="14">
                  <c:v>-1.5999999999999979</c:v>
                </c:pt>
                <c:pt idx="15">
                  <c:v>-0.7599999999999989</c:v>
                </c:pt>
                <c:pt idx="16">
                  <c:v>0</c:v>
                </c:pt>
                <c:pt idx="17">
                  <c:v>0.67999999999999883</c:v>
                </c:pt>
                <c:pt idx="18">
                  <c:v>1.2799999999999978</c:v>
                </c:pt>
                <c:pt idx="19">
                  <c:v>1.7999999999999967</c:v>
                </c:pt>
                <c:pt idx="20">
                  <c:v>2.2399999999999958</c:v>
                </c:pt>
                <c:pt idx="21">
                  <c:v>2.5999999999999948</c:v>
                </c:pt>
                <c:pt idx="22">
                  <c:v>2.8799999999999937</c:v>
                </c:pt>
                <c:pt idx="23">
                  <c:v>3.079999999999993</c:v>
                </c:pt>
                <c:pt idx="24">
                  <c:v>3.1999999999999922</c:v>
                </c:pt>
                <c:pt idx="25">
                  <c:v>3.2399999999999913</c:v>
                </c:pt>
                <c:pt idx="26">
                  <c:v>3.1999999999999904</c:v>
                </c:pt>
                <c:pt idx="27">
                  <c:v>3.0799999999999894</c:v>
                </c:pt>
                <c:pt idx="28">
                  <c:v>2.8799999999999888</c:v>
                </c:pt>
                <c:pt idx="29">
                  <c:v>2.5999999999999877</c:v>
                </c:pt>
                <c:pt idx="30">
                  <c:v>2.2399999999999869</c:v>
                </c:pt>
                <c:pt idx="31">
                  <c:v>1.7999999999999861</c:v>
                </c:pt>
                <c:pt idx="32">
                  <c:v>1.2799999999999854</c:v>
                </c:pt>
                <c:pt idx="33">
                  <c:v>0.67999999999998462</c:v>
                </c:pt>
                <c:pt idx="34">
                  <c:v>-1.5987211554602254E-14</c:v>
                </c:pt>
                <c:pt idx="35">
                  <c:v>-0.76000000000001755</c:v>
                </c:pt>
                <c:pt idx="36">
                  <c:v>-1.6000000000000192</c:v>
                </c:pt>
                <c:pt idx="37">
                  <c:v>-2.5200000000000209</c:v>
                </c:pt>
                <c:pt idx="38">
                  <c:v>-3.5200000000000227</c:v>
                </c:pt>
                <c:pt idx="39">
                  <c:v>-4.6000000000000254</c:v>
                </c:pt>
                <c:pt idx="40">
                  <c:v>-5.7600000000000264</c:v>
                </c:pt>
                <c:pt idx="41">
                  <c:v>-7.0000000000000302</c:v>
                </c:pt>
                <c:pt idx="42">
                  <c:v>-8.3200000000000323</c:v>
                </c:pt>
                <c:pt idx="43">
                  <c:v>-9.7200000000000344</c:v>
                </c:pt>
                <c:pt idx="44">
                  <c:v>-11.200000000000038</c:v>
                </c:pt>
                <c:pt idx="45">
                  <c:v>-12.760000000000037</c:v>
                </c:pt>
                <c:pt idx="46">
                  <c:v>-14.400000000000041</c:v>
                </c:pt>
                <c:pt idx="47">
                  <c:v>-16.120000000000044</c:v>
                </c:pt>
                <c:pt idx="48">
                  <c:v>-17.920000000000048</c:v>
                </c:pt>
                <c:pt idx="49">
                  <c:v>-19.80000000000005</c:v>
                </c:pt>
                <c:pt idx="50">
                  <c:v>-21.760000000000051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Situatie5!$D$21:$BB$21</c:f>
              <c:numCache>
                <c:formatCode>General</c:formatCode>
                <c:ptCount val="51"/>
                <c:pt idx="0">
                  <c:v>-22.440000000000008</c:v>
                </c:pt>
                <c:pt idx="1">
                  <c:v>-20.480000000000008</c:v>
                </c:pt>
                <c:pt idx="2">
                  <c:v>-18.600000000000005</c:v>
                </c:pt>
                <c:pt idx="3">
                  <c:v>-16.800000000000004</c:v>
                </c:pt>
                <c:pt idx="4">
                  <c:v>-15.080000000000002</c:v>
                </c:pt>
                <c:pt idx="5">
                  <c:v>-13.440000000000001</c:v>
                </c:pt>
                <c:pt idx="6">
                  <c:v>-11.879999999999999</c:v>
                </c:pt>
                <c:pt idx="7">
                  <c:v>-10.399999999999999</c:v>
                </c:pt>
                <c:pt idx="8">
                  <c:v>-8.9999999999999964</c:v>
                </c:pt>
                <c:pt idx="9">
                  <c:v>-7.6799999999999971</c:v>
                </c:pt>
                <c:pt idx="10">
                  <c:v>-6.4399999999999968</c:v>
                </c:pt>
                <c:pt idx="11">
                  <c:v>-5.2799999999999967</c:v>
                </c:pt>
                <c:pt idx="12">
                  <c:v>-4.1999999999999966</c:v>
                </c:pt>
                <c:pt idx="13">
                  <c:v>-3.1999999999999966</c:v>
                </c:pt>
                <c:pt idx="14">
                  <c:v>-2.2799999999999967</c:v>
                </c:pt>
                <c:pt idx="15">
                  <c:v>-1.4399999999999977</c:v>
                </c:pt>
                <c:pt idx="16">
                  <c:v>-0.67999999999999883</c:v>
                </c:pt>
                <c:pt idx="17">
                  <c:v>0</c:v>
                </c:pt>
                <c:pt idx="18">
                  <c:v>0.59999999999999898</c:v>
                </c:pt>
                <c:pt idx="19">
                  <c:v>1.1199999999999979</c:v>
                </c:pt>
                <c:pt idx="20">
                  <c:v>1.5599999999999969</c:v>
                </c:pt>
                <c:pt idx="21">
                  <c:v>1.9199999999999959</c:v>
                </c:pt>
                <c:pt idx="22">
                  <c:v>2.1999999999999948</c:v>
                </c:pt>
                <c:pt idx="23">
                  <c:v>2.3999999999999941</c:v>
                </c:pt>
                <c:pt idx="24">
                  <c:v>2.5199999999999934</c:v>
                </c:pt>
                <c:pt idx="25">
                  <c:v>2.5599999999999925</c:v>
                </c:pt>
                <c:pt idx="26">
                  <c:v>2.5199999999999916</c:v>
                </c:pt>
                <c:pt idx="27">
                  <c:v>2.3999999999999906</c:v>
                </c:pt>
                <c:pt idx="28">
                  <c:v>2.19999999999999</c:v>
                </c:pt>
                <c:pt idx="29">
                  <c:v>1.9199999999999888</c:v>
                </c:pt>
                <c:pt idx="30">
                  <c:v>1.5599999999999881</c:v>
                </c:pt>
                <c:pt idx="31">
                  <c:v>1.1199999999999872</c:v>
                </c:pt>
                <c:pt idx="32">
                  <c:v>0.59999999999998654</c:v>
                </c:pt>
                <c:pt idx="33">
                  <c:v>-1.4210854715202004E-14</c:v>
                </c:pt>
                <c:pt idx="34">
                  <c:v>-0.68000000000001481</c:v>
                </c:pt>
                <c:pt idx="35">
                  <c:v>-1.4400000000000164</c:v>
                </c:pt>
                <c:pt idx="36">
                  <c:v>-2.280000000000018</c:v>
                </c:pt>
                <c:pt idx="37">
                  <c:v>-3.2000000000000197</c:v>
                </c:pt>
                <c:pt idx="38">
                  <c:v>-4.2000000000000215</c:v>
                </c:pt>
                <c:pt idx="39">
                  <c:v>-5.2800000000000242</c:v>
                </c:pt>
                <c:pt idx="40">
                  <c:v>-6.4400000000000253</c:v>
                </c:pt>
                <c:pt idx="41">
                  <c:v>-7.680000000000029</c:v>
                </c:pt>
                <c:pt idx="42">
                  <c:v>-9.000000000000032</c:v>
                </c:pt>
                <c:pt idx="43">
                  <c:v>-10.400000000000034</c:v>
                </c:pt>
                <c:pt idx="44">
                  <c:v>-11.880000000000038</c:v>
                </c:pt>
                <c:pt idx="45">
                  <c:v>-13.440000000000037</c:v>
                </c:pt>
                <c:pt idx="46">
                  <c:v>-15.080000000000041</c:v>
                </c:pt>
                <c:pt idx="47">
                  <c:v>-16.800000000000043</c:v>
                </c:pt>
                <c:pt idx="48">
                  <c:v>-18.600000000000048</c:v>
                </c:pt>
                <c:pt idx="49">
                  <c:v>-20.48000000000005</c:v>
                </c:pt>
                <c:pt idx="50">
                  <c:v>-22.440000000000051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Situatie5!$D$22:$BB$22</c:f>
              <c:numCache>
                <c:formatCode>General</c:formatCode>
                <c:ptCount val="51"/>
                <c:pt idx="0">
                  <c:v>-23.040000000000006</c:v>
                </c:pt>
                <c:pt idx="1">
                  <c:v>-21.080000000000005</c:v>
                </c:pt>
                <c:pt idx="2">
                  <c:v>-19.200000000000003</c:v>
                </c:pt>
                <c:pt idx="3">
                  <c:v>-17.400000000000002</c:v>
                </c:pt>
                <c:pt idx="4">
                  <c:v>-15.68</c:v>
                </c:pt>
                <c:pt idx="5">
                  <c:v>-14.04</c:v>
                </c:pt>
                <c:pt idx="6">
                  <c:v>-12.479999999999999</c:v>
                </c:pt>
                <c:pt idx="7">
                  <c:v>-10.999999999999996</c:v>
                </c:pt>
                <c:pt idx="8">
                  <c:v>-9.5999999999999961</c:v>
                </c:pt>
                <c:pt idx="9">
                  <c:v>-8.2799999999999958</c:v>
                </c:pt>
                <c:pt idx="10">
                  <c:v>-7.0399999999999956</c:v>
                </c:pt>
                <c:pt idx="11">
                  <c:v>-5.8799999999999955</c:v>
                </c:pt>
                <c:pt idx="12">
                  <c:v>-4.7999999999999954</c:v>
                </c:pt>
                <c:pt idx="13">
                  <c:v>-3.7999999999999954</c:v>
                </c:pt>
                <c:pt idx="14">
                  <c:v>-2.8799999999999955</c:v>
                </c:pt>
                <c:pt idx="15">
                  <c:v>-2.0399999999999965</c:v>
                </c:pt>
                <c:pt idx="16">
                  <c:v>-1.2799999999999978</c:v>
                </c:pt>
                <c:pt idx="17">
                  <c:v>-0.59999999999999898</c:v>
                </c:pt>
                <c:pt idx="18">
                  <c:v>0</c:v>
                </c:pt>
                <c:pt idx="19">
                  <c:v>0.51999999999999891</c:v>
                </c:pt>
                <c:pt idx="20">
                  <c:v>0.95999999999999797</c:v>
                </c:pt>
                <c:pt idx="21">
                  <c:v>1.319999999999997</c:v>
                </c:pt>
                <c:pt idx="22">
                  <c:v>1.5999999999999961</c:v>
                </c:pt>
                <c:pt idx="23">
                  <c:v>1.7999999999999952</c:v>
                </c:pt>
                <c:pt idx="24">
                  <c:v>1.9199999999999944</c:v>
                </c:pt>
                <c:pt idx="25">
                  <c:v>1.9599999999999935</c:v>
                </c:pt>
                <c:pt idx="26">
                  <c:v>1.9199999999999926</c:v>
                </c:pt>
                <c:pt idx="27">
                  <c:v>1.7999999999999918</c:v>
                </c:pt>
                <c:pt idx="28">
                  <c:v>1.5999999999999908</c:v>
                </c:pt>
                <c:pt idx="29">
                  <c:v>1.3199999999999898</c:v>
                </c:pt>
                <c:pt idx="30">
                  <c:v>0.95999999999998908</c:v>
                </c:pt>
                <c:pt idx="31">
                  <c:v>0.51999999999998825</c:v>
                </c:pt>
                <c:pt idx="32">
                  <c:v>-1.2434497875801753E-14</c:v>
                </c:pt>
                <c:pt idx="33">
                  <c:v>-0.60000000000001319</c:v>
                </c:pt>
                <c:pt idx="34">
                  <c:v>-1.2800000000000138</c:v>
                </c:pt>
                <c:pt idx="35">
                  <c:v>-2.0400000000000151</c:v>
                </c:pt>
                <c:pt idx="36">
                  <c:v>-2.8800000000000168</c:v>
                </c:pt>
                <c:pt idx="37">
                  <c:v>-3.8000000000000185</c:v>
                </c:pt>
                <c:pt idx="38">
                  <c:v>-4.8000000000000203</c:v>
                </c:pt>
                <c:pt idx="39">
                  <c:v>-5.880000000000023</c:v>
                </c:pt>
                <c:pt idx="40">
                  <c:v>-7.040000000000024</c:v>
                </c:pt>
                <c:pt idx="41">
                  <c:v>-8.2800000000000278</c:v>
                </c:pt>
                <c:pt idx="42">
                  <c:v>-9.6000000000000298</c:v>
                </c:pt>
                <c:pt idx="43">
                  <c:v>-11.000000000000032</c:v>
                </c:pt>
                <c:pt idx="44">
                  <c:v>-12.480000000000036</c:v>
                </c:pt>
                <c:pt idx="45">
                  <c:v>-14.040000000000035</c:v>
                </c:pt>
                <c:pt idx="46">
                  <c:v>-15.680000000000039</c:v>
                </c:pt>
                <c:pt idx="47">
                  <c:v>-17.400000000000041</c:v>
                </c:pt>
                <c:pt idx="48">
                  <c:v>-19.200000000000045</c:v>
                </c:pt>
                <c:pt idx="49">
                  <c:v>-21.080000000000048</c:v>
                </c:pt>
                <c:pt idx="50">
                  <c:v>-23.040000000000049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Situatie5!$D$23:$BB$23</c:f>
              <c:numCache>
                <c:formatCode>General</c:formatCode>
                <c:ptCount val="51"/>
                <c:pt idx="0">
                  <c:v>-23.560000000000006</c:v>
                </c:pt>
                <c:pt idx="1">
                  <c:v>-21.600000000000005</c:v>
                </c:pt>
                <c:pt idx="2">
                  <c:v>-19.720000000000002</c:v>
                </c:pt>
                <c:pt idx="3">
                  <c:v>-17.920000000000002</c:v>
                </c:pt>
                <c:pt idx="4">
                  <c:v>-16.2</c:v>
                </c:pt>
                <c:pt idx="5">
                  <c:v>-14.559999999999999</c:v>
                </c:pt>
                <c:pt idx="6">
                  <c:v>-12.999999999999998</c:v>
                </c:pt>
                <c:pt idx="7">
                  <c:v>-11.519999999999996</c:v>
                </c:pt>
                <c:pt idx="8">
                  <c:v>-10.119999999999996</c:v>
                </c:pt>
                <c:pt idx="9">
                  <c:v>-8.7999999999999954</c:v>
                </c:pt>
                <c:pt idx="10">
                  <c:v>-7.5599999999999952</c:v>
                </c:pt>
                <c:pt idx="11">
                  <c:v>-6.399999999999995</c:v>
                </c:pt>
                <c:pt idx="12">
                  <c:v>-5.319999999999995</c:v>
                </c:pt>
                <c:pt idx="13">
                  <c:v>-4.319999999999995</c:v>
                </c:pt>
                <c:pt idx="14">
                  <c:v>-3.3999999999999946</c:v>
                </c:pt>
                <c:pt idx="15">
                  <c:v>-2.5599999999999956</c:v>
                </c:pt>
                <c:pt idx="16">
                  <c:v>-1.7999999999999967</c:v>
                </c:pt>
                <c:pt idx="17">
                  <c:v>-1.1199999999999979</c:v>
                </c:pt>
                <c:pt idx="18">
                  <c:v>-0.51999999999999891</c:v>
                </c:pt>
                <c:pt idx="19">
                  <c:v>0</c:v>
                </c:pt>
                <c:pt idx="20">
                  <c:v>0.43999999999999906</c:v>
                </c:pt>
                <c:pt idx="21">
                  <c:v>0.79999999999999805</c:v>
                </c:pt>
                <c:pt idx="22">
                  <c:v>1.0799999999999972</c:v>
                </c:pt>
                <c:pt idx="23">
                  <c:v>1.2799999999999963</c:v>
                </c:pt>
                <c:pt idx="24">
                  <c:v>1.3999999999999955</c:v>
                </c:pt>
                <c:pt idx="25">
                  <c:v>1.4399999999999946</c:v>
                </c:pt>
                <c:pt idx="26">
                  <c:v>1.3999999999999937</c:v>
                </c:pt>
                <c:pt idx="27">
                  <c:v>1.2799999999999929</c:v>
                </c:pt>
                <c:pt idx="28">
                  <c:v>1.0799999999999921</c:v>
                </c:pt>
                <c:pt idx="29">
                  <c:v>0.79999999999999094</c:v>
                </c:pt>
                <c:pt idx="30">
                  <c:v>0.43999999999999018</c:v>
                </c:pt>
                <c:pt idx="31">
                  <c:v>-1.0658141036401503E-14</c:v>
                </c:pt>
                <c:pt idx="32">
                  <c:v>-0.52000000000001134</c:v>
                </c:pt>
                <c:pt idx="33">
                  <c:v>-1.1200000000000121</c:v>
                </c:pt>
                <c:pt idx="34">
                  <c:v>-1.8000000000000127</c:v>
                </c:pt>
                <c:pt idx="35">
                  <c:v>-2.5600000000000143</c:v>
                </c:pt>
                <c:pt idx="36">
                  <c:v>-3.4000000000000159</c:v>
                </c:pt>
                <c:pt idx="37">
                  <c:v>-4.320000000000018</c:v>
                </c:pt>
                <c:pt idx="38">
                  <c:v>-5.3200000000000198</c:v>
                </c:pt>
                <c:pt idx="39">
                  <c:v>-6.4000000000000217</c:v>
                </c:pt>
                <c:pt idx="40">
                  <c:v>-7.5600000000000236</c:v>
                </c:pt>
                <c:pt idx="41">
                  <c:v>-8.8000000000000274</c:v>
                </c:pt>
                <c:pt idx="42">
                  <c:v>-10.120000000000029</c:v>
                </c:pt>
                <c:pt idx="43">
                  <c:v>-11.520000000000032</c:v>
                </c:pt>
                <c:pt idx="44">
                  <c:v>-13.000000000000036</c:v>
                </c:pt>
                <c:pt idx="45">
                  <c:v>-14.560000000000034</c:v>
                </c:pt>
                <c:pt idx="46">
                  <c:v>-16.200000000000038</c:v>
                </c:pt>
                <c:pt idx="47">
                  <c:v>-17.920000000000041</c:v>
                </c:pt>
                <c:pt idx="48">
                  <c:v>-19.720000000000045</c:v>
                </c:pt>
                <c:pt idx="49">
                  <c:v>-21.600000000000048</c:v>
                </c:pt>
                <c:pt idx="50">
                  <c:v>-23.560000000000048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Situatie5!$D$24:$BB$24</c:f>
              <c:numCache>
                <c:formatCode>General</c:formatCode>
                <c:ptCount val="51"/>
                <c:pt idx="0">
                  <c:v>-24.000000000000004</c:v>
                </c:pt>
                <c:pt idx="1">
                  <c:v>-22.040000000000003</c:v>
                </c:pt>
                <c:pt idx="2">
                  <c:v>-20.16</c:v>
                </c:pt>
                <c:pt idx="3">
                  <c:v>-18.36</c:v>
                </c:pt>
                <c:pt idx="4">
                  <c:v>-16.639999999999997</c:v>
                </c:pt>
                <c:pt idx="5">
                  <c:v>-14.999999999999996</c:v>
                </c:pt>
                <c:pt idx="6">
                  <c:v>-13.439999999999998</c:v>
                </c:pt>
                <c:pt idx="7">
                  <c:v>-11.959999999999994</c:v>
                </c:pt>
                <c:pt idx="8">
                  <c:v>-10.559999999999995</c:v>
                </c:pt>
                <c:pt idx="9">
                  <c:v>-9.2399999999999949</c:v>
                </c:pt>
                <c:pt idx="10">
                  <c:v>-7.9999999999999938</c:v>
                </c:pt>
                <c:pt idx="11">
                  <c:v>-6.8399999999999936</c:v>
                </c:pt>
                <c:pt idx="12">
                  <c:v>-5.7599999999999936</c:v>
                </c:pt>
                <c:pt idx="13">
                  <c:v>-4.7599999999999936</c:v>
                </c:pt>
                <c:pt idx="14">
                  <c:v>-3.8399999999999936</c:v>
                </c:pt>
                <c:pt idx="15">
                  <c:v>-2.9999999999999947</c:v>
                </c:pt>
                <c:pt idx="16">
                  <c:v>-2.2399999999999958</c:v>
                </c:pt>
                <c:pt idx="17">
                  <c:v>-1.5599999999999969</c:v>
                </c:pt>
                <c:pt idx="18">
                  <c:v>-0.95999999999999797</c:v>
                </c:pt>
                <c:pt idx="19">
                  <c:v>-0.43999999999999906</c:v>
                </c:pt>
                <c:pt idx="20">
                  <c:v>0</c:v>
                </c:pt>
                <c:pt idx="21">
                  <c:v>0.35999999999999899</c:v>
                </c:pt>
                <c:pt idx="22">
                  <c:v>0.63999999999999813</c:v>
                </c:pt>
                <c:pt idx="23">
                  <c:v>0.8399999999999973</c:v>
                </c:pt>
                <c:pt idx="24">
                  <c:v>0.95999999999999641</c:v>
                </c:pt>
                <c:pt idx="25">
                  <c:v>0.99999999999999556</c:v>
                </c:pt>
                <c:pt idx="26">
                  <c:v>0.95999999999999464</c:v>
                </c:pt>
                <c:pt idx="27">
                  <c:v>0.83999999999999386</c:v>
                </c:pt>
                <c:pt idx="28">
                  <c:v>0.63999999999999291</c:v>
                </c:pt>
                <c:pt idx="29">
                  <c:v>0.35999999999999188</c:v>
                </c:pt>
                <c:pt idx="30">
                  <c:v>-8.8817841970012523E-15</c:v>
                </c:pt>
                <c:pt idx="31">
                  <c:v>-0.44000000000000972</c:v>
                </c:pt>
                <c:pt idx="32">
                  <c:v>-0.9600000000000104</c:v>
                </c:pt>
                <c:pt idx="33">
                  <c:v>-1.5600000000000112</c:v>
                </c:pt>
                <c:pt idx="34">
                  <c:v>-2.2400000000000118</c:v>
                </c:pt>
                <c:pt idx="35">
                  <c:v>-3.0000000000000133</c:v>
                </c:pt>
                <c:pt idx="36">
                  <c:v>-3.840000000000015</c:v>
                </c:pt>
                <c:pt idx="37">
                  <c:v>-4.7600000000000167</c:v>
                </c:pt>
                <c:pt idx="38">
                  <c:v>-5.7600000000000184</c:v>
                </c:pt>
                <c:pt idx="39">
                  <c:v>-6.8400000000000212</c:v>
                </c:pt>
                <c:pt idx="40">
                  <c:v>-8.0000000000000213</c:v>
                </c:pt>
                <c:pt idx="41">
                  <c:v>-9.2400000000000269</c:v>
                </c:pt>
                <c:pt idx="42">
                  <c:v>-10.560000000000027</c:v>
                </c:pt>
                <c:pt idx="43">
                  <c:v>-11.960000000000029</c:v>
                </c:pt>
                <c:pt idx="44">
                  <c:v>-13.440000000000033</c:v>
                </c:pt>
                <c:pt idx="45">
                  <c:v>-15.000000000000032</c:v>
                </c:pt>
                <c:pt idx="46">
                  <c:v>-16.640000000000036</c:v>
                </c:pt>
                <c:pt idx="47">
                  <c:v>-18.360000000000039</c:v>
                </c:pt>
                <c:pt idx="48">
                  <c:v>-20.160000000000043</c:v>
                </c:pt>
                <c:pt idx="49">
                  <c:v>-22.040000000000045</c:v>
                </c:pt>
                <c:pt idx="50">
                  <c:v>-24.000000000000046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Situatie5!$D$25:$BB$25</c:f>
              <c:numCache>
                <c:formatCode>General</c:formatCode>
                <c:ptCount val="51"/>
                <c:pt idx="0">
                  <c:v>-24.360000000000003</c:v>
                </c:pt>
                <c:pt idx="1">
                  <c:v>-22.400000000000002</c:v>
                </c:pt>
                <c:pt idx="2">
                  <c:v>-20.52</c:v>
                </c:pt>
                <c:pt idx="3">
                  <c:v>-18.72</c:v>
                </c:pt>
                <c:pt idx="4">
                  <c:v>-16.999999999999996</c:v>
                </c:pt>
                <c:pt idx="5">
                  <c:v>-15.359999999999996</c:v>
                </c:pt>
                <c:pt idx="6">
                  <c:v>-13.799999999999995</c:v>
                </c:pt>
                <c:pt idx="7">
                  <c:v>-12.319999999999993</c:v>
                </c:pt>
                <c:pt idx="8">
                  <c:v>-10.919999999999993</c:v>
                </c:pt>
                <c:pt idx="9">
                  <c:v>-9.5999999999999925</c:v>
                </c:pt>
                <c:pt idx="10">
                  <c:v>-8.3599999999999923</c:v>
                </c:pt>
                <c:pt idx="11">
                  <c:v>-7.1999999999999922</c:v>
                </c:pt>
                <c:pt idx="12">
                  <c:v>-6.1199999999999921</c:v>
                </c:pt>
                <c:pt idx="13">
                  <c:v>-5.1199999999999921</c:v>
                </c:pt>
                <c:pt idx="14">
                  <c:v>-4.1999999999999922</c:v>
                </c:pt>
                <c:pt idx="15">
                  <c:v>-3.3599999999999937</c:v>
                </c:pt>
                <c:pt idx="16">
                  <c:v>-2.5999999999999948</c:v>
                </c:pt>
                <c:pt idx="17">
                  <c:v>-1.9199999999999959</c:v>
                </c:pt>
                <c:pt idx="18">
                  <c:v>-1.319999999999997</c:v>
                </c:pt>
                <c:pt idx="19">
                  <c:v>-0.79999999999999805</c:v>
                </c:pt>
                <c:pt idx="20">
                  <c:v>-0.35999999999999899</c:v>
                </c:pt>
                <c:pt idx="21">
                  <c:v>0</c:v>
                </c:pt>
                <c:pt idx="22">
                  <c:v>0.27999999999999914</c:v>
                </c:pt>
                <c:pt idx="23">
                  <c:v>0.47999999999999832</c:v>
                </c:pt>
                <c:pt idx="24">
                  <c:v>0.59999999999999742</c:v>
                </c:pt>
                <c:pt idx="25">
                  <c:v>0.63999999999999657</c:v>
                </c:pt>
                <c:pt idx="26">
                  <c:v>0.59999999999999565</c:v>
                </c:pt>
                <c:pt idx="27">
                  <c:v>0.47999999999999482</c:v>
                </c:pt>
                <c:pt idx="28">
                  <c:v>0.27999999999999392</c:v>
                </c:pt>
                <c:pt idx="29">
                  <c:v>-7.1054273576010019E-15</c:v>
                </c:pt>
                <c:pt idx="30">
                  <c:v>-0.36000000000000787</c:v>
                </c:pt>
                <c:pt idx="31">
                  <c:v>-0.8000000000000087</c:v>
                </c:pt>
                <c:pt idx="32">
                  <c:v>-1.3200000000000094</c:v>
                </c:pt>
                <c:pt idx="33">
                  <c:v>-1.9200000000000101</c:v>
                </c:pt>
                <c:pt idx="34">
                  <c:v>-2.6000000000000107</c:v>
                </c:pt>
                <c:pt idx="35">
                  <c:v>-3.3600000000000123</c:v>
                </c:pt>
                <c:pt idx="36">
                  <c:v>-4.2000000000000135</c:v>
                </c:pt>
                <c:pt idx="37">
                  <c:v>-5.1200000000000152</c:v>
                </c:pt>
                <c:pt idx="38">
                  <c:v>-6.120000000000017</c:v>
                </c:pt>
                <c:pt idx="39">
                  <c:v>-7.2000000000000206</c:v>
                </c:pt>
                <c:pt idx="40">
                  <c:v>-8.3600000000000207</c:v>
                </c:pt>
                <c:pt idx="41">
                  <c:v>-9.6000000000000245</c:v>
                </c:pt>
                <c:pt idx="42">
                  <c:v>-10.920000000000027</c:v>
                </c:pt>
                <c:pt idx="43">
                  <c:v>-12.320000000000029</c:v>
                </c:pt>
                <c:pt idx="44">
                  <c:v>-13.800000000000033</c:v>
                </c:pt>
                <c:pt idx="45">
                  <c:v>-15.360000000000031</c:v>
                </c:pt>
                <c:pt idx="46">
                  <c:v>-17.000000000000036</c:v>
                </c:pt>
                <c:pt idx="47">
                  <c:v>-18.720000000000038</c:v>
                </c:pt>
                <c:pt idx="48">
                  <c:v>-20.520000000000042</c:v>
                </c:pt>
                <c:pt idx="49">
                  <c:v>-22.400000000000045</c:v>
                </c:pt>
                <c:pt idx="50">
                  <c:v>-24.360000000000046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Situatie5!$D$26:$BB$26</c:f>
              <c:numCache>
                <c:formatCode>General</c:formatCode>
                <c:ptCount val="51"/>
                <c:pt idx="0">
                  <c:v>-24.640000000000004</c:v>
                </c:pt>
                <c:pt idx="1">
                  <c:v>-22.680000000000003</c:v>
                </c:pt>
                <c:pt idx="2">
                  <c:v>-20.8</c:v>
                </c:pt>
                <c:pt idx="3">
                  <c:v>-19</c:v>
                </c:pt>
                <c:pt idx="4">
                  <c:v>-17.279999999999998</c:v>
                </c:pt>
                <c:pt idx="5">
                  <c:v>-15.639999999999995</c:v>
                </c:pt>
                <c:pt idx="6">
                  <c:v>-14.079999999999995</c:v>
                </c:pt>
                <c:pt idx="7">
                  <c:v>-12.599999999999993</c:v>
                </c:pt>
                <c:pt idx="8">
                  <c:v>-11.199999999999992</c:v>
                </c:pt>
                <c:pt idx="9">
                  <c:v>-9.8799999999999919</c:v>
                </c:pt>
                <c:pt idx="10">
                  <c:v>-8.6399999999999917</c:v>
                </c:pt>
                <c:pt idx="11">
                  <c:v>-7.4799999999999915</c:v>
                </c:pt>
                <c:pt idx="12">
                  <c:v>-6.3999999999999915</c:v>
                </c:pt>
                <c:pt idx="13">
                  <c:v>-5.3999999999999915</c:v>
                </c:pt>
                <c:pt idx="14">
                  <c:v>-4.4799999999999915</c:v>
                </c:pt>
                <c:pt idx="15">
                  <c:v>-3.6399999999999926</c:v>
                </c:pt>
                <c:pt idx="16">
                  <c:v>-2.8799999999999937</c:v>
                </c:pt>
                <c:pt idx="17">
                  <c:v>-2.1999999999999948</c:v>
                </c:pt>
                <c:pt idx="18">
                  <c:v>-1.5999999999999961</c:v>
                </c:pt>
                <c:pt idx="19">
                  <c:v>-1.0799999999999972</c:v>
                </c:pt>
                <c:pt idx="20">
                  <c:v>-0.63999999999999813</c:v>
                </c:pt>
                <c:pt idx="21">
                  <c:v>-0.27999999999999914</c:v>
                </c:pt>
                <c:pt idx="22">
                  <c:v>0</c:v>
                </c:pt>
                <c:pt idx="23">
                  <c:v>0.19999999999999915</c:v>
                </c:pt>
                <c:pt idx="24">
                  <c:v>0.31999999999999829</c:v>
                </c:pt>
                <c:pt idx="25">
                  <c:v>0.35999999999999743</c:v>
                </c:pt>
                <c:pt idx="26">
                  <c:v>0.31999999999999656</c:v>
                </c:pt>
                <c:pt idx="27">
                  <c:v>0.19999999999999568</c:v>
                </c:pt>
                <c:pt idx="28">
                  <c:v>-5.2180482157382357E-15</c:v>
                </c:pt>
                <c:pt idx="29">
                  <c:v>-0.28000000000000624</c:v>
                </c:pt>
                <c:pt idx="30">
                  <c:v>-0.64000000000000701</c:v>
                </c:pt>
                <c:pt idx="31">
                  <c:v>-1.0800000000000078</c:v>
                </c:pt>
                <c:pt idx="32">
                  <c:v>-1.6000000000000085</c:v>
                </c:pt>
                <c:pt idx="33">
                  <c:v>-2.2000000000000091</c:v>
                </c:pt>
                <c:pt idx="34">
                  <c:v>-2.8800000000000097</c:v>
                </c:pt>
                <c:pt idx="35">
                  <c:v>-3.6400000000000112</c:v>
                </c:pt>
                <c:pt idx="36">
                  <c:v>-4.4800000000000129</c:v>
                </c:pt>
                <c:pt idx="37">
                  <c:v>-5.4000000000000146</c:v>
                </c:pt>
                <c:pt idx="38">
                  <c:v>-6.4000000000000163</c:v>
                </c:pt>
                <c:pt idx="39">
                  <c:v>-7.4800000000000191</c:v>
                </c:pt>
                <c:pt idx="40">
                  <c:v>-8.6400000000000201</c:v>
                </c:pt>
                <c:pt idx="41">
                  <c:v>-9.8800000000000239</c:v>
                </c:pt>
                <c:pt idx="42">
                  <c:v>-11.200000000000026</c:v>
                </c:pt>
                <c:pt idx="43">
                  <c:v>-12.600000000000028</c:v>
                </c:pt>
                <c:pt idx="44">
                  <c:v>-14.080000000000032</c:v>
                </c:pt>
                <c:pt idx="45">
                  <c:v>-15.640000000000031</c:v>
                </c:pt>
                <c:pt idx="46">
                  <c:v>-17.280000000000037</c:v>
                </c:pt>
                <c:pt idx="47">
                  <c:v>-19.000000000000039</c:v>
                </c:pt>
                <c:pt idx="48">
                  <c:v>-20.800000000000043</c:v>
                </c:pt>
                <c:pt idx="49">
                  <c:v>-22.680000000000046</c:v>
                </c:pt>
                <c:pt idx="50">
                  <c:v>-24.640000000000047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Situatie5!$D$27:$BB$27</c:f>
              <c:numCache>
                <c:formatCode>General</c:formatCode>
                <c:ptCount val="51"/>
                <c:pt idx="0">
                  <c:v>-24.840000000000003</c:v>
                </c:pt>
                <c:pt idx="1">
                  <c:v>-22.880000000000003</c:v>
                </c:pt>
                <c:pt idx="2">
                  <c:v>-21</c:v>
                </c:pt>
                <c:pt idx="3">
                  <c:v>-19.2</c:v>
                </c:pt>
                <c:pt idx="4">
                  <c:v>-17.479999999999997</c:v>
                </c:pt>
                <c:pt idx="5">
                  <c:v>-15.839999999999995</c:v>
                </c:pt>
                <c:pt idx="6">
                  <c:v>-14.279999999999994</c:v>
                </c:pt>
                <c:pt idx="7">
                  <c:v>-12.799999999999992</c:v>
                </c:pt>
                <c:pt idx="8">
                  <c:v>-11.399999999999991</c:v>
                </c:pt>
                <c:pt idx="9">
                  <c:v>-10.079999999999991</c:v>
                </c:pt>
                <c:pt idx="10">
                  <c:v>-8.839999999999991</c:v>
                </c:pt>
                <c:pt idx="11">
                  <c:v>-7.6799999999999908</c:v>
                </c:pt>
                <c:pt idx="12">
                  <c:v>-6.5999999999999908</c:v>
                </c:pt>
                <c:pt idx="13">
                  <c:v>-5.5999999999999908</c:v>
                </c:pt>
                <c:pt idx="14">
                  <c:v>-4.6799999999999908</c:v>
                </c:pt>
                <c:pt idx="15">
                  <c:v>-3.8399999999999919</c:v>
                </c:pt>
                <c:pt idx="16">
                  <c:v>-3.079999999999993</c:v>
                </c:pt>
                <c:pt idx="17">
                  <c:v>-2.3999999999999941</c:v>
                </c:pt>
                <c:pt idx="18">
                  <c:v>-1.7999999999999952</c:v>
                </c:pt>
                <c:pt idx="19">
                  <c:v>-1.2799999999999963</c:v>
                </c:pt>
                <c:pt idx="20">
                  <c:v>-0.8399999999999973</c:v>
                </c:pt>
                <c:pt idx="21">
                  <c:v>-0.47999999999999832</c:v>
                </c:pt>
                <c:pt idx="22">
                  <c:v>-0.19999999999999915</c:v>
                </c:pt>
                <c:pt idx="23">
                  <c:v>0</c:v>
                </c:pt>
                <c:pt idx="24">
                  <c:v>0.11999999999999914</c:v>
                </c:pt>
                <c:pt idx="25">
                  <c:v>0.15999999999999828</c:v>
                </c:pt>
                <c:pt idx="26">
                  <c:v>0.11999999999999741</c:v>
                </c:pt>
                <c:pt idx="27">
                  <c:v>-3.4694469519536142E-15</c:v>
                </c:pt>
                <c:pt idx="28">
                  <c:v>-0.20000000000000437</c:v>
                </c:pt>
                <c:pt idx="29">
                  <c:v>-0.48000000000000542</c:v>
                </c:pt>
                <c:pt idx="30">
                  <c:v>-0.84000000000000619</c:v>
                </c:pt>
                <c:pt idx="31">
                  <c:v>-1.2800000000000069</c:v>
                </c:pt>
                <c:pt idx="32">
                  <c:v>-1.8000000000000076</c:v>
                </c:pt>
                <c:pt idx="33">
                  <c:v>-2.4000000000000083</c:v>
                </c:pt>
                <c:pt idx="34">
                  <c:v>-3.080000000000009</c:v>
                </c:pt>
                <c:pt idx="35">
                  <c:v>-3.8400000000000105</c:v>
                </c:pt>
                <c:pt idx="36">
                  <c:v>-4.6800000000000122</c:v>
                </c:pt>
                <c:pt idx="37">
                  <c:v>-5.6000000000000139</c:v>
                </c:pt>
                <c:pt idx="38">
                  <c:v>-6.6000000000000156</c:v>
                </c:pt>
                <c:pt idx="39">
                  <c:v>-7.6800000000000184</c:v>
                </c:pt>
                <c:pt idx="40">
                  <c:v>-8.8400000000000194</c:v>
                </c:pt>
                <c:pt idx="41">
                  <c:v>-10.080000000000023</c:v>
                </c:pt>
                <c:pt idx="42">
                  <c:v>-11.400000000000025</c:v>
                </c:pt>
                <c:pt idx="43">
                  <c:v>-12.800000000000027</c:v>
                </c:pt>
                <c:pt idx="44">
                  <c:v>-14.280000000000031</c:v>
                </c:pt>
                <c:pt idx="45">
                  <c:v>-15.84000000000003</c:v>
                </c:pt>
                <c:pt idx="46">
                  <c:v>-17.480000000000036</c:v>
                </c:pt>
                <c:pt idx="47">
                  <c:v>-19.200000000000038</c:v>
                </c:pt>
                <c:pt idx="48">
                  <c:v>-21.000000000000043</c:v>
                </c:pt>
                <c:pt idx="49">
                  <c:v>-22.880000000000045</c:v>
                </c:pt>
                <c:pt idx="50">
                  <c:v>-24.840000000000046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Situatie5!$D$28:$BB$28</c:f>
              <c:numCache>
                <c:formatCode>General</c:formatCode>
                <c:ptCount val="51"/>
                <c:pt idx="0">
                  <c:v>-24.96</c:v>
                </c:pt>
                <c:pt idx="1">
                  <c:v>-23</c:v>
                </c:pt>
                <c:pt idx="2">
                  <c:v>-21.119999999999997</c:v>
                </c:pt>
                <c:pt idx="3">
                  <c:v>-19.319999999999997</c:v>
                </c:pt>
                <c:pt idx="4">
                  <c:v>-17.599999999999994</c:v>
                </c:pt>
                <c:pt idx="5">
                  <c:v>-15.959999999999994</c:v>
                </c:pt>
                <c:pt idx="6">
                  <c:v>-14.399999999999993</c:v>
                </c:pt>
                <c:pt idx="7">
                  <c:v>-12.919999999999991</c:v>
                </c:pt>
                <c:pt idx="8">
                  <c:v>-11.519999999999991</c:v>
                </c:pt>
                <c:pt idx="9">
                  <c:v>-10.19999999999999</c:v>
                </c:pt>
                <c:pt idx="10">
                  <c:v>-8.9599999999999902</c:v>
                </c:pt>
                <c:pt idx="11">
                  <c:v>-7.7999999999999901</c:v>
                </c:pt>
                <c:pt idx="12">
                  <c:v>-6.71999999999999</c:v>
                </c:pt>
                <c:pt idx="13">
                  <c:v>-5.71999999999999</c:v>
                </c:pt>
                <c:pt idx="14">
                  <c:v>-4.7999999999999901</c:v>
                </c:pt>
                <c:pt idx="15">
                  <c:v>-3.9599999999999911</c:v>
                </c:pt>
                <c:pt idx="16">
                  <c:v>-3.1999999999999922</c:v>
                </c:pt>
                <c:pt idx="17">
                  <c:v>-2.5199999999999934</c:v>
                </c:pt>
                <c:pt idx="18">
                  <c:v>-1.9199999999999944</c:v>
                </c:pt>
                <c:pt idx="19">
                  <c:v>-1.3999999999999955</c:v>
                </c:pt>
                <c:pt idx="20">
                  <c:v>-0.95999999999999641</c:v>
                </c:pt>
                <c:pt idx="21">
                  <c:v>-0.59999999999999742</c:v>
                </c:pt>
                <c:pt idx="22">
                  <c:v>-0.31999999999999829</c:v>
                </c:pt>
                <c:pt idx="23">
                  <c:v>-0.11999999999999914</c:v>
                </c:pt>
                <c:pt idx="24">
                  <c:v>0</c:v>
                </c:pt>
                <c:pt idx="25">
                  <c:v>3.999999999999914E-2</c:v>
                </c:pt>
                <c:pt idx="26">
                  <c:v>-1.7277845820728999E-15</c:v>
                </c:pt>
                <c:pt idx="27">
                  <c:v>-0.1200000000000026</c:v>
                </c:pt>
                <c:pt idx="28">
                  <c:v>-0.3200000000000035</c:v>
                </c:pt>
                <c:pt idx="29">
                  <c:v>-0.60000000000000453</c:v>
                </c:pt>
                <c:pt idx="30">
                  <c:v>-0.96000000000000529</c:v>
                </c:pt>
                <c:pt idx="31">
                  <c:v>-1.4000000000000061</c:v>
                </c:pt>
                <c:pt idx="32">
                  <c:v>-1.9200000000000068</c:v>
                </c:pt>
                <c:pt idx="33">
                  <c:v>-2.5200000000000076</c:v>
                </c:pt>
                <c:pt idx="34">
                  <c:v>-3.2000000000000082</c:v>
                </c:pt>
                <c:pt idx="35">
                  <c:v>-3.9600000000000097</c:v>
                </c:pt>
                <c:pt idx="36">
                  <c:v>-4.8000000000000114</c:v>
                </c:pt>
                <c:pt idx="37">
                  <c:v>-5.7200000000000131</c:v>
                </c:pt>
                <c:pt idx="38">
                  <c:v>-6.7200000000000149</c:v>
                </c:pt>
                <c:pt idx="39">
                  <c:v>-7.8000000000000176</c:v>
                </c:pt>
                <c:pt idx="40">
                  <c:v>-8.9600000000000186</c:v>
                </c:pt>
                <c:pt idx="41">
                  <c:v>-10.200000000000022</c:v>
                </c:pt>
                <c:pt idx="42">
                  <c:v>-11.520000000000024</c:v>
                </c:pt>
                <c:pt idx="43">
                  <c:v>-12.920000000000027</c:v>
                </c:pt>
                <c:pt idx="44">
                  <c:v>-14.400000000000031</c:v>
                </c:pt>
                <c:pt idx="45">
                  <c:v>-15.960000000000029</c:v>
                </c:pt>
                <c:pt idx="46">
                  <c:v>-17.600000000000033</c:v>
                </c:pt>
                <c:pt idx="47">
                  <c:v>-19.320000000000036</c:v>
                </c:pt>
                <c:pt idx="48">
                  <c:v>-21.12000000000004</c:v>
                </c:pt>
                <c:pt idx="49">
                  <c:v>-23.000000000000043</c:v>
                </c:pt>
                <c:pt idx="50">
                  <c:v>-24.960000000000043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Situatie5!$D$29:$BB$29</c:f>
              <c:numCache>
                <c:formatCode>General</c:formatCode>
                <c:ptCount val="51"/>
                <c:pt idx="0">
                  <c:v>-25</c:v>
                </c:pt>
                <c:pt idx="1">
                  <c:v>-23.04</c:v>
                </c:pt>
                <c:pt idx="2">
                  <c:v>-21.159999999999997</c:v>
                </c:pt>
                <c:pt idx="3">
                  <c:v>-19.359999999999996</c:v>
                </c:pt>
                <c:pt idx="4">
                  <c:v>-17.639999999999993</c:v>
                </c:pt>
                <c:pt idx="5">
                  <c:v>-15.999999999999993</c:v>
                </c:pt>
                <c:pt idx="6">
                  <c:v>-14.439999999999992</c:v>
                </c:pt>
                <c:pt idx="7">
                  <c:v>-12.95999999999999</c:v>
                </c:pt>
                <c:pt idx="8">
                  <c:v>-11.55999999999999</c:v>
                </c:pt>
                <c:pt idx="9">
                  <c:v>-10.23999999999999</c:v>
                </c:pt>
                <c:pt idx="10">
                  <c:v>-8.9999999999999893</c:v>
                </c:pt>
                <c:pt idx="11">
                  <c:v>-7.8399999999999892</c:v>
                </c:pt>
                <c:pt idx="12">
                  <c:v>-6.7599999999999891</c:v>
                </c:pt>
                <c:pt idx="13">
                  <c:v>-5.7599999999999891</c:v>
                </c:pt>
                <c:pt idx="14">
                  <c:v>-4.8399999999999892</c:v>
                </c:pt>
                <c:pt idx="15">
                  <c:v>-3.9999999999999902</c:v>
                </c:pt>
                <c:pt idx="16">
                  <c:v>-3.2399999999999913</c:v>
                </c:pt>
                <c:pt idx="17">
                  <c:v>-2.5599999999999925</c:v>
                </c:pt>
                <c:pt idx="18">
                  <c:v>-1.9599999999999935</c:v>
                </c:pt>
                <c:pt idx="19">
                  <c:v>-1.4399999999999946</c:v>
                </c:pt>
                <c:pt idx="20">
                  <c:v>-0.99999999999999556</c:v>
                </c:pt>
                <c:pt idx="21">
                  <c:v>-0.63999999999999657</c:v>
                </c:pt>
                <c:pt idx="22">
                  <c:v>-0.35999999999999743</c:v>
                </c:pt>
                <c:pt idx="23">
                  <c:v>-0.15999999999999828</c:v>
                </c:pt>
                <c:pt idx="24">
                  <c:v>-3.999999999999914E-2</c:v>
                </c:pt>
                <c:pt idx="25">
                  <c:v>0</c:v>
                </c:pt>
                <c:pt idx="26">
                  <c:v>-4.0000000000000868E-2</c:v>
                </c:pt>
                <c:pt idx="27">
                  <c:v>-0.16000000000000175</c:v>
                </c:pt>
                <c:pt idx="28">
                  <c:v>-0.36000000000000265</c:v>
                </c:pt>
                <c:pt idx="29">
                  <c:v>-0.64000000000000368</c:v>
                </c:pt>
                <c:pt idx="30">
                  <c:v>-1.0000000000000044</c:v>
                </c:pt>
                <c:pt idx="31">
                  <c:v>-1.4400000000000053</c:v>
                </c:pt>
                <c:pt idx="32">
                  <c:v>-1.960000000000006</c:v>
                </c:pt>
                <c:pt idx="33">
                  <c:v>-2.5600000000000067</c:v>
                </c:pt>
                <c:pt idx="34">
                  <c:v>-3.2400000000000073</c:v>
                </c:pt>
                <c:pt idx="35">
                  <c:v>-4.0000000000000089</c:v>
                </c:pt>
                <c:pt idx="36">
                  <c:v>-4.8400000000000105</c:v>
                </c:pt>
                <c:pt idx="37">
                  <c:v>-5.7600000000000122</c:v>
                </c:pt>
                <c:pt idx="38">
                  <c:v>-6.760000000000014</c:v>
                </c:pt>
                <c:pt idx="39">
                  <c:v>-7.8400000000000167</c:v>
                </c:pt>
                <c:pt idx="40">
                  <c:v>-9.0000000000000178</c:v>
                </c:pt>
                <c:pt idx="41">
                  <c:v>-10.240000000000022</c:v>
                </c:pt>
                <c:pt idx="42">
                  <c:v>-11.560000000000024</c:v>
                </c:pt>
                <c:pt idx="43">
                  <c:v>-12.960000000000026</c:v>
                </c:pt>
                <c:pt idx="44">
                  <c:v>-14.44000000000003</c:v>
                </c:pt>
                <c:pt idx="45">
                  <c:v>-16.000000000000028</c:v>
                </c:pt>
                <c:pt idx="46">
                  <c:v>-17.640000000000033</c:v>
                </c:pt>
                <c:pt idx="47">
                  <c:v>-19.360000000000035</c:v>
                </c:pt>
                <c:pt idx="48">
                  <c:v>-21.160000000000039</c:v>
                </c:pt>
                <c:pt idx="49">
                  <c:v>-23.040000000000042</c:v>
                </c:pt>
                <c:pt idx="50">
                  <c:v>-25.000000000000043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Situatie5!$D$30:$BB$30</c:f>
              <c:numCache>
                <c:formatCode>General</c:formatCode>
                <c:ptCount val="51"/>
                <c:pt idx="0">
                  <c:v>-24.96</c:v>
                </c:pt>
                <c:pt idx="1">
                  <c:v>-23</c:v>
                </c:pt>
                <c:pt idx="2">
                  <c:v>-21.119999999999997</c:v>
                </c:pt>
                <c:pt idx="3">
                  <c:v>-19.319999999999997</c:v>
                </c:pt>
                <c:pt idx="4">
                  <c:v>-17.599999999999994</c:v>
                </c:pt>
                <c:pt idx="5">
                  <c:v>-15.959999999999992</c:v>
                </c:pt>
                <c:pt idx="6">
                  <c:v>-14.399999999999991</c:v>
                </c:pt>
                <c:pt idx="7">
                  <c:v>-12.919999999999989</c:v>
                </c:pt>
                <c:pt idx="8">
                  <c:v>-11.519999999999989</c:v>
                </c:pt>
                <c:pt idx="9">
                  <c:v>-10.199999999999989</c:v>
                </c:pt>
                <c:pt idx="10">
                  <c:v>-8.9599999999999884</c:v>
                </c:pt>
                <c:pt idx="11">
                  <c:v>-7.7999999999999883</c:v>
                </c:pt>
                <c:pt idx="12">
                  <c:v>-6.7199999999999882</c:v>
                </c:pt>
                <c:pt idx="13">
                  <c:v>-5.7199999999999882</c:v>
                </c:pt>
                <c:pt idx="14">
                  <c:v>-4.7999999999999883</c:v>
                </c:pt>
                <c:pt idx="15">
                  <c:v>-3.9599999999999893</c:v>
                </c:pt>
                <c:pt idx="16">
                  <c:v>-3.1999999999999904</c:v>
                </c:pt>
                <c:pt idx="17">
                  <c:v>-2.5199999999999916</c:v>
                </c:pt>
                <c:pt idx="18">
                  <c:v>-1.9199999999999926</c:v>
                </c:pt>
                <c:pt idx="19">
                  <c:v>-1.3999999999999937</c:v>
                </c:pt>
                <c:pt idx="20">
                  <c:v>-0.95999999999999464</c:v>
                </c:pt>
                <c:pt idx="21">
                  <c:v>-0.59999999999999565</c:v>
                </c:pt>
                <c:pt idx="22">
                  <c:v>-0.31999999999999656</c:v>
                </c:pt>
                <c:pt idx="23">
                  <c:v>-0.11999999999999741</c:v>
                </c:pt>
                <c:pt idx="24">
                  <c:v>1.7277845820728999E-15</c:v>
                </c:pt>
                <c:pt idx="25">
                  <c:v>4.0000000000000868E-2</c:v>
                </c:pt>
                <c:pt idx="26">
                  <c:v>0</c:v>
                </c:pt>
                <c:pt idx="27">
                  <c:v>-0.12000000000000088</c:v>
                </c:pt>
                <c:pt idx="28">
                  <c:v>-0.32000000000000178</c:v>
                </c:pt>
                <c:pt idx="29">
                  <c:v>-0.60000000000000275</c:v>
                </c:pt>
                <c:pt idx="30">
                  <c:v>-0.96000000000000352</c:v>
                </c:pt>
                <c:pt idx="31">
                  <c:v>-1.4000000000000044</c:v>
                </c:pt>
                <c:pt idx="32">
                  <c:v>-1.920000000000005</c:v>
                </c:pt>
                <c:pt idx="33">
                  <c:v>-2.5200000000000058</c:v>
                </c:pt>
                <c:pt idx="34">
                  <c:v>-3.2000000000000064</c:v>
                </c:pt>
                <c:pt idx="35">
                  <c:v>-3.960000000000008</c:v>
                </c:pt>
                <c:pt idx="36">
                  <c:v>-4.8000000000000096</c:v>
                </c:pt>
                <c:pt idx="37">
                  <c:v>-5.7200000000000113</c:v>
                </c:pt>
                <c:pt idx="38">
                  <c:v>-6.7200000000000131</c:v>
                </c:pt>
                <c:pt idx="39">
                  <c:v>-7.8000000000000158</c:v>
                </c:pt>
                <c:pt idx="40">
                  <c:v>-8.9600000000000168</c:v>
                </c:pt>
                <c:pt idx="41">
                  <c:v>-10.200000000000021</c:v>
                </c:pt>
                <c:pt idx="42">
                  <c:v>-11.520000000000023</c:v>
                </c:pt>
                <c:pt idx="43">
                  <c:v>-12.920000000000025</c:v>
                </c:pt>
                <c:pt idx="44">
                  <c:v>-14.400000000000029</c:v>
                </c:pt>
                <c:pt idx="45">
                  <c:v>-15.960000000000027</c:v>
                </c:pt>
                <c:pt idx="46">
                  <c:v>-17.600000000000033</c:v>
                </c:pt>
                <c:pt idx="47">
                  <c:v>-19.320000000000036</c:v>
                </c:pt>
                <c:pt idx="48">
                  <c:v>-21.12000000000004</c:v>
                </c:pt>
                <c:pt idx="49">
                  <c:v>-23.000000000000043</c:v>
                </c:pt>
                <c:pt idx="50">
                  <c:v>-24.960000000000043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Situatie5!$D$31:$BB$31</c:f>
              <c:numCache>
                <c:formatCode>General</c:formatCode>
                <c:ptCount val="51"/>
                <c:pt idx="0">
                  <c:v>-24.84</c:v>
                </c:pt>
                <c:pt idx="1">
                  <c:v>-22.88</c:v>
                </c:pt>
                <c:pt idx="2">
                  <c:v>-20.999999999999996</c:v>
                </c:pt>
                <c:pt idx="3">
                  <c:v>-19.199999999999996</c:v>
                </c:pt>
                <c:pt idx="4">
                  <c:v>-17.479999999999993</c:v>
                </c:pt>
                <c:pt idx="5">
                  <c:v>-15.839999999999991</c:v>
                </c:pt>
                <c:pt idx="6">
                  <c:v>-14.27999999999999</c:v>
                </c:pt>
                <c:pt idx="7">
                  <c:v>-12.799999999999988</c:v>
                </c:pt>
                <c:pt idx="8">
                  <c:v>-11.399999999999988</c:v>
                </c:pt>
                <c:pt idx="9">
                  <c:v>-10.079999999999988</c:v>
                </c:pt>
                <c:pt idx="10">
                  <c:v>-8.8399999999999874</c:v>
                </c:pt>
                <c:pt idx="11">
                  <c:v>-7.6799999999999873</c:v>
                </c:pt>
                <c:pt idx="12">
                  <c:v>-6.5999999999999872</c:v>
                </c:pt>
                <c:pt idx="13">
                  <c:v>-5.5999999999999872</c:v>
                </c:pt>
                <c:pt idx="14">
                  <c:v>-4.6799999999999873</c:v>
                </c:pt>
                <c:pt idx="15">
                  <c:v>-3.8399999999999883</c:v>
                </c:pt>
                <c:pt idx="16">
                  <c:v>-3.0799999999999894</c:v>
                </c:pt>
                <c:pt idx="17">
                  <c:v>-2.3999999999999906</c:v>
                </c:pt>
                <c:pt idx="18">
                  <c:v>-1.7999999999999918</c:v>
                </c:pt>
                <c:pt idx="19">
                  <c:v>-1.2799999999999929</c:v>
                </c:pt>
                <c:pt idx="20">
                  <c:v>-0.83999999999999386</c:v>
                </c:pt>
                <c:pt idx="21">
                  <c:v>-0.47999999999999482</c:v>
                </c:pt>
                <c:pt idx="22">
                  <c:v>-0.19999999999999568</c:v>
                </c:pt>
                <c:pt idx="23">
                  <c:v>3.4694469519536142E-15</c:v>
                </c:pt>
                <c:pt idx="24">
                  <c:v>0.1200000000000026</c:v>
                </c:pt>
                <c:pt idx="25">
                  <c:v>0.16000000000000175</c:v>
                </c:pt>
                <c:pt idx="26">
                  <c:v>0.12000000000000088</c:v>
                </c:pt>
                <c:pt idx="27">
                  <c:v>0</c:v>
                </c:pt>
                <c:pt idx="28">
                  <c:v>-0.2000000000000009</c:v>
                </c:pt>
                <c:pt idx="29">
                  <c:v>-0.48000000000000193</c:v>
                </c:pt>
                <c:pt idx="30">
                  <c:v>-0.84000000000000274</c:v>
                </c:pt>
                <c:pt idx="31">
                  <c:v>-1.2800000000000036</c:v>
                </c:pt>
                <c:pt idx="32">
                  <c:v>-1.8000000000000043</c:v>
                </c:pt>
                <c:pt idx="33">
                  <c:v>-2.4000000000000048</c:v>
                </c:pt>
                <c:pt idx="34">
                  <c:v>-3.0800000000000054</c:v>
                </c:pt>
                <c:pt idx="35">
                  <c:v>-3.840000000000007</c:v>
                </c:pt>
                <c:pt idx="36">
                  <c:v>-4.6800000000000086</c:v>
                </c:pt>
                <c:pt idx="37">
                  <c:v>-5.6000000000000103</c:v>
                </c:pt>
                <c:pt idx="38">
                  <c:v>-6.6000000000000121</c:v>
                </c:pt>
                <c:pt idx="39">
                  <c:v>-7.6800000000000148</c:v>
                </c:pt>
                <c:pt idx="40">
                  <c:v>-8.8400000000000158</c:v>
                </c:pt>
                <c:pt idx="41">
                  <c:v>-10.08000000000002</c:v>
                </c:pt>
                <c:pt idx="42">
                  <c:v>-11.400000000000022</c:v>
                </c:pt>
                <c:pt idx="43">
                  <c:v>-12.800000000000024</c:v>
                </c:pt>
                <c:pt idx="44">
                  <c:v>-14.280000000000028</c:v>
                </c:pt>
                <c:pt idx="45">
                  <c:v>-15.840000000000027</c:v>
                </c:pt>
                <c:pt idx="46">
                  <c:v>-17.480000000000032</c:v>
                </c:pt>
                <c:pt idx="47">
                  <c:v>-19.200000000000035</c:v>
                </c:pt>
                <c:pt idx="48">
                  <c:v>-21.000000000000039</c:v>
                </c:pt>
                <c:pt idx="49">
                  <c:v>-22.880000000000042</c:v>
                </c:pt>
                <c:pt idx="50">
                  <c:v>-24.840000000000042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Situatie5!$D$32:$BB$32</c:f>
              <c:numCache>
                <c:formatCode>General</c:formatCode>
                <c:ptCount val="51"/>
                <c:pt idx="0">
                  <c:v>-24.639999999999997</c:v>
                </c:pt>
                <c:pt idx="1">
                  <c:v>-22.679999999999996</c:v>
                </c:pt>
                <c:pt idx="2">
                  <c:v>-20.799999999999994</c:v>
                </c:pt>
                <c:pt idx="3">
                  <c:v>-18.999999999999993</c:v>
                </c:pt>
                <c:pt idx="4">
                  <c:v>-17.27999999999999</c:v>
                </c:pt>
                <c:pt idx="5">
                  <c:v>-15.63999999999999</c:v>
                </c:pt>
                <c:pt idx="6">
                  <c:v>-14.079999999999989</c:v>
                </c:pt>
                <c:pt idx="7">
                  <c:v>-12.599999999999987</c:v>
                </c:pt>
                <c:pt idx="8">
                  <c:v>-11.199999999999987</c:v>
                </c:pt>
                <c:pt idx="9">
                  <c:v>-9.8799999999999866</c:v>
                </c:pt>
                <c:pt idx="10">
                  <c:v>-8.6399999999999864</c:v>
                </c:pt>
                <c:pt idx="11">
                  <c:v>-7.4799999999999862</c:v>
                </c:pt>
                <c:pt idx="12">
                  <c:v>-6.3999999999999861</c:v>
                </c:pt>
                <c:pt idx="13">
                  <c:v>-5.3999999999999861</c:v>
                </c:pt>
                <c:pt idx="14">
                  <c:v>-4.4799999999999862</c:v>
                </c:pt>
                <c:pt idx="15">
                  <c:v>-3.6399999999999877</c:v>
                </c:pt>
                <c:pt idx="16">
                  <c:v>-2.8799999999999888</c:v>
                </c:pt>
                <c:pt idx="17">
                  <c:v>-2.19999999999999</c:v>
                </c:pt>
                <c:pt idx="18">
                  <c:v>-1.5999999999999908</c:v>
                </c:pt>
                <c:pt idx="19">
                  <c:v>-1.0799999999999921</c:v>
                </c:pt>
                <c:pt idx="20">
                  <c:v>-0.63999999999999291</c:v>
                </c:pt>
                <c:pt idx="21">
                  <c:v>-0.27999999999999392</c:v>
                </c:pt>
                <c:pt idx="22">
                  <c:v>5.2180482157382357E-15</c:v>
                </c:pt>
                <c:pt idx="23">
                  <c:v>0.20000000000000437</c:v>
                </c:pt>
                <c:pt idx="24">
                  <c:v>0.3200000000000035</c:v>
                </c:pt>
                <c:pt idx="25">
                  <c:v>0.36000000000000265</c:v>
                </c:pt>
                <c:pt idx="26">
                  <c:v>0.32000000000000178</c:v>
                </c:pt>
                <c:pt idx="27">
                  <c:v>0.2000000000000009</c:v>
                </c:pt>
                <c:pt idx="28">
                  <c:v>0</c:v>
                </c:pt>
                <c:pt idx="29">
                  <c:v>-0.28000000000000103</c:v>
                </c:pt>
                <c:pt idx="30">
                  <c:v>-0.64000000000000179</c:v>
                </c:pt>
                <c:pt idx="31">
                  <c:v>-1.0800000000000027</c:v>
                </c:pt>
                <c:pt idx="32">
                  <c:v>-1.6000000000000032</c:v>
                </c:pt>
                <c:pt idx="33">
                  <c:v>-2.2000000000000042</c:v>
                </c:pt>
                <c:pt idx="34">
                  <c:v>-2.8800000000000048</c:v>
                </c:pt>
                <c:pt idx="35">
                  <c:v>-3.6400000000000063</c:v>
                </c:pt>
                <c:pt idx="36">
                  <c:v>-4.4800000000000075</c:v>
                </c:pt>
                <c:pt idx="37">
                  <c:v>-5.4000000000000092</c:v>
                </c:pt>
                <c:pt idx="38">
                  <c:v>-6.400000000000011</c:v>
                </c:pt>
                <c:pt idx="39">
                  <c:v>-7.4800000000000137</c:v>
                </c:pt>
                <c:pt idx="40">
                  <c:v>-8.6400000000000148</c:v>
                </c:pt>
                <c:pt idx="41">
                  <c:v>-9.8800000000000185</c:v>
                </c:pt>
                <c:pt idx="42">
                  <c:v>-11.200000000000021</c:v>
                </c:pt>
                <c:pt idx="43">
                  <c:v>-12.600000000000023</c:v>
                </c:pt>
                <c:pt idx="44">
                  <c:v>-14.080000000000027</c:v>
                </c:pt>
                <c:pt idx="45">
                  <c:v>-15.640000000000025</c:v>
                </c:pt>
                <c:pt idx="46">
                  <c:v>-17.28000000000003</c:v>
                </c:pt>
                <c:pt idx="47">
                  <c:v>-19.000000000000032</c:v>
                </c:pt>
                <c:pt idx="48">
                  <c:v>-20.800000000000036</c:v>
                </c:pt>
                <c:pt idx="49">
                  <c:v>-22.680000000000039</c:v>
                </c:pt>
                <c:pt idx="50">
                  <c:v>-24.64000000000004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Situatie5!$D$33:$BB$33</c:f>
              <c:numCache>
                <c:formatCode>General</c:formatCode>
                <c:ptCount val="51"/>
                <c:pt idx="0">
                  <c:v>-24.359999999999996</c:v>
                </c:pt>
                <c:pt idx="1">
                  <c:v>-22.399999999999995</c:v>
                </c:pt>
                <c:pt idx="2">
                  <c:v>-20.519999999999992</c:v>
                </c:pt>
                <c:pt idx="3">
                  <c:v>-18.719999999999992</c:v>
                </c:pt>
                <c:pt idx="4">
                  <c:v>-16.999999999999989</c:v>
                </c:pt>
                <c:pt idx="5">
                  <c:v>-15.359999999999989</c:v>
                </c:pt>
                <c:pt idx="6">
                  <c:v>-13.799999999999988</c:v>
                </c:pt>
                <c:pt idx="7">
                  <c:v>-12.319999999999986</c:v>
                </c:pt>
                <c:pt idx="8">
                  <c:v>-10.919999999999986</c:v>
                </c:pt>
                <c:pt idx="9">
                  <c:v>-9.5999999999999854</c:v>
                </c:pt>
                <c:pt idx="10">
                  <c:v>-8.3599999999999852</c:v>
                </c:pt>
                <c:pt idx="11">
                  <c:v>-7.1999999999999851</c:v>
                </c:pt>
                <c:pt idx="12">
                  <c:v>-6.119999999999985</c:v>
                </c:pt>
                <c:pt idx="13">
                  <c:v>-5.119999999999985</c:v>
                </c:pt>
                <c:pt idx="14">
                  <c:v>-4.1999999999999851</c:v>
                </c:pt>
                <c:pt idx="15">
                  <c:v>-3.3599999999999866</c:v>
                </c:pt>
                <c:pt idx="16">
                  <c:v>-2.5999999999999877</c:v>
                </c:pt>
                <c:pt idx="17">
                  <c:v>-1.9199999999999888</c:v>
                </c:pt>
                <c:pt idx="18">
                  <c:v>-1.3199999999999898</c:v>
                </c:pt>
                <c:pt idx="19">
                  <c:v>-0.79999999999999094</c:v>
                </c:pt>
                <c:pt idx="20">
                  <c:v>-0.35999999999999188</c:v>
                </c:pt>
                <c:pt idx="21">
                  <c:v>7.1054273576010019E-15</c:v>
                </c:pt>
                <c:pt idx="22">
                  <c:v>0.28000000000000624</c:v>
                </c:pt>
                <c:pt idx="23">
                  <c:v>0.48000000000000542</c:v>
                </c:pt>
                <c:pt idx="24">
                  <c:v>0.60000000000000453</c:v>
                </c:pt>
                <c:pt idx="25">
                  <c:v>0.64000000000000368</c:v>
                </c:pt>
                <c:pt idx="26">
                  <c:v>0.60000000000000275</c:v>
                </c:pt>
                <c:pt idx="27">
                  <c:v>0.48000000000000193</c:v>
                </c:pt>
                <c:pt idx="28">
                  <c:v>0.28000000000000103</c:v>
                </c:pt>
                <c:pt idx="29">
                  <c:v>0</c:v>
                </c:pt>
                <c:pt idx="30">
                  <c:v>-0.36000000000000076</c:v>
                </c:pt>
                <c:pt idx="31">
                  <c:v>-0.8000000000000016</c:v>
                </c:pt>
                <c:pt idx="32">
                  <c:v>-1.3200000000000023</c:v>
                </c:pt>
                <c:pt idx="33">
                  <c:v>-1.920000000000003</c:v>
                </c:pt>
                <c:pt idx="34">
                  <c:v>-2.6000000000000036</c:v>
                </c:pt>
                <c:pt idx="35">
                  <c:v>-3.3600000000000052</c:v>
                </c:pt>
                <c:pt idx="36">
                  <c:v>-4.2000000000000064</c:v>
                </c:pt>
                <c:pt idx="37">
                  <c:v>-5.1200000000000081</c:v>
                </c:pt>
                <c:pt idx="38">
                  <c:v>-6.1200000000000099</c:v>
                </c:pt>
                <c:pt idx="39">
                  <c:v>-7.2000000000000135</c:v>
                </c:pt>
                <c:pt idx="40">
                  <c:v>-8.3600000000000136</c:v>
                </c:pt>
                <c:pt idx="41">
                  <c:v>-9.6000000000000174</c:v>
                </c:pt>
                <c:pt idx="42">
                  <c:v>-10.920000000000019</c:v>
                </c:pt>
                <c:pt idx="43">
                  <c:v>-12.320000000000022</c:v>
                </c:pt>
                <c:pt idx="44">
                  <c:v>-13.800000000000026</c:v>
                </c:pt>
                <c:pt idx="45">
                  <c:v>-15.360000000000024</c:v>
                </c:pt>
                <c:pt idx="46">
                  <c:v>-17.000000000000028</c:v>
                </c:pt>
                <c:pt idx="47">
                  <c:v>-18.720000000000031</c:v>
                </c:pt>
                <c:pt idx="48">
                  <c:v>-20.520000000000035</c:v>
                </c:pt>
                <c:pt idx="49">
                  <c:v>-22.400000000000038</c:v>
                </c:pt>
                <c:pt idx="50">
                  <c:v>-24.360000000000039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Situatie5!$D$34:$BB$34</c:f>
              <c:numCache>
                <c:formatCode>General</c:formatCode>
                <c:ptCount val="51"/>
                <c:pt idx="0">
                  <c:v>-23.999999999999996</c:v>
                </c:pt>
                <c:pt idx="1">
                  <c:v>-22.039999999999996</c:v>
                </c:pt>
                <c:pt idx="2">
                  <c:v>-20.159999999999993</c:v>
                </c:pt>
                <c:pt idx="3">
                  <c:v>-18.359999999999992</c:v>
                </c:pt>
                <c:pt idx="4">
                  <c:v>-16.63999999999999</c:v>
                </c:pt>
                <c:pt idx="5">
                  <c:v>-14.999999999999989</c:v>
                </c:pt>
                <c:pt idx="6">
                  <c:v>-13.439999999999987</c:v>
                </c:pt>
                <c:pt idx="7">
                  <c:v>-11.959999999999987</c:v>
                </c:pt>
                <c:pt idx="8">
                  <c:v>-10.559999999999985</c:v>
                </c:pt>
                <c:pt idx="9">
                  <c:v>-9.2399999999999842</c:v>
                </c:pt>
                <c:pt idx="10">
                  <c:v>-7.9999999999999849</c:v>
                </c:pt>
                <c:pt idx="11">
                  <c:v>-6.8399999999999848</c:v>
                </c:pt>
                <c:pt idx="12">
                  <c:v>-5.7599999999999847</c:v>
                </c:pt>
                <c:pt idx="13">
                  <c:v>-4.7599999999999847</c:v>
                </c:pt>
                <c:pt idx="14">
                  <c:v>-3.8399999999999848</c:v>
                </c:pt>
                <c:pt idx="15">
                  <c:v>-2.9999999999999858</c:v>
                </c:pt>
                <c:pt idx="16">
                  <c:v>-2.2399999999999869</c:v>
                </c:pt>
                <c:pt idx="17">
                  <c:v>-1.5599999999999881</c:v>
                </c:pt>
                <c:pt idx="18">
                  <c:v>-0.95999999999998908</c:v>
                </c:pt>
                <c:pt idx="19">
                  <c:v>-0.43999999999999018</c:v>
                </c:pt>
                <c:pt idx="20">
                  <c:v>8.8817841970012523E-15</c:v>
                </c:pt>
                <c:pt idx="21">
                  <c:v>0.36000000000000787</c:v>
                </c:pt>
                <c:pt idx="22">
                  <c:v>0.64000000000000701</c:v>
                </c:pt>
                <c:pt idx="23">
                  <c:v>0.84000000000000619</c:v>
                </c:pt>
                <c:pt idx="24">
                  <c:v>0.96000000000000529</c:v>
                </c:pt>
                <c:pt idx="25">
                  <c:v>1.0000000000000044</c:v>
                </c:pt>
                <c:pt idx="26">
                  <c:v>0.96000000000000352</c:v>
                </c:pt>
                <c:pt idx="27">
                  <c:v>0.84000000000000274</c:v>
                </c:pt>
                <c:pt idx="28">
                  <c:v>0.64000000000000179</c:v>
                </c:pt>
                <c:pt idx="29">
                  <c:v>0.36000000000000076</c:v>
                </c:pt>
                <c:pt idx="30">
                  <c:v>0</c:v>
                </c:pt>
                <c:pt idx="31">
                  <c:v>-0.44000000000000083</c:v>
                </c:pt>
                <c:pt idx="32">
                  <c:v>-0.96000000000000152</c:v>
                </c:pt>
                <c:pt idx="33">
                  <c:v>-1.5600000000000023</c:v>
                </c:pt>
                <c:pt idx="34">
                  <c:v>-2.2400000000000029</c:v>
                </c:pt>
                <c:pt idx="35">
                  <c:v>-3.0000000000000044</c:v>
                </c:pt>
                <c:pt idx="36">
                  <c:v>-3.8400000000000061</c:v>
                </c:pt>
                <c:pt idx="37">
                  <c:v>-4.7600000000000078</c:v>
                </c:pt>
                <c:pt idx="38">
                  <c:v>-5.7600000000000096</c:v>
                </c:pt>
                <c:pt idx="39">
                  <c:v>-6.8400000000000123</c:v>
                </c:pt>
                <c:pt idx="40">
                  <c:v>-8.0000000000000142</c:v>
                </c:pt>
                <c:pt idx="41">
                  <c:v>-9.2400000000000162</c:v>
                </c:pt>
                <c:pt idx="42">
                  <c:v>-10.56000000000002</c:v>
                </c:pt>
                <c:pt idx="43">
                  <c:v>-11.960000000000022</c:v>
                </c:pt>
                <c:pt idx="44">
                  <c:v>-13.440000000000026</c:v>
                </c:pt>
                <c:pt idx="45">
                  <c:v>-15.000000000000025</c:v>
                </c:pt>
                <c:pt idx="46">
                  <c:v>-16.640000000000029</c:v>
                </c:pt>
                <c:pt idx="47">
                  <c:v>-18.360000000000031</c:v>
                </c:pt>
                <c:pt idx="48">
                  <c:v>-20.160000000000036</c:v>
                </c:pt>
                <c:pt idx="49">
                  <c:v>-22.040000000000038</c:v>
                </c:pt>
                <c:pt idx="50">
                  <c:v>-24.000000000000039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Situatie5!$D$35:$BB$35</c:f>
              <c:numCache>
                <c:formatCode>General</c:formatCode>
                <c:ptCount val="51"/>
                <c:pt idx="0">
                  <c:v>-23.559999999999995</c:v>
                </c:pt>
                <c:pt idx="1">
                  <c:v>-21.599999999999994</c:v>
                </c:pt>
                <c:pt idx="2">
                  <c:v>-19.719999999999992</c:v>
                </c:pt>
                <c:pt idx="3">
                  <c:v>-17.919999999999991</c:v>
                </c:pt>
                <c:pt idx="4">
                  <c:v>-16.199999999999989</c:v>
                </c:pt>
                <c:pt idx="5">
                  <c:v>-14.559999999999988</c:v>
                </c:pt>
                <c:pt idx="6">
                  <c:v>-12.999999999999988</c:v>
                </c:pt>
                <c:pt idx="7">
                  <c:v>-11.519999999999985</c:v>
                </c:pt>
                <c:pt idx="8">
                  <c:v>-10.119999999999985</c:v>
                </c:pt>
                <c:pt idx="9">
                  <c:v>-8.7999999999999847</c:v>
                </c:pt>
                <c:pt idx="10">
                  <c:v>-7.5599999999999845</c:v>
                </c:pt>
                <c:pt idx="11">
                  <c:v>-6.3999999999999844</c:v>
                </c:pt>
                <c:pt idx="12">
                  <c:v>-5.3199999999999843</c:v>
                </c:pt>
                <c:pt idx="13">
                  <c:v>-4.3199999999999843</c:v>
                </c:pt>
                <c:pt idx="14">
                  <c:v>-3.3999999999999839</c:v>
                </c:pt>
                <c:pt idx="15">
                  <c:v>-2.559999999999985</c:v>
                </c:pt>
                <c:pt idx="16">
                  <c:v>-1.7999999999999861</c:v>
                </c:pt>
                <c:pt idx="17">
                  <c:v>-1.1199999999999872</c:v>
                </c:pt>
                <c:pt idx="18">
                  <c:v>-0.51999999999998825</c:v>
                </c:pt>
                <c:pt idx="19">
                  <c:v>1.0658141036401503E-14</c:v>
                </c:pt>
                <c:pt idx="20">
                  <c:v>0.44000000000000972</c:v>
                </c:pt>
                <c:pt idx="21">
                  <c:v>0.8000000000000087</c:v>
                </c:pt>
                <c:pt idx="22">
                  <c:v>1.0800000000000078</c:v>
                </c:pt>
                <c:pt idx="23">
                  <c:v>1.2800000000000069</c:v>
                </c:pt>
                <c:pt idx="24">
                  <c:v>1.4000000000000061</c:v>
                </c:pt>
                <c:pt idx="25">
                  <c:v>1.4400000000000053</c:v>
                </c:pt>
                <c:pt idx="26">
                  <c:v>1.4000000000000044</c:v>
                </c:pt>
                <c:pt idx="27">
                  <c:v>1.2800000000000036</c:v>
                </c:pt>
                <c:pt idx="28">
                  <c:v>1.0800000000000027</c:v>
                </c:pt>
                <c:pt idx="29">
                  <c:v>0.8000000000000016</c:v>
                </c:pt>
                <c:pt idx="30">
                  <c:v>0.44000000000000083</c:v>
                </c:pt>
                <c:pt idx="31">
                  <c:v>0</c:v>
                </c:pt>
                <c:pt idx="32">
                  <c:v>-0.52000000000000068</c:v>
                </c:pt>
                <c:pt idx="33">
                  <c:v>-1.1200000000000014</c:v>
                </c:pt>
                <c:pt idx="34">
                  <c:v>-1.800000000000002</c:v>
                </c:pt>
                <c:pt idx="35">
                  <c:v>-2.5600000000000036</c:v>
                </c:pt>
                <c:pt idx="36">
                  <c:v>-3.4000000000000052</c:v>
                </c:pt>
                <c:pt idx="37">
                  <c:v>-4.3200000000000074</c:v>
                </c:pt>
                <c:pt idx="38">
                  <c:v>-5.3200000000000092</c:v>
                </c:pt>
                <c:pt idx="39">
                  <c:v>-6.400000000000011</c:v>
                </c:pt>
                <c:pt idx="40">
                  <c:v>-7.5600000000000129</c:v>
                </c:pt>
                <c:pt idx="41">
                  <c:v>-8.8000000000000167</c:v>
                </c:pt>
                <c:pt idx="42">
                  <c:v>-10.120000000000019</c:v>
                </c:pt>
                <c:pt idx="43">
                  <c:v>-11.520000000000021</c:v>
                </c:pt>
                <c:pt idx="44">
                  <c:v>-13.000000000000025</c:v>
                </c:pt>
                <c:pt idx="45">
                  <c:v>-14.560000000000024</c:v>
                </c:pt>
                <c:pt idx="46">
                  <c:v>-16.200000000000028</c:v>
                </c:pt>
                <c:pt idx="47">
                  <c:v>-17.92000000000003</c:v>
                </c:pt>
                <c:pt idx="48">
                  <c:v>-19.720000000000034</c:v>
                </c:pt>
                <c:pt idx="49">
                  <c:v>-21.600000000000037</c:v>
                </c:pt>
                <c:pt idx="50">
                  <c:v>-23.560000000000038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Situatie5!$D$36:$BB$36</c:f>
              <c:numCache>
                <c:formatCode>General</c:formatCode>
                <c:ptCount val="51"/>
                <c:pt idx="0">
                  <c:v>-23.039999999999996</c:v>
                </c:pt>
                <c:pt idx="1">
                  <c:v>-21.079999999999995</c:v>
                </c:pt>
                <c:pt idx="2">
                  <c:v>-19.199999999999992</c:v>
                </c:pt>
                <c:pt idx="3">
                  <c:v>-17.399999999999991</c:v>
                </c:pt>
                <c:pt idx="4">
                  <c:v>-15.679999999999987</c:v>
                </c:pt>
                <c:pt idx="5">
                  <c:v>-14.039999999999987</c:v>
                </c:pt>
                <c:pt idx="6">
                  <c:v>-12.479999999999986</c:v>
                </c:pt>
                <c:pt idx="7">
                  <c:v>-10.999999999999984</c:v>
                </c:pt>
                <c:pt idx="8">
                  <c:v>-9.5999999999999837</c:v>
                </c:pt>
                <c:pt idx="9">
                  <c:v>-8.2799999999999834</c:v>
                </c:pt>
                <c:pt idx="10">
                  <c:v>-7.0399999999999832</c:v>
                </c:pt>
                <c:pt idx="11">
                  <c:v>-5.879999999999983</c:v>
                </c:pt>
                <c:pt idx="12">
                  <c:v>-4.7999999999999829</c:v>
                </c:pt>
                <c:pt idx="13">
                  <c:v>-3.7999999999999829</c:v>
                </c:pt>
                <c:pt idx="14">
                  <c:v>-2.879999999999983</c:v>
                </c:pt>
                <c:pt idx="15">
                  <c:v>-2.039999999999984</c:v>
                </c:pt>
                <c:pt idx="16">
                  <c:v>-1.2799999999999854</c:v>
                </c:pt>
                <c:pt idx="17">
                  <c:v>-0.59999999999998654</c:v>
                </c:pt>
                <c:pt idx="18">
                  <c:v>1.2434497875801753E-14</c:v>
                </c:pt>
                <c:pt idx="19">
                  <c:v>0.52000000000001134</c:v>
                </c:pt>
                <c:pt idx="20">
                  <c:v>0.9600000000000104</c:v>
                </c:pt>
                <c:pt idx="21">
                  <c:v>1.3200000000000094</c:v>
                </c:pt>
                <c:pt idx="22">
                  <c:v>1.6000000000000085</c:v>
                </c:pt>
                <c:pt idx="23">
                  <c:v>1.8000000000000076</c:v>
                </c:pt>
                <c:pt idx="24">
                  <c:v>1.9200000000000068</c:v>
                </c:pt>
                <c:pt idx="25">
                  <c:v>1.960000000000006</c:v>
                </c:pt>
                <c:pt idx="26">
                  <c:v>1.920000000000005</c:v>
                </c:pt>
                <c:pt idx="27">
                  <c:v>1.8000000000000043</c:v>
                </c:pt>
                <c:pt idx="28">
                  <c:v>1.6000000000000032</c:v>
                </c:pt>
                <c:pt idx="29">
                  <c:v>1.3200000000000023</c:v>
                </c:pt>
                <c:pt idx="30">
                  <c:v>0.96000000000000152</c:v>
                </c:pt>
                <c:pt idx="31">
                  <c:v>0.52000000000000068</c:v>
                </c:pt>
                <c:pt idx="32">
                  <c:v>0</c:v>
                </c:pt>
                <c:pt idx="33">
                  <c:v>-0.60000000000000075</c:v>
                </c:pt>
                <c:pt idx="34">
                  <c:v>-1.2800000000000014</c:v>
                </c:pt>
                <c:pt idx="35">
                  <c:v>-2.0400000000000027</c:v>
                </c:pt>
                <c:pt idx="36">
                  <c:v>-2.8800000000000043</c:v>
                </c:pt>
                <c:pt idx="37">
                  <c:v>-3.800000000000006</c:v>
                </c:pt>
                <c:pt idx="38">
                  <c:v>-4.8000000000000078</c:v>
                </c:pt>
                <c:pt idx="39">
                  <c:v>-5.8800000000000106</c:v>
                </c:pt>
                <c:pt idx="40">
                  <c:v>-7.0400000000000116</c:v>
                </c:pt>
                <c:pt idx="41">
                  <c:v>-8.2800000000000153</c:v>
                </c:pt>
                <c:pt idx="42">
                  <c:v>-9.6000000000000174</c:v>
                </c:pt>
                <c:pt idx="43">
                  <c:v>-11.00000000000002</c:v>
                </c:pt>
                <c:pt idx="44">
                  <c:v>-12.480000000000024</c:v>
                </c:pt>
                <c:pt idx="45">
                  <c:v>-14.040000000000022</c:v>
                </c:pt>
                <c:pt idx="46">
                  <c:v>-15.680000000000026</c:v>
                </c:pt>
                <c:pt idx="47">
                  <c:v>-17.400000000000031</c:v>
                </c:pt>
                <c:pt idx="48">
                  <c:v>-19.200000000000035</c:v>
                </c:pt>
                <c:pt idx="49">
                  <c:v>-21.080000000000037</c:v>
                </c:pt>
                <c:pt idx="50">
                  <c:v>-23.040000000000038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Situatie5!$D$37:$BB$37</c:f>
              <c:numCache>
                <c:formatCode>General</c:formatCode>
                <c:ptCount val="51"/>
                <c:pt idx="0">
                  <c:v>-22.439999999999994</c:v>
                </c:pt>
                <c:pt idx="1">
                  <c:v>-20.479999999999993</c:v>
                </c:pt>
                <c:pt idx="2">
                  <c:v>-18.599999999999991</c:v>
                </c:pt>
                <c:pt idx="3">
                  <c:v>-16.79999999999999</c:v>
                </c:pt>
                <c:pt idx="4">
                  <c:v>-15.079999999999988</c:v>
                </c:pt>
                <c:pt idx="5">
                  <c:v>-13.439999999999987</c:v>
                </c:pt>
                <c:pt idx="6">
                  <c:v>-11.879999999999985</c:v>
                </c:pt>
                <c:pt idx="7">
                  <c:v>-10.399999999999984</c:v>
                </c:pt>
                <c:pt idx="8">
                  <c:v>-8.9999999999999822</c:v>
                </c:pt>
                <c:pt idx="9">
                  <c:v>-7.6799999999999828</c:v>
                </c:pt>
                <c:pt idx="10">
                  <c:v>-6.4399999999999826</c:v>
                </c:pt>
                <c:pt idx="11">
                  <c:v>-5.2799999999999825</c:v>
                </c:pt>
                <c:pt idx="12">
                  <c:v>-4.1999999999999824</c:v>
                </c:pt>
                <c:pt idx="13">
                  <c:v>-3.1999999999999824</c:v>
                </c:pt>
                <c:pt idx="14">
                  <c:v>-2.2799999999999825</c:v>
                </c:pt>
                <c:pt idx="15">
                  <c:v>-1.4399999999999835</c:v>
                </c:pt>
                <c:pt idx="16">
                  <c:v>-0.67999999999998462</c:v>
                </c:pt>
                <c:pt idx="17">
                  <c:v>1.4210854715202004E-14</c:v>
                </c:pt>
                <c:pt idx="18">
                  <c:v>0.60000000000001319</c:v>
                </c:pt>
                <c:pt idx="19">
                  <c:v>1.1200000000000121</c:v>
                </c:pt>
                <c:pt idx="20">
                  <c:v>1.5600000000000112</c:v>
                </c:pt>
                <c:pt idx="21">
                  <c:v>1.9200000000000101</c:v>
                </c:pt>
                <c:pt idx="22">
                  <c:v>2.2000000000000091</c:v>
                </c:pt>
                <c:pt idx="23">
                  <c:v>2.4000000000000083</c:v>
                </c:pt>
                <c:pt idx="24">
                  <c:v>2.5200000000000076</c:v>
                </c:pt>
                <c:pt idx="25">
                  <c:v>2.5600000000000067</c:v>
                </c:pt>
                <c:pt idx="26">
                  <c:v>2.5200000000000058</c:v>
                </c:pt>
                <c:pt idx="27">
                  <c:v>2.4000000000000048</c:v>
                </c:pt>
                <c:pt idx="28">
                  <c:v>2.2000000000000042</c:v>
                </c:pt>
                <c:pt idx="29">
                  <c:v>1.920000000000003</c:v>
                </c:pt>
                <c:pt idx="30">
                  <c:v>1.5600000000000023</c:v>
                </c:pt>
                <c:pt idx="31">
                  <c:v>1.1200000000000014</c:v>
                </c:pt>
                <c:pt idx="32">
                  <c:v>0.60000000000000075</c:v>
                </c:pt>
                <c:pt idx="33">
                  <c:v>0</c:v>
                </c:pt>
                <c:pt idx="34">
                  <c:v>-0.6800000000000006</c:v>
                </c:pt>
                <c:pt idx="35">
                  <c:v>-1.4400000000000022</c:v>
                </c:pt>
                <c:pt idx="36">
                  <c:v>-2.2800000000000038</c:v>
                </c:pt>
                <c:pt idx="37">
                  <c:v>-3.2000000000000055</c:v>
                </c:pt>
                <c:pt idx="38">
                  <c:v>-4.2000000000000073</c:v>
                </c:pt>
                <c:pt idx="39">
                  <c:v>-5.28000000000001</c:v>
                </c:pt>
                <c:pt idx="40">
                  <c:v>-6.440000000000011</c:v>
                </c:pt>
                <c:pt idx="41">
                  <c:v>-7.6800000000000148</c:v>
                </c:pt>
                <c:pt idx="42">
                  <c:v>-9.0000000000000178</c:v>
                </c:pt>
                <c:pt idx="43">
                  <c:v>-10.40000000000002</c:v>
                </c:pt>
                <c:pt idx="44">
                  <c:v>-11.880000000000024</c:v>
                </c:pt>
                <c:pt idx="45">
                  <c:v>-13.440000000000023</c:v>
                </c:pt>
                <c:pt idx="46">
                  <c:v>-15.080000000000027</c:v>
                </c:pt>
                <c:pt idx="47">
                  <c:v>-16.800000000000029</c:v>
                </c:pt>
                <c:pt idx="48">
                  <c:v>-18.600000000000033</c:v>
                </c:pt>
                <c:pt idx="49">
                  <c:v>-20.480000000000036</c:v>
                </c:pt>
                <c:pt idx="50">
                  <c:v>-22.440000000000037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Situatie5!$D$38:$BB$38</c:f>
              <c:numCache>
                <c:formatCode>General</c:formatCode>
                <c:ptCount val="51"/>
                <c:pt idx="0">
                  <c:v>-21.759999999999991</c:v>
                </c:pt>
                <c:pt idx="1">
                  <c:v>-19.79999999999999</c:v>
                </c:pt>
                <c:pt idx="2">
                  <c:v>-17.919999999999987</c:v>
                </c:pt>
                <c:pt idx="3">
                  <c:v>-16.11999999999999</c:v>
                </c:pt>
                <c:pt idx="4">
                  <c:v>-14.399999999999986</c:v>
                </c:pt>
                <c:pt idx="5">
                  <c:v>-12.759999999999986</c:v>
                </c:pt>
                <c:pt idx="6">
                  <c:v>-11.199999999999985</c:v>
                </c:pt>
                <c:pt idx="7">
                  <c:v>-9.7199999999999829</c:v>
                </c:pt>
                <c:pt idx="8">
                  <c:v>-8.3199999999999825</c:v>
                </c:pt>
                <c:pt idx="9">
                  <c:v>-6.9999999999999822</c:v>
                </c:pt>
                <c:pt idx="10">
                  <c:v>-5.759999999999982</c:v>
                </c:pt>
                <c:pt idx="11">
                  <c:v>-4.5999999999999819</c:v>
                </c:pt>
                <c:pt idx="12">
                  <c:v>-3.5199999999999818</c:v>
                </c:pt>
                <c:pt idx="13">
                  <c:v>-2.5199999999999818</c:v>
                </c:pt>
                <c:pt idx="14">
                  <c:v>-1.5999999999999819</c:v>
                </c:pt>
                <c:pt idx="15">
                  <c:v>-0.75999999999998291</c:v>
                </c:pt>
                <c:pt idx="16">
                  <c:v>1.5987211554602254E-14</c:v>
                </c:pt>
                <c:pt idx="17">
                  <c:v>0.68000000000001481</c:v>
                </c:pt>
                <c:pt idx="18">
                  <c:v>1.2800000000000138</c:v>
                </c:pt>
                <c:pt idx="19">
                  <c:v>1.8000000000000127</c:v>
                </c:pt>
                <c:pt idx="20">
                  <c:v>2.2400000000000118</c:v>
                </c:pt>
                <c:pt idx="21">
                  <c:v>2.6000000000000107</c:v>
                </c:pt>
                <c:pt idx="22">
                  <c:v>2.8800000000000097</c:v>
                </c:pt>
                <c:pt idx="23">
                  <c:v>3.080000000000009</c:v>
                </c:pt>
                <c:pt idx="24">
                  <c:v>3.2000000000000082</c:v>
                </c:pt>
                <c:pt idx="25">
                  <c:v>3.2400000000000073</c:v>
                </c:pt>
                <c:pt idx="26">
                  <c:v>3.2000000000000064</c:v>
                </c:pt>
                <c:pt idx="27">
                  <c:v>3.0800000000000054</c:v>
                </c:pt>
                <c:pt idx="28">
                  <c:v>2.8800000000000048</c:v>
                </c:pt>
                <c:pt idx="29">
                  <c:v>2.6000000000000036</c:v>
                </c:pt>
                <c:pt idx="30">
                  <c:v>2.2400000000000029</c:v>
                </c:pt>
                <c:pt idx="31">
                  <c:v>1.800000000000002</c:v>
                </c:pt>
                <c:pt idx="32">
                  <c:v>1.2800000000000014</c:v>
                </c:pt>
                <c:pt idx="33">
                  <c:v>0.6800000000000006</c:v>
                </c:pt>
                <c:pt idx="34">
                  <c:v>0</c:v>
                </c:pt>
                <c:pt idx="35">
                  <c:v>-0.76000000000000156</c:v>
                </c:pt>
                <c:pt idx="36">
                  <c:v>-1.6000000000000032</c:v>
                </c:pt>
                <c:pt idx="37">
                  <c:v>-2.5200000000000049</c:v>
                </c:pt>
                <c:pt idx="38">
                  <c:v>-3.5200000000000067</c:v>
                </c:pt>
                <c:pt idx="39">
                  <c:v>-4.6000000000000094</c:v>
                </c:pt>
                <c:pt idx="40">
                  <c:v>-5.7600000000000104</c:v>
                </c:pt>
                <c:pt idx="41">
                  <c:v>-7.0000000000000142</c:v>
                </c:pt>
                <c:pt idx="42">
                  <c:v>-8.3200000000000163</c:v>
                </c:pt>
                <c:pt idx="43">
                  <c:v>-9.7200000000000184</c:v>
                </c:pt>
                <c:pt idx="44">
                  <c:v>-11.200000000000022</c:v>
                </c:pt>
                <c:pt idx="45">
                  <c:v>-12.760000000000021</c:v>
                </c:pt>
                <c:pt idx="46">
                  <c:v>-14.400000000000025</c:v>
                </c:pt>
                <c:pt idx="47">
                  <c:v>-16.120000000000026</c:v>
                </c:pt>
                <c:pt idx="48">
                  <c:v>-17.92000000000003</c:v>
                </c:pt>
                <c:pt idx="49">
                  <c:v>-19.800000000000033</c:v>
                </c:pt>
                <c:pt idx="50">
                  <c:v>-21.760000000000034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Situatie5!$D$39:$BB$39</c:f>
              <c:numCache>
                <c:formatCode>General</c:formatCode>
                <c:ptCount val="51"/>
                <c:pt idx="0">
                  <c:v>-20.999999999999993</c:v>
                </c:pt>
                <c:pt idx="1">
                  <c:v>-19.039999999999992</c:v>
                </c:pt>
                <c:pt idx="2">
                  <c:v>-17.159999999999989</c:v>
                </c:pt>
                <c:pt idx="3">
                  <c:v>-15.359999999999987</c:v>
                </c:pt>
                <c:pt idx="4">
                  <c:v>-13.639999999999985</c:v>
                </c:pt>
                <c:pt idx="5">
                  <c:v>-11.999999999999984</c:v>
                </c:pt>
                <c:pt idx="6">
                  <c:v>-10.439999999999984</c:v>
                </c:pt>
                <c:pt idx="7">
                  <c:v>-8.9599999999999813</c:v>
                </c:pt>
                <c:pt idx="8">
                  <c:v>-7.559999999999981</c:v>
                </c:pt>
                <c:pt idx="9">
                  <c:v>-6.2399999999999807</c:v>
                </c:pt>
                <c:pt idx="10">
                  <c:v>-4.9999999999999805</c:v>
                </c:pt>
                <c:pt idx="11">
                  <c:v>-3.8399999999999803</c:v>
                </c:pt>
                <c:pt idx="12">
                  <c:v>-2.7599999999999802</c:v>
                </c:pt>
                <c:pt idx="13">
                  <c:v>-1.7599999999999802</c:v>
                </c:pt>
                <c:pt idx="14">
                  <c:v>-0.83999999999998032</c:v>
                </c:pt>
                <c:pt idx="15">
                  <c:v>1.865174681370263E-14</c:v>
                </c:pt>
                <c:pt idx="16">
                  <c:v>0.76000000000001755</c:v>
                </c:pt>
                <c:pt idx="17">
                  <c:v>1.4400000000000164</c:v>
                </c:pt>
                <c:pt idx="18">
                  <c:v>2.0400000000000151</c:v>
                </c:pt>
                <c:pt idx="19">
                  <c:v>2.5600000000000143</c:v>
                </c:pt>
                <c:pt idx="20">
                  <c:v>3.0000000000000133</c:v>
                </c:pt>
                <c:pt idx="21">
                  <c:v>3.3600000000000123</c:v>
                </c:pt>
                <c:pt idx="22">
                  <c:v>3.6400000000000112</c:v>
                </c:pt>
                <c:pt idx="23">
                  <c:v>3.8400000000000105</c:v>
                </c:pt>
                <c:pt idx="24">
                  <c:v>3.9600000000000097</c:v>
                </c:pt>
                <c:pt idx="25">
                  <c:v>4.0000000000000089</c:v>
                </c:pt>
                <c:pt idx="26">
                  <c:v>3.960000000000008</c:v>
                </c:pt>
                <c:pt idx="27">
                  <c:v>3.840000000000007</c:v>
                </c:pt>
                <c:pt idx="28">
                  <c:v>3.6400000000000063</c:v>
                </c:pt>
                <c:pt idx="29">
                  <c:v>3.3600000000000052</c:v>
                </c:pt>
                <c:pt idx="30">
                  <c:v>3.0000000000000044</c:v>
                </c:pt>
                <c:pt idx="31">
                  <c:v>2.5600000000000036</c:v>
                </c:pt>
                <c:pt idx="32">
                  <c:v>2.0400000000000027</c:v>
                </c:pt>
                <c:pt idx="33">
                  <c:v>1.4400000000000022</c:v>
                </c:pt>
                <c:pt idx="34">
                  <c:v>0.76000000000000156</c:v>
                </c:pt>
                <c:pt idx="35">
                  <c:v>0</c:v>
                </c:pt>
                <c:pt idx="36">
                  <c:v>-0.84000000000000163</c:v>
                </c:pt>
                <c:pt idx="37">
                  <c:v>-1.7600000000000033</c:v>
                </c:pt>
                <c:pt idx="38">
                  <c:v>-2.7600000000000051</c:v>
                </c:pt>
                <c:pt idx="39">
                  <c:v>-3.8400000000000079</c:v>
                </c:pt>
                <c:pt idx="40">
                  <c:v>-5.0000000000000089</c:v>
                </c:pt>
                <c:pt idx="41">
                  <c:v>-6.2400000000000126</c:v>
                </c:pt>
                <c:pt idx="42">
                  <c:v>-7.5600000000000147</c:v>
                </c:pt>
                <c:pt idx="43">
                  <c:v>-8.9600000000000168</c:v>
                </c:pt>
                <c:pt idx="44">
                  <c:v>-10.440000000000021</c:v>
                </c:pt>
                <c:pt idx="45">
                  <c:v>-12.00000000000002</c:v>
                </c:pt>
                <c:pt idx="46">
                  <c:v>-13.640000000000024</c:v>
                </c:pt>
                <c:pt idx="47">
                  <c:v>-15.360000000000026</c:v>
                </c:pt>
                <c:pt idx="48">
                  <c:v>-17.160000000000032</c:v>
                </c:pt>
                <c:pt idx="49">
                  <c:v>-19.040000000000035</c:v>
                </c:pt>
                <c:pt idx="50">
                  <c:v>-21.000000000000036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Situatie5!$D$40:$BB$40</c:f>
              <c:numCache>
                <c:formatCode>General</c:formatCode>
                <c:ptCount val="51"/>
                <c:pt idx="0">
                  <c:v>-20.159999999999989</c:v>
                </c:pt>
                <c:pt idx="1">
                  <c:v>-18.199999999999989</c:v>
                </c:pt>
                <c:pt idx="2">
                  <c:v>-16.319999999999986</c:v>
                </c:pt>
                <c:pt idx="3">
                  <c:v>-14.519999999999985</c:v>
                </c:pt>
                <c:pt idx="4">
                  <c:v>-12.799999999999983</c:v>
                </c:pt>
                <c:pt idx="5">
                  <c:v>-11.159999999999982</c:v>
                </c:pt>
                <c:pt idx="6">
                  <c:v>-9.5999999999999819</c:v>
                </c:pt>
                <c:pt idx="7">
                  <c:v>-8.1199999999999797</c:v>
                </c:pt>
                <c:pt idx="8">
                  <c:v>-6.7199999999999793</c:v>
                </c:pt>
                <c:pt idx="9">
                  <c:v>-5.399999999999979</c:v>
                </c:pt>
                <c:pt idx="10">
                  <c:v>-4.1599999999999788</c:v>
                </c:pt>
                <c:pt idx="11">
                  <c:v>-2.9999999999999787</c:v>
                </c:pt>
                <c:pt idx="12">
                  <c:v>-1.9199999999999786</c:v>
                </c:pt>
                <c:pt idx="13">
                  <c:v>-0.91999999999997861</c:v>
                </c:pt>
                <c:pt idx="14">
                  <c:v>2.1316282072803006E-14</c:v>
                </c:pt>
                <c:pt idx="15">
                  <c:v>0.84000000000002029</c:v>
                </c:pt>
                <c:pt idx="16">
                  <c:v>1.6000000000000192</c:v>
                </c:pt>
                <c:pt idx="17">
                  <c:v>2.280000000000018</c:v>
                </c:pt>
                <c:pt idx="18">
                  <c:v>2.8800000000000168</c:v>
                </c:pt>
                <c:pt idx="19">
                  <c:v>3.4000000000000159</c:v>
                </c:pt>
                <c:pt idx="20">
                  <c:v>3.840000000000015</c:v>
                </c:pt>
                <c:pt idx="21">
                  <c:v>4.2000000000000135</c:v>
                </c:pt>
                <c:pt idx="22">
                  <c:v>4.4800000000000129</c:v>
                </c:pt>
                <c:pt idx="23">
                  <c:v>4.6800000000000122</c:v>
                </c:pt>
                <c:pt idx="24">
                  <c:v>4.8000000000000114</c:v>
                </c:pt>
                <c:pt idx="25">
                  <c:v>4.8400000000000105</c:v>
                </c:pt>
                <c:pt idx="26">
                  <c:v>4.8000000000000096</c:v>
                </c:pt>
                <c:pt idx="27">
                  <c:v>4.6800000000000086</c:v>
                </c:pt>
                <c:pt idx="28">
                  <c:v>4.4800000000000075</c:v>
                </c:pt>
                <c:pt idx="29">
                  <c:v>4.2000000000000064</c:v>
                </c:pt>
                <c:pt idx="30">
                  <c:v>3.8400000000000061</c:v>
                </c:pt>
                <c:pt idx="31">
                  <c:v>3.4000000000000052</c:v>
                </c:pt>
                <c:pt idx="32">
                  <c:v>2.8800000000000043</c:v>
                </c:pt>
                <c:pt idx="33">
                  <c:v>2.2800000000000038</c:v>
                </c:pt>
                <c:pt idx="34">
                  <c:v>1.6000000000000032</c:v>
                </c:pt>
                <c:pt idx="35">
                  <c:v>0.84000000000000163</c:v>
                </c:pt>
                <c:pt idx="36">
                  <c:v>0</c:v>
                </c:pt>
                <c:pt idx="37">
                  <c:v>-0.92000000000000171</c:v>
                </c:pt>
                <c:pt idx="38">
                  <c:v>-1.9200000000000035</c:v>
                </c:pt>
                <c:pt idx="39">
                  <c:v>-3.0000000000000062</c:v>
                </c:pt>
                <c:pt idx="40">
                  <c:v>-4.1600000000000072</c:v>
                </c:pt>
                <c:pt idx="41">
                  <c:v>-5.400000000000011</c:v>
                </c:pt>
                <c:pt idx="42">
                  <c:v>-6.7200000000000131</c:v>
                </c:pt>
                <c:pt idx="43">
                  <c:v>-8.1200000000000152</c:v>
                </c:pt>
                <c:pt idx="44">
                  <c:v>-9.6000000000000192</c:v>
                </c:pt>
                <c:pt idx="45">
                  <c:v>-11.160000000000018</c:v>
                </c:pt>
                <c:pt idx="46">
                  <c:v>-12.800000000000022</c:v>
                </c:pt>
                <c:pt idx="47">
                  <c:v>-14.520000000000024</c:v>
                </c:pt>
                <c:pt idx="48">
                  <c:v>-16.320000000000029</c:v>
                </c:pt>
                <c:pt idx="49">
                  <c:v>-18.200000000000031</c:v>
                </c:pt>
                <c:pt idx="50">
                  <c:v>-20.160000000000032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Situatie5!$D$41:$BB$41</c:f>
              <c:numCache>
                <c:formatCode>General</c:formatCode>
                <c:ptCount val="51"/>
                <c:pt idx="0">
                  <c:v>-19.239999999999988</c:v>
                </c:pt>
                <c:pt idx="1">
                  <c:v>-17.279999999999987</c:v>
                </c:pt>
                <c:pt idx="2">
                  <c:v>-15.399999999999984</c:v>
                </c:pt>
                <c:pt idx="3">
                  <c:v>-13.599999999999984</c:v>
                </c:pt>
                <c:pt idx="4">
                  <c:v>-11.879999999999981</c:v>
                </c:pt>
                <c:pt idx="5">
                  <c:v>-10.239999999999981</c:v>
                </c:pt>
                <c:pt idx="6">
                  <c:v>-8.6799999999999802</c:v>
                </c:pt>
                <c:pt idx="7">
                  <c:v>-7.199999999999978</c:v>
                </c:pt>
                <c:pt idx="8">
                  <c:v>-5.7999999999999776</c:v>
                </c:pt>
                <c:pt idx="9">
                  <c:v>-4.4799999999999773</c:v>
                </c:pt>
                <c:pt idx="10">
                  <c:v>-3.2399999999999771</c:v>
                </c:pt>
                <c:pt idx="11">
                  <c:v>-2.079999999999977</c:v>
                </c:pt>
                <c:pt idx="12">
                  <c:v>-0.99999999999997691</c:v>
                </c:pt>
                <c:pt idx="13">
                  <c:v>2.3092638912203256E-14</c:v>
                </c:pt>
                <c:pt idx="14">
                  <c:v>0.92000000000002302</c:v>
                </c:pt>
                <c:pt idx="15">
                  <c:v>1.760000000000022</c:v>
                </c:pt>
                <c:pt idx="16">
                  <c:v>2.5200000000000209</c:v>
                </c:pt>
                <c:pt idx="17">
                  <c:v>3.2000000000000197</c:v>
                </c:pt>
                <c:pt idx="18">
                  <c:v>3.8000000000000185</c:v>
                </c:pt>
                <c:pt idx="19">
                  <c:v>4.320000000000018</c:v>
                </c:pt>
                <c:pt idx="20">
                  <c:v>4.7600000000000167</c:v>
                </c:pt>
                <c:pt idx="21">
                  <c:v>5.1200000000000152</c:v>
                </c:pt>
                <c:pt idx="22">
                  <c:v>5.4000000000000146</c:v>
                </c:pt>
                <c:pt idx="23">
                  <c:v>5.6000000000000139</c:v>
                </c:pt>
                <c:pt idx="24">
                  <c:v>5.7200000000000131</c:v>
                </c:pt>
                <c:pt idx="25">
                  <c:v>5.7600000000000122</c:v>
                </c:pt>
                <c:pt idx="26">
                  <c:v>5.7200000000000113</c:v>
                </c:pt>
                <c:pt idx="27">
                  <c:v>5.6000000000000103</c:v>
                </c:pt>
                <c:pt idx="28">
                  <c:v>5.4000000000000092</c:v>
                </c:pt>
                <c:pt idx="29">
                  <c:v>5.1200000000000081</c:v>
                </c:pt>
                <c:pt idx="30">
                  <c:v>4.7600000000000078</c:v>
                </c:pt>
                <c:pt idx="31">
                  <c:v>4.3200000000000074</c:v>
                </c:pt>
                <c:pt idx="32">
                  <c:v>3.800000000000006</c:v>
                </c:pt>
                <c:pt idx="33">
                  <c:v>3.2000000000000055</c:v>
                </c:pt>
                <c:pt idx="34">
                  <c:v>2.5200000000000049</c:v>
                </c:pt>
                <c:pt idx="35">
                  <c:v>1.7600000000000033</c:v>
                </c:pt>
                <c:pt idx="36">
                  <c:v>0.92000000000000171</c:v>
                </c:pt>
                <c:pt idx="37">
                  <c:v>0</c:v>
                </c:pt>
                <c:pt idx="38">
                  <c:v>-1.0000000000000018</c:v>
                </c:pt>
                <c:pt idx="39">
                  <c:v>-2.0800000000000045</c:v>
                </c:pt>
                <c:pt idx="40">
                  <c:v>-3.2400000000000055</c:v>
                </c:pt>
                <c:pt idx="41">
                  <c:v>-4.4800000000000093</c:v>
                </c:pt>
                <c:pt idx="42">
                  <c:v>-5.8000000000000114</c:v>
                </c:pt>
                <c:pt idx="43">
                  <c:v>-7.2000000000000135</c:v>
                </c:pt>
                <c:pt idx="44">
                  <c:v>-8.6800000000000175</c:v>
                </c:pt>
                <c:pt idx="45">
                  <c:v>-10.240000000000016</c:v>
                </c:pt>
                <c:pt idx="46">
                  <c:v>-11.88000000000002</c:v>
                </c:pt>
                <c:pt idx="47">
                  <c:v>-13.600000000000023</c:v>
                </c:pt>
                <c:pt idx="48">
                  <c:v>-15.400000000000027</c:v>
                </c:pt>
                <c:pt idx="49">
                  <c:v>-17.28000000000003</c:v>
                </c:pt>
                <c:pt idx="50">
                  <c:v>-19.24000000000003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Situatie5!$D$42:$BB$42</c:f>
              <c:numCache>
                <c:formatCode>General</c:formatCode>
                <c:ptCount val="51"/>
                <c:pt idx="0">
                  <c:v>-18.239999999999988</c:v>
                </c:pt>
                <c:pt idx="1">
                  <c:v>-16.279999999999987</c:v>
                </c:pt>
                <c:pt idx="2">
                  <c:v>-14.399999999999983</c:v>
                </c:pt>
                <c:pt idx="3">
                  <c:v>-12.599999999999982</c:v>
                </c:pt>
                <c:pt idx="4">
                  <c:v>-10.879999999999979</c:v>
                </c:pt>
                <c:pt idx="5">
                  <c:v>-9.2399999999999789</c:v>
                </c:pt>
                <c:pt idx="6">
                  <c:v>-7.6799999999999784</c:v>
                </c:pt>
                <c:pt idx="7">
                  <c:v>-6.1999999999999762</c:v>
                </c:pt>
                <c:pt idx="8">
                  <c:v>-4.7999999999999758</c:v>
                </c:pt>
                <c:pt idx="9">
                  <c:v>-3.4799999999999756</c:v>
                </c:pt>
                <c:pt idx="10">
                  <c:v>-2.2399999999999753</c:v>
                </c:pt>
                <c:pt idx="11">
                  <c:v>-1.0799999999999752</c:v>
                </c:pt>
                <c:pt idx="12">
                  <c:v>2.4868995751603507E-14</c:v>
                </c:pt>
                <c:pt idx="13">
                  <c:v>1.0000000000000249</c:v>
                </c:pt>
                <c:pt idx="14">
                  <c:v>1.9200000000000248</c:v>
                </c:pt>
                <c:pt idx="15">
                  <c:v>2.7600000000000238</c:v>
                </c:pt>
                <c:pt idx="16">
                  <c:v>3.5200000000000227</c:v>
                </c:pt>
                <c:pt idx="17">
                  <c:v>4.2000000000000215</c:v>
                </c:pt>
                <c:pt idx="18">
                  <c:v>4.8000000000000203</c:v>
                </c:pt>
                <c:pt idx="19">
                  <c:v>5.3200000000000198</c:v>
                </c:pt>
                <c:pt idx="20">
                  <c:v>5.7600000000000184</c:v>
                </c:pt>
                <c:pt idx="21">
                  <c:v>6.120000000000017</c:v>
                </c:pt>
                <c:pt idx="22">
                  <c:v>6.4000000000000163</c:v>
                </c:pt>
                <c:pt idx="23">
                  <c:v>6.6000000000000156</c:v>
                </c:pt>
                <c:pt idx="24">
                  <c:v>6.7200000000000149</c:v>
                </c:pt>
                <c:pt idx="25">
                  <c:v>6.760000000000014</c:v>
                </c:pt>
                <c:pt idx="26">
                  <c:v>6.7200000000000131</c:v>
                </c:pt>
                <c:pt idx="27">
                  <c:v>6.6000000000000121</c:v>
                </c:pt>
                <c:pt idx="28">
                  <c:v>6.400000000000011</c:v>
                </c:pt>
                <c:pt idx="29">
                  <c:v>6.1200000000000099</c:v>
                </c:pt>
                <c:pt idx="30">
                  <c:v>5.7600000000000096</c:v>
                </c:pt>
                <c:pt idx="31">
                  <c:v>5.3200000000000092</c:v>
                </c:pt>
                <c:pt idx="32">
                  <c:v>4.8000000000000078</c:v>
                </c:pt>
                <c:pt idx="33">
                  <c:v>4.2000000000000073</c:v>
                </c:pt>
                <c:pt idx="34">
                  <c:v>3.5200000000000067</c:v>
                </c:pt>
                <c:pt idx="35">
                  <c:v>2.7600000000000051</c:v>
                </c:pt>
                <c:pt idx="36">
                  <c:v>1.9200000000000035</c:v>
                </c:pt>
                <c:pt idx="37">
                  <c:v>1.0000000000000018</c:v>
                </c:pt>
                <c:pt idx="38">
                  <c:v>0</c:v>
                </c:pt>
                <c:pt idx="39">
                  <c:v>-1.0800000000000027</c:v>
                </c:pt>
                <c:pt idx="40">
                  <c:v>-2.2400000000000038</c:v>
                </c:pt>
                <c:pt idx="41">
                  <c:v>-3.4800000000000075</c:v>
                </c:pt>
                <c:pt idx="42">
                  <c:v>-4.8000000000000096</c:v>
                </c:pt>
                <c:pt idx="43">
                  <c:v>-6.2000000000000117</c:v>
                </c:pt>
                <c:pt idx="44">
                  <c:v>-7.6800000000000157</c:v>
                </c:pt>
                <c:pt idx="45">
                  <c:v>-9.2400000000000144</c:v>
                </c:pt>
                <c:pt idx="46">
                  <c:v>-10.880000000000019</c:v>
                </c:pt>
                <c:pt idx="47">
                  <c:v>-12.600000000000021</c:v>
                </c:pt>
                <c:pt idx="48">
                  <c:v>-14.400000000000025</c:v>
                </c:pt>
                <c:pt idx="49">
                  <c:v>-16.28000000000003</c:v>
                </c:pt>
                <c:pt idx="50">
                  <c:v>-18.24000000000003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Situatie5!$D$43:$BB$43</c:f>
              <c:numCache>
                <c:formatCode>General</c:formatCode>
                <c:ptCount val="51"/>
                <c:pt idx="0">
                  <c:v>-17.159999999999982</c:v>
                </c:pt>
                <c:pt idx="1">
                  <c:v>-15.199999999999982</c:v>
                </c:pt>
                <c:pt idx="2">
                  <c:v>-13.319999999999979</c:v>
                </c:pt>
                <c:pt idx="3">
                  <c:v>-11.519999999999978</c:v>
                </c:pt>
                <c:pt idx="4">
                  <c:v>-9.7999999999999758</c:v>
                </c:pt>
                <c:pt idx="5">
                  <c:v>-8.1599999999999753</c:v>
                </c:pt>
                <c:pt idx="6">
                  <c:v>-6.5999999999999757</c:v>
                </c:pt>
                <c:pt idx="7">
                  <c:v>-5.1199999999999735</c:v>
                </c:pt>
                <c:pt idx="8">
                  <c:v>-3.7199999999999731</c:v>
                </c:pt>
                <c:pt idx="9">
                  <c:v>-2.3999999999999728</c:v>
                </c:pt>
                <c:pt idx="10">
                  <c:v>-1.1599999999999726</c:v>
                </c:pt>
                <c:pt idx="11">
                  <c:v>2.7533531010703882E-14</c:v>
                </c:pt>
                <c:pt idx="12">
                  <c:v>1.0800000000000276</c:v>
                </c:pt>
                <c:pt idx="13">
                  <c:v>2.0800000000000276</c:v>
                </c:pt>
                <c:pt idx="14">
                  <c:v>3.0000000000000275</c:v>
                </c:pt>
                <c:pt idx="15">
                  <c:v>3.8400000000000265</c:v>
                </c:pt>
                <c:pt idx="16">
                  <c:v>4.6000000000000254</c:v>
                </c:pt>
                <c:pt idx="17">
                  <c:v>5.2800000000000242</c:v>
                </c:pt>
                <c:pt idx="18">
                  <c:v>5.880000000000023</c:v>
                </c:pt>
                <c:pt idx="19">
                  <c:v>6.4000000000000217</c:v>
                </c:pt>
                <c:pt idx="20">
                  <c:v>6.8400000000000212</c:v>
                </c:pt>
                <c:pt idx="21">
                  <c:v>7.2000000000000206</c:v>
                </c:pt>
                <c:pt idx="22">
                  <c:v>7.4800000000000191</c:v>
                </c:pt>
                <c:pt idx="23">
                  <c:v>7.6800000000000184</c:v>
                </c:pt>
                <c:pt idx="24">
                  <c:v>7.8000000000000176</c:v>
                </c:pt>
                <c:pt idx="25">
                  <c:v>7.8400000000000167</c:v>
                </c:pt>
                <c:pt idx="26">
                  <c:v>7.8000000000000158</c:v>
                </c:pt>
                <c:pt idx="27">
                  <c:v>7.6800000000000148</c:v>
                </c:pt>
                <c:pt idx="28">
                  <c:v>7.4800000000000137</c:v>
                </c:pt>
                <c:pt idx="29">
                  <c:v>7.2000000000000135</c:v>
                </c:pt>
                <c:pt idx="30">
                  <c:v>6.8400000000000123</c:v>
                </c:pt>
                <c:pt idx="31">
                  <c:v>6.400000000000011</c:v>
                </c:pt>
                <c:pt idx="32">
                  <c:v>5.8800000000000106</c:v>
                </c:pt>
                <c:pt idx="33">
                  <c:v>5.28000000000001</c:v>
                </c:pt>
                <c:pt idx="34">
                  <c:v>4.6000000000000094</c:v>
                </c:pt>
                <c:pt idx="35">
                  <c:v>3.8400000000000079</c:v>
                </c:pt>
                <c:pt idx="36">
                  <c:v>3.0000000000000062</c:v>
                </c:pt>
                <c:pt idx="37">
                  <c:v>2.0800000000000045</c:v>
                </c:pt>
                <c:pt idx="38">
                  <c:v>1.0800000000000027</c:v>
                </c:pt>
                <c:pt idx="39">
                  <c:v>0</c:v>
                </c:pt>
                <c:pt idx="40">
                  <c:v>-1.160000000000001</c:v>
                </c:pt>
                <c:pt idx="41">
                  <c:v>-2.4000000000000048</c:v>
                </c:pt>
                <c:pt idx="42">
                  <c:v>-3.7200000000000069</c:v>
                </c:pt>
                <c:pt idx="43">
                  <c:v>-5.120000000000009</c:v>
                </c:pt>
                <c:pt idx="44">
                  <c:v>-6.600000000000013</c:v>
                </c:pt>
                <c:pt idx="45">
                  <c:v>-8.1600000000000108</c:v>
                </c:pt>
                <c:pt idx="46">
                  <c:v>-9.8000000000000149</c:v>
                </c:pt>
                <c:pt idx="47">
                  <c:v>-11.520000000000017</c:v>
                </c:pt>
                <c:pt idx="48">
                  <c:v>-13.320000000000022</c:v>
                </c:pt>
                <c:pt idx="49">
                  <c:v>-15.200000000000024</c:v>
                </c:pt>
                <c:pt idx="50">
                  <c:v>-17.160000000000025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Situatie5!$D$44:$BB$44</c:f>
              <c:numCache>
                <c:formatCode>General</c:formatCode>
                <c:ptCount val="51"/>
                <c:pt idx="0">
                  <c:v>-15.999999999999982</c:v>
                </c:pt>
                <c:pt idx="1">
                  <c:v>-14.039999999999981</c:v>
                </c:pt>
                <c:pt idx="2">
                  <c:v>-12.159999999999979</c:v>
                </c:pt>
                <c:pt idx="3">
                  <c:v>-10.359999999999978</c:v>
                </c:pt>
                <c:pt idx="4">
                  <c:v>-8.6399999999999757</c:v>
                </c:pt>
                <c:pt idx="5">
                  <c:v>-6.9999999999999751</c:v>
                </c:pt>
                <c:pt idx="6">
                  <c:v>-5.4399999999999746</c:v>
                </c:pt>
                <c:pt idx="7">
                  <c:v>-3.9599999999999724</c:v>
                </c:pt>
                <c:pt idx="8">
                  <c:v>-2.5599999999999721</c:v>
                </c:pt>
                <c:pt idx="9">
                  <c:v>-1.2399999999999718</c:v>
                </c:pt>
                <c:pt idx="10">
                  <c:v>2.8421709430404007E-14</c:v>
                </c:pt>
                <c:pt idx="11">
                  <c:v>1.1600000000000286</c:v>
                </c:pt>
                <c:pt idx="12">
                  <c:v>2.2400000000000286</c:v>
                </c:pt>
                <c:pt idx="13">
                  <c:v>3.2400000000000286</c:v>
                </c:pt>
                <c:pt idx="14">
                  <c:v>4.1600000000000286</c:v>
                </c:pt>
                <c:pt idx="15">
                  <c:v>5.0000000000000275</c:v>
                </c:pt>
                <c:pt idx="16">
                  <c:v>5.7600000000000264</c:v>
                </c:pt>
                <c:pt idx="17">
                  <c:v>6.4400000000000253</c:v>
                </c:pt>
                <c:pt idx="18">
                  <c:v>7.040000000000024</c:v>
                </c:pt>
                <c:pt idx="19">
                  <c:v>7.5600000000000236</c:v>
                </c:pt>
                <c:pt idx="20">
                  <c:v>8.0000000000000213</c:v>
                </c:pt>
                <c:pt idx="21">
                  <c:v>8.3600000000000207</c:v>
                </c:pt>
                <c:pt idx="22">
                  <c:v>8.6400000000000201</c:v>
                </c:pt>
                <c:pt idx="23">
                  <c:v>8.8400000000000194</c:v>
                </c:pt>
                <c:pt idx="24">
                  <c:v>8.9600000000000186</c:v>
                </c:pt>
                <c:pt idx="25">
                  <c:v>9.0000000000000178</c:v>
                </c:pt>
                <c:pt idx="26">
                  <c:v>8.9600000000000168</c:v>
                </c:pt>
                <c:pt idx="27">
                  <c:v>8.8400000000000158</c:v>
                </c:pt>
                <c:pt idx="28">
                  <c:v>8.6400000000000148</c:v>
                </c:pt>
                <c:pt idx="29">
                  <c:v>8.3600000000000136</c:v>
                </c:pt>
                <c:pt idx="30">
                  <c:v>8.0000000000000142</c:v>
                </c:pt>
                <c:pt idx="31">
                  <c:v>7.5600000000000129</c:v>
                </c:pt>
                <c:pt idx="32">
                  <c:v>7.0400000000000116</c:v>
                </c:pt>
                <c:pt idx="33">
                  <c:v>6.440000000000011</c:v>
                </c:pt>
                <c:pt idx="34">
                  <c:v>5.7600000000000104</c:v>
                </c:pt>
                <c:pt idx="35">
                  <c:v>5.0000000000000089</c:v>
                </c:pt>
                <c:pt idx="36">
                  <c:v>4.1600000000000072</c:v>
                </c:pt>
                <c:pt idx="37">
                  <c:v>3.2400000000000055</c:v>
                </c:pt>
                <c:pt idx="38">
                  <c:v>2.2400000000000038</c:v>
                </c:pt>
                <c:pt idx="39">
                  <c:v>1.160000000000001</c:v>
                </c:pt>
                <c:pt idx="40">
                  <c:v>0</c:v>
                </c:pt>
                <c:pt idx="41">
                  <c:v>-1.2400000000000038</c:v>
                </c:pt>
                <c:pt idx="42">
                  <c:v>-2.5600000000000058</c:v>
                </c:pt>
                <c:pt idx="43">
                  <c:v>-3.960000000000008</c:v>
                </c:pt>
                <c:pt idx="44">
                  <c:v>-5.4400000000000119</c:v>
                </c:pt>
                <c:pt idx="45">
                  <c:v>-7.0000000000000107</c:v>
                </c:pt>
                <c:pt idx="46">
                  <c:v>-8.6400000000000148</c:v>
                </c:pt>
                <c:pt idx="47">
                  <c:v>-10.360000000000017</c:v>
                </c:pt>
                <c:pt idx="48">
                  <c:v>-12.160000000000021</c:v>
                </c:pt>
                <c:pt idx="49">
                  <c:v>-14.040000000000024</c:v>
                </c:pt>
                <c:pt idx="50">
                  <c:v>-16.000000000000025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Situatie5!$D$45:$BB$45</c:f>
              <c:numCache>
                <c:formatCode>General</c:formatCode>
                <c:ptCount val="51"/>
                <c:pt idx="0">
                  <c:v>-14.759999999999978</c:v>
                </c:pt>
                <c:pt idx="1">
                  <c:v>-12.799999999999978</c:v>
                </c:pt>
                <c:pt idx="2">
                  <c:v>-10.919999999999975</c:v>
                </c:pt>
                <c:pt idx="3">
                  <c:v>-9.1199999999999743</c:v>
                </c:pt>
                <c:pt idx="4">
                  <c:v>-7.3999999999999719</c:v>
                </c:pt>
                <c:pt idx="5">
                  <c:v>-5.7599999999999714</c:v>
                </c:pt>
                <c:pt idx="6">
                  <c:v>-4.1999999999999709</c:v>
                </c:pt>
                <c:pt idx="7">
                  <c:v>-2.7199999999999687</c:v>
                </c:pt>
                <c:pt idx="8">
                  <c:v>-1.3199999999999683</c:v>
                </c:pt>
                <c:pt idx="9">
                  <c:v>3.1974423109204508E-14</c:v>
                </c:pt>
                <c:pt idx="10">
                  <c:v>1.2400000000000322</c:v>
                </c:pt>
                <c:pt idx="11">
                  <c:v>2.4000000000000323</c:v>
                </c:pt>
                <c:pt idx="12">
                  <c:v>3.4800000000000324</c:v>
                </c:pt>
                <c:pt idx="13">
                  <c:v>4.4800000000000324</c:v>
                </c:pt>
                <c:pt idx="14">
                  <c:v>5.4000000000000323</c:v>
                </c:pt>
                <c:pt idx="15">
                  <c:v>6.2400000000000313</c:v>
                </c:pt>
                <c:pt idx="16">
                  <c:v>7.0000000000000302</c:v>
                </c:pt>
                <c:pt idx="17">
                  <c:v>7.680000000000029</c:v>
                </c:pt>
                <c:pt idx="18">
                  <c:v>8.2800000000000278</c:v>
                </c:pt>
                <c:pt idx="19">
                  <c:v>8.8000000000000274</c:v>
                </c:pt>
                <c:pt idx="20">
                  <c:v>9.2400000000000269</c:v>
                </c:pt>
                <c:pt idx="21">
                  <c:v>9.6000000000000245</c:v>
                </c:pt>
                <c:pt idx="22">
                  <c:v>9.8800000000000239</c:v>
                </c:pt>
                <c:pt idx="23">
                  <c:v>10.080000000000023</c:v>
                </c:pt>
                <c:pt idx="24">
                  <c:v>10.200000000000022</c:v>
                </c:pt>
                <c:pt idx="25">
                  <c:v>10.240000000000022</c:v>
                </c:pt>
                <c:pt idx="26">
                  <c:v>10.200000000000021</c:v>
                </c:pt>
                <c:pt idx="27">
                  <c:v>10.08000000000002</c:v>
                </c:pt>
                <c:pt idx="28">
                  <c:v>9.8800000000000185</c:v>
                </c:pt>
                <c:pt idx="29">
                  <c:v>9.6000000000000174</c:v>
                </c:pt>
                <c:pt idx="30">
                  <c:v>9.2400000000000162</c:v>
                </c:pt>
                <c:pt idx="31">
                  <c:v>8.8000000000000167</c:v>
                </c:pt>
                <c:pt idx="32">
                  <c:v>8.2800000000000153</c:v>
                </c:pt>
                <c:pt idx="33">
                  <c:v>7.6800000000000148</c:v>
                </c:pt>
                <c:pt idx="34">
                  <c:v>7.0000000000000142</c:v>
                </c:pt>
                <c:pt idx="35">
                  <c:v>6.2400000000000126</c:v>
                </c:pt>
                <c:pt idx="36">
                  <c:v>5.400000000000011</c:v>
                </c:pt>
                <c:pt idx="37">
                  <c:v>4.4800000000000093</c:v>
                </c:pt>
                <c:pt idx="38">
                  <c:v>3.4800000000000075</c:v>
                </c:pt>
                <c:pt idx="39">
                  <c:v>2.4000000000000048</c:v>
                </c:pt>
                <c:pt idx="40">
                  <c:v>1.2400000000000038</c:v>
                </c:pt>
                <c:pt idx="41">
                  <c:v>0</c:v>
                </c:pt>
                <c:pt idx="42">
                  <c:v>-1.3200000000000021</c:v>
                </c:pt>
                <c:pt idx="43">
                  <c:v>-2.7200000000000042</c:v>
                </c:pt>
                <c:pt idx="44">
                  <c:v>-4.2000000000000082</c:v>
                </c:pt>
                <c:pt idx="45">
                  <c:v>-5.7600000000000069</c:v>
                </c:pt>
                <c:pt idx="46">
                  <c:v>-7.400000000000011</c:v>
                </c:pt>
                <c:pt idx="47">
                  <c:v>-9.1200000000000134</c:v>
                </c:pt>
                <c:pt idx="48">
                  <c:v>-10.920000000000018</c:v>
                </c:pt>
                <c:pt idx="49">
                  <c:v>-12.80000000000002</c:v>
                </c:pt>
                <c:pt idx="50">
                  <c:v>-14.760000000000021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Situatie5!$D$46:$BB$46</c:f>
              <c:numCache>
                <c:formatCode>General</c:formatCode>
                <c:ptCount val="51"/>
                <c:pt idx="0">
                  <c:v>-13.439999999999976</c:v>
                </c:pt>
                <c:pt idx="1">
                  <c:v>-11.479999999999976</c:v>
                </c:pt>
                <c:pt idx="2">
                  <c:v>-9.599999999999973</c:v>
                </c:pt>
                <c:pt idx="3">
                  <c:v>-7.7999999999999723</c:v>
                </c:pt>
                <c:pt idx="4">
                  <c:v>-6.0799999999999699</c:v>
                </c:pt>
                <c:pt idx="5">
                  <c:v>-4.4399999999999693</c:v>
                </c:pt>
                <c:pt idx="6">
                  <c:v>-2.8799999999999688</c:v>
                </c:pt>
                <c:pt idx="7">
                  <c:v>-1.3999999999999666</c:v>
                </c:pt>
                <c:pt idx="8">
                  <c:v>3.3750779948604759E-14</c:v>
                </c:pt>
                <c:pt idx="9">
                  <c:v>1.320000000000034</c:v>
                </c:pt>
                <c:pt idx="10">
                  <c:v>2.5600000000000342</c:v>
                </c:pt>
                <c:pt idx="11">
                  <c:v>3.7200000000000344</c:v>
                </c:pt>
                <c:pt idx="12">
                  <c:v>4.8000000000000345</c:v>
                </c:pt>
                <c:pt idx="13">
                  <c:v>5.8000000000000345</c:v>
                </c:pt>
                <c:pt idx="14">
                  <c:v>6.7200000000000344</c:v>
                </c:pt>
                <c:pt idx="15">
                  <c:v>7.5600000000000334</c:v>
                </c:pt>
                <c:pt idx="16">
                  <c:v>8.3200000000000323</c:v>
                </c:pt>
                <c:pt idx="17">
                  <c:v>9.000000000000032</c:v>
                </c:pt>
                <c:pt idx="18">
                  <c:v>9.6000000000000298</c:v>
                </c:pt>
                <c:pt idx="19">
                  <c:v>10.120000000000029</c:v>
                </c:pt>
                <c:pt idx="20">
                  <c:v>10.560000000000027</c:v>
                </c:pt>
                <c:pt idx="21">
                  <c:v>10.920000000000027</c:v>
                </c:pt>
                <c:pt idx="22">
                  <c:v>11.200000000000026</c:v>
                </c:pt>
                <c:pt idx="23">
                  <c:v>11.400000000000025</c:v>
                </c:pt>
                <c:pt idx="24">
                  <c:v>11.520000000000024</c:v>
                </c:pt>
                <c:pt idx="25">
                  <c:v>11.560000000000024</c:v>
                </c:pt>
                <c:pt idx="26">
                  <c:v>11.520000000000023</c:v>
                </c:pt>
                <c:pt idx="27">
                  <c:v>11.400000000000022</c:v>
                </c:pt>
                <c:pt idx="28">
                  <c:v>11.200000000000021</c:v>
                </c:pt>
                <c:pt idx="29">
                  <c:v>10.920000000000019</c:v>
                </c:pt>
                <c:pt idx="30">
                  <c:v>10.56000000000002</c:v>
                </c:pt>
                <c:pt idx="31">
                  <c:v>10.120000000000019</c:v>
                </c:pt>
                <c:pt idx="32">
                  <c:v>9.6000000000000174</c:v>
                </c:pt>
                <c:pt idx="33">
                  <c:v>9.0000000000000178</c:v>
                </c:pt>
                <c:pt idx="34">
                  <c:v>8.3200000000000163</c:v>
                </c:pt>
                <c:pt idx="35">
                  <c:v>7.5600000000000147</c:v>
                </c:pt>
                <c:pt idx="36">
                  <c:v>6.7200000000000131</c:v>
                </c:pt>
                <c:pt idx="37">
                  <c:v>5.8000000000000114</c:v>
                </c:pt>
                <c:pt idx="38">
                  <c:v>4.8000000000000096</c:v>
                </c:pt>
                <c:pt idx="39">
                  <c:v>3.7200000000000069</c:v>
                </c:pt>
                <c:pt idx="40">
                  <c:v>2.5600000000000058</c:v>
                </c:pt>
                <c:pt idx="41">
                  <c:v>1.3200000000000021</c:v>
                </c:pt>
                <c:pt idx="42">
                  <c:v>0</c:v>
                </c:pt>
                <c:pt idx="43">
                  <c:v>-1.4000000000000021</c:v>
                </c:pt>
                <c:pt idx="44">
                  <c:v>-2.8800000000000061</c:v>
                </c:pt>
                <c:pt idx="45">
                  <c:v>-4.4400000000000048</c:v>
                </c:pt>
                <c:pt idx="46">
                  <c:v>-6.080000000000009</c:v>
                </c:pt>
                <c:pt idx="47">
                  <c:v>-7.8000000000000114</c:v>
                </c:pt>
                <c:pt idx="48">
                  <c:v>-9.6000000000000156</c:v>
                </c:pt>
                <c:pt idx="49">
                  <c:v>-11.480000000000018</c:v>
                </c:pt>
                <c:pt idx="50">
                  <c:v>-13.440000000000019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Situatie5!$D$47:$BB$47</c:f>
              <c:numCache>
                <c:formatCode>General</c:formatCode>
                <c:ptCount val="51"/>
                <c:pt idx="0">
                  <c:v>-12.039999999999974</c:v>
                </c:pt>
                <c:pt idx="1">
                  <c:v>-10.079999999999973</c:v>
                </c:pt>
                <c:pt idx="2">
                  <c:v>-8.1999999999999709</c:v>
                </c:pt>
                <c:pt idx="3">
                  <c:v>-6.3999999999999702</c:v>
                </c:pt>
                <c:pt idx="4">
                  <c:v>-4.6799999999999677</c:v>
                </c:pt>
                <c:pt idx="5">
                  <c:v>-3.0399999999999672</c:v>
                </c:pt>
                <c:pt idx="6">
                  <c:v>-1.4799999999999667</c:v>
                </c:pt>
                <c:pt idx="7">
                  <c:v>3.5527136788005009E-14</c:v>
                </c:pt>
                <c:pt idx="8">
                  <c:v>1.4000000000000359</c:v>
                </c:pt>
                <c:pt idx="9">
                  <c:v>2.7200000000000362</c:v>
                </c:pt>
                <c:pt idx="10">
                  <c:v>3.9600000000000364</c:v>
                </c:pt>
                <c:pt idx="11">
                  <c:v>5.1200000000000365</c:v>
                </c:pt>
                <c:pt idx="12">
                  <c:v>6.2000000000000366</c:v>
                </c:pt>
                <c:pt idx="13">
                  <c:v>7.2000000000000366</c:v>
                </c:pt>
                <c:pt idx="14">
                  <c:v>8.1200000000000365</c:v>
                </c:pt>
                <c:pt idx="15">
                  <c:v>8.9600000000000364</c:v>
                </c:pt>
                <c:pt idx="16">
                  <c:v>9.7200000000000344</c:v>
                </c:pt>
                <c:pt idx="17">
                  <c:v>10.400000000000034</c:v>
                </c:pt>
                <c:pt idx="18">
                  <c:v>11.000000000000032</c:v>
                </c:pt>
                <c:pt idx="19">
                  <c:v>11.520000000000032</c:v>
                </c:pt>
                <c:pt idx="20">
                  <c:v>11.960000000000029</c:v>
                </c:pt>
                <c:pt idx="21">
                  <c:v>12.320000000000029</c:v>
                </c:pt>
                <c:pt idx="22">
                  <c:v>12.600000000000028</c:v>
                </c:pt>
                <c:pt idx="23">
                  <c:v>12.800000000000027</c:v>
                </c:pt>
                <c:pt idx="24">
                  <c:v>12.920000000000027</c:v>
                </c:pt>
                <c:pt idx="25">
                  <c:v>12.960000000000026</c:v>
                </c:pt>
                <c:pt idx="26">
                  <c:v>12.920000000000025</c:v>
                </c:pt>
                <c:pt idx="27">
                  <c:v>12.800000000000024</c:v>
                </c:pt>
                <c:pt idx="28">
                  <c:v>12.600000000000023</c:v>
                </c:pt>
                <c:pt idx="29">
                  <c:v>12.320000000000022</c:v>
                </c:pt>
                <c:pt idx="30">
                  <c:v>11.960000000000022</c:v>
                </c:pt>
                <c:pt idx="31">
                  <c:v>11.520000000000021</c:v>
                </c:pt>
                <c:pt idx="32">
                  <c:v>11.00000000000002</c:v>
                </c:pt>
                <c:pt idx="33">
                  <c:v>10.40000000000002</c:v>
                </c:pt>
                <c:pt idx="34">
                  <c:v>9.7200000000000184</c:v>
                </c:pt>
                <c:pt idx="35">
                  <c:v>8.9600000000000168</c:v>
                </c:pt>
                <c:pt idx="36">
                  <c:v>8.1200000000000152</c:v>
                </c:pt>
                <c:pt idx="37">
                  <c:v>7.2000000000000135</c:v>
                </c:pt>
                <c:pt idx="38">
                  <c:v>6.2000000000000117</c:v>
                </c:pt>
                <c:pt idx="39">
                  <c:v>5.120000000000009</c:v>
                </c:pt>
                <c:pt idx="40">
                  <c:v>3.960000000000008</c:v>
                </c:pt>
                <c:pt idx="41">
                  <c:v>2.7200000000000042</c:v>
                </c:pt>
                <c:pt idx="42">
                  <c:v>1.4000000000000021</c:v>
                </c:pt>
                <c:pt idx="43">
                  <c:v>0</c:v>
                </c:pt>
                <c:pt idx="44">
                  <c:v>-1.480000000000004</c:v>
                </c:pt>
                <c:pt idx="45">
                  <c:v>-3.0400000000000027</c:v>
                </c:pt>
                <c:pt idx="46">
                  <c:v>-4.6800000000000068</c:v>
                </c:pt>
                <c:pt idx="47">
                  <c:v>-6.4000000000000092</c:v>
                </c:pt>
                <c:pt idx="48">
                  <c:v>-8.2000000000000135</c:v>
                </c:pt>
                <c:pt idx="49">
                  <c:v>-10.080000000000016</c:v>
                </c:pt>
                <c:pt idx="50">
                  <c:v>-12.040000000000017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Situatie5!$D$48:$BB$48</c:f>
              <c:numCache>
                <c:formatCode>General</c:formatCode>
                <c:ptCount val="51"/>
                <c:pt idx="0">
                  <c:v>-10.55999999999997</c:v>
                </c:pt>
                <c:pt idx="1">
                  <c:v>-8.5999999999999694</c:v>
                </c:pt>
                <c:pt idx="2">
                  <c:v>-6.7199999999999669</c:v>
                </c:pt>
                <c:pt idx="3">
                  <c:v>-4.9199999999999662</c:v>
                </c:pt>
                <c:pt idx="4">
                  <c:v>-3.1999999999999638</c:v>
                </c:pt>
                <c:pt idx="5">
                  <c:v>-1.5599999999999632</c:v>
                </c:pt>
                <c:pt idx="6">
                  <c:v>3.730349362740526E-14</c:v>
                </c:pt>
                <c:pt idx="7">
                  <c:v>1.4800000000000395</c:v>
                </c:pt>
                <c:pt idx="8">
                  <c:v>2.8800000000000399</c:v>
                </c:pt>
                <c:pt idx="9">
                  <c:v>4.2000000000000401</c:v>
                </c:pt>
                <c:pt idx="10">
                  <c:v>5.4400000000000404</c:v>
                </c:pt>
                <c:pt idx="11">
                  <c:v>6.6000000000000405</c:v>
                </c:pt>
                <c:pt idx="12">
                  <c:v>7.6800000000000406</c:v>
                </c:pt>
                <c:pt idx="13">
                  <c:v>8.6800000000000406</c:v>
                </c:pt>
                <c:pt idx="14">
                  <c:v>9.6000000000000405</c:v>
                </c:pt>
                <c:pt idx="15">
                  <c:v>10.44000000000004</c:v>
                </c:pt>
                <c:pt idx="16">
                  <c:v>11.200000000000038</c:v>
                </c:pt>
                <c:pt idx="17">
                  <c:v>11.880000000000038</c:v>
                </c:pt>
                <c:pt idx="18">
                  <c:v>12.480000000000036</c:v>
                </c:pt>
                <c:pt idx="19">
                  <c:v>13.000000000000036</c:v>
                </c:pt>
                <c:pt idx="20">
                  <c:v>13.440000000000033</c:v>
                </c:pt>
                <c:pt idx="21">
                  <c:v>13.800000000000033</c:v>
                </c:pt>
                <c:pt idx="22">
                  <c:v>14.080000000000032</c:v>
                </c:pt>
                <c:pt idx="23">
                  <c:v>14.280000000000031</c:v>
                </c:pt>
                <c:pt idx="24">
                  <c:v>14.400000000000031</c:v>
                </c:pt>
                <c:pt idx="25">
                  <c:v>14.44000000000003</c:v>
                </c:pt>
                <c:pt idx="26">
                  <c:v>14.400000000000029</c:v>
                </c:pt>
                <c:pt idx="27">
                  <c:v>14.280000000000028</c:v>
                </c:pt>
                <c:pt idx="28">
                  <c:v>14.080000000000027</c:v>
                </c:pt>
                <c:pt idx="29">
                  <c:v>13.800000000000026</c:v>
                </c:pt>
                <c:pt idx="30">
                  <c:v>13.440000000000026</c:v>
                </c:pt>
                <c:pt idx="31">
                  <c:v>13.000000000000025</c:v>
                </c:pt>
                <c:pt idx="32">
                  <c:v>12.480000000000024</c:v>
                </c:pt>
                <c:pt idx="33">
                  <c:v>11.880000000000024</c:v>
                </c:pt>
                <c:pt idx="34">
                  <c:v>11.200000000000022</c:v>
                </c:pt>
                <c:pt idx="35">
                  <c:v>10.440000000000021</c:v>
                </c:pt>
                <c:pt idx="36">
                  <c:v>9.6000000000000192</c:v>
                </c:pt>
                <c:pt idx="37">
                  <c:v>8.6800000000000175</c:v>
                </c:pt>
                <c:pt idx="38">
                  <c:v>7.6800000000000157</c:v>
                </c:pt>
                <c:pt idx="39">
                  <c:v>6.600000000000013</c:v>
                </c:pt>
                <c:pt idx="40">
                  <c:v>5.4400000000000119</c:v>
                </c:pt>
                <c:pt idx="41">
                  <c:v>4.2000000000000082</c:v>
                </c:pt>
                <c:pt idx="42">
                  <c:v>2.8800000000000061</c:v>
                </c:pt>
                <c:pt idx="43">
                  <c:v>1.480000000000004</c:v>
                </c:pt>
                <c:pt idx="44">
                  <c:v>0</c:v>
                </c:pt>
                <c:pt idx="45">
                  <c:v>-1.5599999999999987</c:v>
                </c:pt>
                <c:pt idx="46">
                  <c:v>-3.2000000000000028</c:v>
                </c:pt>
                <c:pt idx="47">
                  <c:v>-4.9200000000000053</c:v>
                </c:pt>
                <c:pt idx="48">
                  <c:v>-6.7200000000000095</c:v>
                </c:pt>
                <c:pt idx="49">
                  <c:v>-8.6000000000000121</c:v>
                </c:pt>
                <c:pt idx="50">
                  <c:v>-10.560000000000013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Situatie5!$D$49:$BB$49</c:f>
              <c:numCache>
                <c:formatCode>General</c:formatCode>
                <c:ptCount val="51"/>
                <c:pt idx="0">
                  <c:v>-8.9999999999999716</c:v>
                </c:pt>
                <c:pt idx="1">
                  <c:v>-7.0399999999999707</c:v>
                </c:pt>
                <c:pt idx="2">
                  <c:v>-5.1599999999999682</c:v>
                </c:pt>
                <c:pt idx="3">
                  <c:v>-3.3599999999999675</c:v>
                </c:pt>
                <c:pt idx="4">
                  <c:v>-1.639999999999965</c:v>
                </c:pt>
                <c:pt idx="5">
                  <c:v>3.5527136788005009E-14</c:v>
                </c:pt>
                <c:pt idx="6">
                  <c:v>1.560000000000036</c:v>
                </c:pt>
                <c:pt idx="7">
                  <c:v>3.0400000000000382</c:v>
                </c:pt>
                <c:pt idx="8">
                  <c:v>4.4400000000000386</c:v>
                </c:pt>
                <c:pt idx="9">
                  <c:v>5.7600000000000389</c:v>
                </c:pt>
                <c:pt idx="10">
                  <c:v>7.0000000000000391</c:v>
                </c:pt>
                <c:pt idx="11">
                  <c:v>8.1600000000000392</c:v>
                </c:pt>
                <c:pt idx="12">
                  <c:v>9.2400000000000393</c:v>
                </c:pt>
                <c:pt idx="13">
                  <c:v>10.240000000000039</c:v>
                </c:pt>
                <c:pt idx="14">
                  <c:v>11.160000000000039</c:v>
                </c:pt>
                <c:pt idx="15">
                  <c:v>12.000000000000039</c:v>
                </c:pt>
                <c:pt idx="16">
                  <c:v>12.760000000000037</c:v>
                </c:pt>
                <c:pt idx="17">
                  <c:v>13.440000000000037</c:v>
                </c:pt>
                <c:pt idx="18">
                  <c:v>14.040000000000035</c:v>
                </c:pt>
                <c:pt idx="19">
                  <c:v>14.560000000000034</c:v>
                </c:pt>
                <c:pt idx="20">
                  <c:v>15.000000000000032</c:v>
                </c:pt>
                <c:pt idx="21">
                  <c:v>15.360000000000031</c:v>
                </c:pt>
                <c:pt idx="22">
                  <c:v>15.640000000000031</c:v>
                </c:pt>
                <c:pt idx="23">
                  <c:v>15.84000000000003</c:v>
                </c:pt>
                <c:pt idx="24">
                  <c:v>15.960000000000029</c:v>
                </c:pt>
                <c:pt idx="25">
                  <c:v>16.000000000000028</c:v>
                </c:pt>
                <c:pt idx="26">
                  <c:v>15.960000000000027</c:v>
                </c:pt>
                <c:pt idx="27">
                  <c:v>15.840000000000027</c:v>
                </c:pt>
                <c:pt idx="28">
                  <c:v>15.640000000000025</c:v>
                </c:pt>
                <c:pt idx="29">
                  <c:v>15.360000000000024</c:v>
                </c:pt>
                <c:pt idx="30">
                  <c:v>15.000000000000025</c:v>
                </c:pt>
                <c:pt idx="31">
                  <c:v>14.560000000000024</c:v>
                </c:pt>
                <c:pt idx="32">
                  <c:v>14.040000000000022</c:v>
                </c:pt>
                <c:pt idx="33">
                  <c:v>13.440000000000023</c:v>
                </c:pt>
                <c:pt idx="34">
                  <c:v>12.760000000000021</c:v>
                </c:pt>
                <c:pt idx="35">
                  <c:v>12.00000000000002</c:v>
                </c:pt>
                <c:pt idx="36">
                  <c:v>11.160000000000018</c:v>
                </c:pt>
                <c:pt idx="37">
                  <c:v>10.240000000000016</c:v>
                </c:pt>
                <c:pt idx="38">
                  <c:v>9.2400000000000144</c:v>
                </c:pt>
                <c:pt idx="39">
                  <c:v>8.1600000000000108</c:v>
                </c:pt>
                <c:pt idx="40">
                  <c:v>7.0000000000000107</c:v>
                </c:pt>
                <c:pt idx="41">
                  <c:v>5.7600000000000069</c:v>
                </c:pt>
                <c:pt idx="42">
                  <c:v>4.4400000000000048</c:v>
                </c:pt>
                <c:pt idx="43">
                  <c:v>3.0400000000000027</c:v>
                </c:pt>
                <c:pt idx="44">
                  <c:v>1.5599999999999987</c:v>
                </c:pt>
                <c:pt idx="45">
                  <c:v>0</c:v>
                </c:pt>
                <c:pt idx="46">
                  <c:v>-1.6400000000000041</c:v>
                </c:pt>
                <c:pt idx="47">
                  <c:v>-3.3600000000000065</c:v>
                </c:pt>
                <c:pt idx="48">
                  <c:v>-5.1600000000000108</c:v>
                </c:pt>
                <c:pt idx="49">
                  <c:v>-7.0400000000000134</c:v>
                </c:pt>
                <c:pt idx="50">
                  <c:v>-9.0000000000000142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Situatie5!$D$50:$BB$50</c:f>
              <c:numCache>
                <c:formatCode>General</c:formatCode>
                <c:ptCount val="51"/>
                <c:pt idx="0">
                  <c:v>-7.3599999999999675</c:v>
                </c:pt>
                <c:pt idx="1">
                  <c:v>-5.3999999999999666</c:v>
                </c:pt>
                <c:pt idx="2">
                  <c:v>-3.519999999999964</c:v>
                </c:pt>
                <c:pt idx="3">
                  <c:v>-1.7199999999999633</c:v>
                </c:pt>
                <c:pt idx="4">
                  <c:v>3.907985046680551E-14</c:v>
                </c:pt>
                <c:pt idx="5">
                  <c:v>1.6400000000000396</c:v>
                </c:pt>
                <c:pt idx="6">
                  <c:v>3.2000000000000401</c:v>
                </c:pt>
                <c:pt idx="7">
                  <c:v>4.6800000000000423</c:v>
                </c:pt>
                <c:pt idx="8">
                  <c:v>6.0800000000000427</c:v>
                </c:pt>
                <c:pt idx="9">
                  <c:v>7.400000000000043</c:v>
                </c:pt>
                <c:pt idx="10">
                  <c:v>8.6400000000000432</c:v>
                </c:pt>
                <c:pt idx="11">
                  <c:v>9.8000000000000433</c:v>
                </c:pt>
                <c:pt idx="12">
                  <c:v>10.880000000000043</c:v>
                </c:pt>
                <c:pt idx="13">
                  <c:v>11.880000000000043</c:v>
                </c:pt>
                <c:pt idx="14">
                  <c:v>12.800000000000043</c:v>
                </c:pt>
                <c:pt idx="15">
                  <c:v>13.640000000000043</c:v>
                </c:pt>
                <c:pt idx="16">
                  <c:v>14.400000000000041</c:v>
                </c:pt>
                <c:pt idx="17">
                  <c:v>15.080000000000041</c:v>
                </c:pt>
                <c:pt idx="18">
                  <c:v>15.680000000000039</c:v>
                </c:pt>
                <c:pt idx="19">
                  <c:v>16.200000000000038</c:v>
                </c:pt>
                <c:pt idx="20">
                  <c:v>16.640000000000036</c:v>
                </c:pt>
                <c:pt idx="21">
                  <c:v>17.000000000000036</c:v>
                </c:pt>
                <c:pt idx="22">
                  <c:v>17.280000000000037</c:v>
                </c:pt>
                <c:pt idx="23">
                  <c:v>17.480000000000036</c:v>
                </c:pt>
                <c:pt idx="24">
                  <c:v>17.600000000000033</c:v>
                </c:pt>
                <c:pt idx="25">
                  <c:v>17.640000000000033</c:v>
                </c:pt>
                <c:pt idx="26">
                  <c:v>17.600000000000033</c:v>
                </c:pt>
                <c:pt idx="27">
                  <c:v>17.480000000000032</c:v>
                </c:pt>
                <c:pt idx="28">
                  <c:v>17.28000000000003</c:v>
                </c:pt>
                <c:pt idx="29">
                  <c:v>17.000000000000028</c:v>
                </c:pt>
                <c:pt idx="30">
                  <c:v>16.640000000000029</c:v>
                </c:pt>
                <c:pt idx="31">
                  <c:v>16.200000000000028</c:v>
                </c:pt>
                <c:pt idx="32">
                  <c:v>15.680000000000026</c:v>
                </c:pt>
                <c:pt idx="33">
                  <c:v>15.080000000000027</c:v>
                </c:pt>
                <c:pt idx="34">
                  <c:v>14.400000000000025</c:v>
                </c:pt>
                <c:pt idx="35">
                  <c:v>13.640000000000024</c:v>
                </c:pt>
                <c:pt idx="36">
                  <c:v>12.800000000000022</c:v>
                </c:pt>
                <c:pt idx="37">
                  <c:v>11.88000000000002</c:v>
                </c:pt>
                <c:pt idx="38">
                  <c:v>10.880000000000019</c:v>
                </c:pt>
                <c:pt idx="39">
                  <c:v>9.8000000000000149</c:v>
                </c:pt>
                <c:pt idx="40">
                  <c:v>8.6400000000000148</c:v>
                </c:pt>
                <c:pt idx="41">
                  <c:v>7.400000000000011</c:v>
                </c:pt>
                <c:pt idx="42">
                  <c:v>6.080000000000009</c:v>
                </c:pt>
                <c:pt idx="43">
                  <c:v>4.6800000000000068</c:v>
                </c:pt>
                <c:pt idx="44">
                  <c:v>3.2000000000000028</c:v>
                </c:pt>
                <c:pt idx="45">
                  <c:v>1.6400000000000041</c:v>
                </c:pt>
                <c:pt idx="46">
                  <c:v>0</c:v>
                </c:pt>
                <c:pt idx="47">
                  <c:v>-1.7200000000000024</c:v>
                </c:pt>
                <c:pt idx="48">
                  <c:v>-3.5200000000000067</c:v>
                </c:pt>
                <c:pt idx="49">
                  <c:v>-5.4000000000000092</c:v>
                </c:pt>
                <c:pt idx="50">
                  <c:v>-7.3600000000000101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Situatie5!$D$51:$BB$51</c:f>
              <c:numCache>
                <c:formatCode>General</c:formatCode>
                <c:ptCount val="51"/>
                <c:pt idx="0">
                  <c:v>-5.639999999999965</c:v>
                </c:pt>
                <c:pt idx="1">
                  <c:v>-3.6799999999999642</c:v>
                </c:pt>
                <c:pt idx="2">
                  <c:v>-1.7999999999999616</c:v>
                </c:pt>
                <c:pt idx="3">
                  <c:v>3.907985046680551E-14</c:v>
                </c:pt>
                <c:pt idx="4">
                  <c:v>1.7200000000000415</c:v>
                </c:pt>
                <c:pt idx="5">
                  <c:v>3.3600000000000421</c:v>
                </c:pt>
                <c:pt idx="6">
                  <c:v>4.9200000000000426</c:v>
                </c:pt>
                <c:pt idx="7">
                  <c:v>6.4000000000000448</c:v>
                </c:pt>
                <c:pt idx="8">
                  <c:v>7.8000000000000451</c:v>
                </c:pt>
                <c:pt idx="9">
                  <c:v>9.1200000000000454</c:v>
                </c:pt>
                <c:pt idx="10">
                  <c:v>10.360000000000046</c:v>
                </c:pt>
                <c:pt idx="11">
                  <c:v>11.520000000000046</c:v>
                </c:pt>
                <c:pt idx="12">
                  <c:v>12.600000000000046</c:v>
                </c:pt>
                <c:pt idx="13">
                  <c:v>13.600000000000046</c:v>
                </c:pt>
                <c:pt idx="14">
                  <c:v>14.520000000000046</c:v>
                </c:pt>
                <c:pt idx="15">
                  <c:v>15.360000000000046</c:v>
                </c:pt>
                <c:pt idx="16">
                  <c:v>16.120000000000044</c:v>
                </c:pt>
                <c:pt idx="17">
                  <c:v>16.800000000000043</c:v>
                </c:pt>
                <c:pt idx="18">
                  <c:v>17.400000000000041</c:v>
                </c:pt>
                <c:pt idx="19">
                  <c:v>17.920000000000041</c:v>
                </c:pt>
                <c:pt idx="20">
                  <c:v>18.360000000000039</c:v>
                </c:pt>
                <c:pt idx="21">
                  <c:v>18.720000000000038</c:v>
                </c:pt>
                <c:pt idx="22">
                  <c:v>19.000000000000039</c:v>
                </c:pt>
                <c:pt idx="23">
                  <c:v>19.200000000000038</c:v>
                </c:pt>
                <c:pt idx="24">
                  <c:v>19.320000000000036</c:v>
                </c:pt>
                <c:pt idx="25">
                  <c:v>19.360000000000035</c:v>
                </c:pt>
                <c:pt idx="26">
                  <c:v>19.320000000000036</c:v>
                </c:pt>
                <c:pt idx="27">
                  <c:v>19.200000000000035</c:v>
                </c:pt>
                <c:pt idx="28">
                  <c:v>19.000000000000032</c:v>
                </c:pt>
                <c:pt idx="29">
                  <c:v>18.720000000000031</c:v>
                </c:pt>
                <c:pt idx="30">
                  <c:v>18.360000000000031</c:v>
                </c:pt>
                <c:pt idx="31">
                  <c:v>17.92000000000003</c:v>
                </c:pt>
                <c:pt idx="32">
                  <c:v>17.400000000000031</c:v>
                </c:pt>
                <c:pt idx="33">
                  <c:v>16.800000000000029</c:v>
                </c:pt>
                <c:pt idx="34">
                  <c:v>16.120000000000026</c:v>
                </c:pt>
                <c:pt idx="35">
                  <c:v>15.360000000000026</c:v>
                </c:pt>
                <c:pt idx="36">
                  <c:v>14.520000000000024</c:v>
                </c:pt>
                <c:pt idx="37">
                  <c:v>13.600000000000023</c:v>
                </c:pt>
                <c:pt idx="38">
                  <c:v>12.600000000000021</c:v>
                </c:pt>
                <c:pt idx="39">
                  <c:v>11.520000000000017</c:v>
                </c:pt>
                <c:pt idx="40">
                  <c:v>10.360000000000017</c:v>
                </c:pt>
                <c:pt idx="41">
                  <c:v>9.1200000000000134</c:v>
                </c:pt>
                <c:pt idx="42">
                  <c:v>7.8000000000000114</c:v>
                </c:pt>
                <c:pt idx="43">
                  <c:v>6.4000000000000092</c:v>
                </c:pt>
                <c:pt idx="44">
                  <c:v>4.9200000000000053</c:v>
                </c:pt>
                <c:pt idx="45">
                  <c:v>3.3600000000000065</c:v>
                </c:pt>
                <c:pt idx="46">
                  <c:v>1.7200000000000024</c:v>
                </c:pt>
                <c:pt idx="47">
                  <c:v>0</c:v>
                </c:pt>
                <c:pt idx="48">
                  <c:v>-1.8000000000000043</c:v>
                </c:pt>
                <c:pt idx="49">
                  <c:v>-3.6800000000000068</c:v>
                </c:pt>
                <c:pt idx="50">
                  <c:v>-5.6400000000000077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Situatie5!$D$52:$BB$52</c:f>
              <c:numCache>
                <c:formatCode>General</c:formatCode>
                <c:ptCount val="51"/>
                <c:pt idx="0">
                  <c:v>-3.8399999999999608</c:v>
                </c:pt>
                <c:pt idx="1">
                  <c:v>-1.8799999999999599</c:v>
                </c:pt>
                <c:pt idx="2">
                  <c:v>4.2632564145606011E-14</c:v>
                </c:pt>
                <c:pt idx="3">
                  <c:v>1.8000000000000433</c:v>
                </c:pt>
                <c:pt idx="4">
                  <c:v>3.5200000000000458</c:v>
                </c:pt>
                <c:pt idx="5">
                  <c:v>5.1600000000000463</c:v>
                </c:pt>
                <c:pt idx="6">
                  <c:v>6.7200000000000468</c:v>
                </c:pt>
                <c:pt idx="7">
                  <c:v>8.200000000000049</c:v>
                </c:pt>
                <c:pt idx="8">
                  <c:v>9.6000000000000494</c:v>
                </c:pt>
                <c:pt idx="9">
                  <c:v>10.92000000000005</c:v>
                </c:pt>
                <c:pt idx="10">
                  <c:v>12.16000000000005</c:v>
                </c:pt>
                <c:pt idx="11">
                  <c:v>13.32000000000005</c:v>
                </c:pt>
                <c:pt idx="12">
                  <c:v>14.40000000000005</c:v>
                </c:pt>
                <c:pt idx="13">
                  <c:v>15.40000000000005</c:v>
                </c:pt>
                <c:pt idx="14">
                  <c:v>16.32000000000005</c:v>
                </c:pt>
                <c:pt idx="15">
                  <c:v>17.16000000000005</c:v>
                </c:pt>
                <c:pt idx="16">
                  <c:v>17.920000000000048</c:v>
                </c:pt>
                <c:pt idx="17">
                  <c:v>18.600000000000048</c:v>
                </c:pt>
                <c:pt idx="18">
                  <c:v>19.200000000000045</c:v>
                </c:pt>
                <c:pt idx="19">
                  <c:v>19.720000000000045</c:v>
                </c:pt>
                <c:pt idx="20">
                  <c:v>20.160000000000043</c:v>
                </c:pt>
                <c:pt idx="21">
                  <c:v>20.520000000000042</c:v>
                </c:pt>
                <c:pt idx="22">
                  <c:v>20.800000000000043</c:v>
                </c:pt>
                <c:pt idx="23">
                  <c:v>21.000000000000043</c:v>
                </c:pt>
                <c:pt idx="24">
                  <c:v>21.12000000000004</c:v>
                </c:pt>
                <c:pt idx="25">
                  <c:v>21.160000000000039</c:v>
                </c:pt>
                <c:pt idx="26">
                  <c:v>21.12000000000004</c:v>
                </c:pt>
                <c:pt idx="27">
                  <c:v>21.000000000000039</c:v>
                </c:pt>
                <c:pt idx="28">
                  <c:v>20.800000000000036</c:v>
                </c:pt>
                <c:pt idx="29">
                  <c:v>20.520000000000035</c:v>
                </c:pt>
                <c:pt idx="30">
                  <c:v>20.160000000000036</c:v>
                </c:pt>
                <c:pt idx="31">
                  <c:v>19.720000000000034</c:v>
                </c:pt>
                <c:pt idx="32">
                  <c:v>19.200000000000035</c:v>
                </c:pt>
                <c:pt idx="33">
                  <c:v>18.600000000000033</c:v>
                </c:pt>
                <c:pt idx="34">
                  <c:v>17.92000000000003</c:v>
                </c:pt>
                <c:pt idx="35">
                  <c:v>17.160000000000032</c:v>
                </c:pt>
                <c:pt idx="36">
                  <c:v>16.320000000000029</c:v>
                </c:pt>
                <c:pt idx="37">
                  <c:v>15.400000000000027</c:v>
                </c:pt>
                <c:pt idx="38">
                  <c:v>14.400000000000025</c:v>
                </c:pt>
                <c:pt idx="39">
                  <c:v>13.320000000000022</c:v>
                </c:pt>
                <c:pt idx="40">
                  <c:v>12.160000000000021</c:v>
                </c:pt>
                <c:pt idx="41">
                  <c:v>10.920000000000018</c:v>
                </c:pt>
                <c:pt idx="42">
                  <c:v>9.6000000000000156</c:v>
                </c:pt>
                <c:pt idx="43">
                  <c:v>8.2000000000000135</c:v>
                </c:pt>
                <c:pt idx="44">
                  <c:v>6.7200000000000095</c:v>
                </c:pt>
                <c:pt idx="45">
                  <c:v>5.1600000000000108</c:v>
                </c:pt>
                <c:pt idx="46">
                  <c:v>3.5200000000000067</c:v>
                </c:pt>
                <c:pt idx="47">
                  <c:v>1.8000000000000043</c:v>
                </c:pt>
                <c:pt idx="48">
                  <c:v>0</c:v>
                </c:pt>
                <c:pt idx="49">
                  <c:v>-1.8800000000000026</c:v>
                </c:pt>
                <c:pt idx="50">
                  <c:v>-3.8400000000000034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Situatie5!$D$53:$BB$53</c:f>
              <c:numCache>
                <c:formatCode>General</c:formatCode>
                <c:ptCount val="51"/>
                <c:pt idx="0">
                  <c:v>-1.9599999999999582</c:v>
                </c:pt>
                <c:pt idx="1">
                  <c:v>4.2632564145606011E-14</c:v>
                </c:pt>
                <c:pt idx="2">
                  <c:v>1.8800000000000452</c:v>
                </c:pt>
                <c:pt idx="3">
                  <c:v>3.6800000000000459</c:v>
                </c:pt>
                <c:pt idx="4">
                  <c:v>5.4000000000000483</c:v>
                </c:pt>
                <c:pt idx="5">
                  <c:v>7.0400000000000489</c:v>
                </c:pt>
                <c:pt idx="6">
                  <c:v>8.6000000000000494</c:v>
                </c:pt>
                <c:pt idx="7">
                  <c:v>10.080000000000052</c:v>
                </c:pt>
                <c:pt idx="8">
                  <c:v>11.480000000000052</c:v>
                </c:pt>
                <c:pt idx="9">
                  <c:v>12.800000000000052</c:v>
                </c:pt>
                <c:pt idx="10">
                  <c:v>14.040000000000052</c:v>
                </c:pt>
                <c:pt idx="11">
                  <c:v>15.200000000000053</c:v>
                </c:pt>
                <c:pt idx="12">
                  <c:v>16.280000000000051</c:v>
                </c:pt>
                <c:pt idx="13">
                  <c:v>17.280000000000051</c:v>
                </c:pt>
                <c:pt idx="14">
                  <c:v>18.200000000000053</c:v>
                </c:pt>
                <c:pt idx="15">
                  <c:v>19.040000000000052</c:v>
                </c:pt>
                <c:pt idx="16">
                  <c:v>19.80000000000005</c:v>
                </c:pt>
                <c:pt idx="17">
                  <c:v>20.48000000000005</c:v>
                </c:pt>
                <c:pt idx="18">
                  <c:v>21.080000000000048</c:v>
                </c:pt>
                <c:pt idx="19">
                  <c:v>21.600000000000048</c:v>
                </c:pt>
                <c:pt idx="20">
                  <c:v>22.040000000000045</c:v>
                </c:pt>
                <c:pt idx="21">
                  <c:v>22.400000000000045</c:v>
                </c:pt>
                <c:pt idx="22">
                  <c:v>22.680000000000046</c:v>
                </c:pt>
                <c:pt idx="23">
                  <c:v>22.880000000000045</c:v>
                </c:pt>
                <c:pt idx="24">
                  <c:v>23.000000000000043</c:v>
                </c:pt>
                <c:pt idx="25">
                  <c:v>23.040000000000042</c:v>
                </c:pt>
                <c:pt idx="26">
                  <c:v>23.000000000000043</c:v>
                </c:pt>
                <c:pt idx="27">
                  <c:v>22.880000000000042</c:v>
                </c:pt>
                <c:pt idx="28">
                  <c:v>22.680000000000039</c:v>
                </c:pt>
                <c:pt idx="29">
                  <c:v>22.400000000000038</c:v>
                </c:pt>
                <c:pt idx="30">
                  <c:v>22.040000000000038</c:v>
                </c:pt>
                <c:pt idx="31">
                  <c:v>21.600000000000037</c:v>
                </c:pt>
                <c:pt idx="32">
                  <c:v>21.080000000000037</c:v>
                </c:pt>
                <c:pt idx="33">
                  <c:v>20.480000000000036</c:v>
                </c:pt>
                <c:pt idx="34">
                  <c:v>19.800000000000033</c:v>
                </c:pt>
                <c:pt idx="35">
                  <c:v>19.040000000000035</c:v>
                </c:pt>
                <c:pt idx="36">
                  <c:v>18.200000000000031</c:v>
                </c:pt>
                <c:pt idx="37">
                  <c:v>17.28000000000003</c:v>
                </c:pt>
                <c:pt idx="38">
                  <c:v>16.28000000000003</c:v>
                </c:pt>
                <c:pt idx="39">
                  <c:v>15.200000000000024</c:v>
                </c:pt>
                <c:pt idx="40">
                  <c:v>14.040000000000024</c:v>
                </c:pt>
                <c:pt idx="41">
                  <c:v>12.80000000000002</c:v>
                </c:pt>
                <c:pt idx="42">
                  <c:v>11.480000000000018</c:v>
                </c:pt>
                <c:pt idx="43">
                  <c:v>10.080000000000016</c:v>
                </c:pt>
                <c:pt idx="44">
                  <c:v>8.6000000000000121</c:v>
                </c:pt>
                <c:pt idx="45">
                  <c:v>7.0400000000000134</c:v>
                </c:pt>
                <c:pt idx="46">
                  <c:v>5.4000000000000092</c:v>
                </c:pt>
                <c:pt idx="47">
                  <c:v>3.6800000000000068</c:v>
                </c:pt>
                <c:pt idx="48">
                  <c:v>1.8800000000000026</c:v>
                </c:pt>
                <c:pt idx="49">
                  <c:v>0</c:v>
                </c:pt>
                <c:pt idx="50">
                  <c:v>-1.9600000000000009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Situatie5!$D$54:$BB$54</c:f>
              <c:numCache>
                <c:formatCode>General</c:formatCode>
                <c:ptCount val="51"/>
                <c:pt idx="0">
                  <c:v>4.2632564145606011E-14</c:v>
                </c:pt>
                <c:pt idx="1">
                  <c:v>1.9600000000000435</c:v>
                </c:pt>
                <c:pt idx="2">
                  <c:v>3.840000000000046</c:v>
                </c:pt>
                <c:pt idx="3">
                  <c:v>5.6400000000000468</c:v>
                </c:pt>
                <c:pt idx="4">
                  <c:v>7.3600000000000492</c:v>
                </c:pt>
                <c:pt idx="5">
                  <c:v>9.0000000000000497</c:v>
                </c:pt>
                <c:pt idx="6">
                  <c:v>10.56000000000005</c:v>
                </c:pt>
                <c:pt idx="7">
                  <c:v>12.040000000000052</c:v>
                </c:pt>
                <c:pt idx="8">
                  <c:v>13.440000000000053</c:v>
                </c:pt>
                <c:pt idx="9">
                  <c:v>14.760000000000053</c:v>
                </c:pt>
                <c:pt idx="10">
                  <c:v>16.000000000000053</c:v>
                </c:pt>
                <c:pt idx="11">
                  <c:v>17.160000000000053</c:v>
                </c:pt>
                <c:pt idx="12">
                  <c:v>18.240000000000052</c:v>
                </c:pt>
                <c:pt idx="13">
                  <c:v>19.240000000000052</c:v>
                </c:pt>
                <c:pt idx="14">
                  <c:v>20.160000000000053</c:v>
                </c:pt>
                <c:pt idx="15">
                  <c:v>21.000000000000053</c:v>
                </c:pt>
                <c:pt idx="16">
                  <c:v>21.760000000000051</c:v>
                </c:pt>
                <c:pt idx="17">
                  <c:v>22.440000000000051</c:v>
                </c:pt>
                <c:pt idx="18">
                  <c:v>23.040000000000049</c:v>
                </c:pt>
                <c:pt idx="19">
                  <c:v>23.560000000000048</c:v>
                </c:pt>
                <c:pt idx="20">
                  <c:v>24.000000000000046</c:v>
                </c:pt>
                <c:pt idx="21">
                  <c:v>24.360000000000046</c:v>
                </c:pt>
                <c:pt idx="22">
                  <c:v>24.640000000000047</c:v>
                </c:pt>
                <c:pt idx="23">
                  <c:v>24.840000000000046</c:v>
                </c:pt>
                <c:pt idx="24">
                  <c:v>24.960000000000043</c:v>
                </c:pt>
                <c:pt idx="25">
                  <c:v>25.000000000000043</c:v>
                </c:pt>
                <c:pt idx="26">
                  <c:v>24.960000000000043</c:v>
                </c:pt>
                <c:pt idx="27">
                  <c:v>24.840000000000042</c:v>
                </c:pt>
                <c:pt idx="28">
                  <c:v>24.64000000000004</c:v>
                </c:pt>
                <c:pt idx="29">
                  <c:v>24.360000000000039</c:v>
                </c:pt>
                <c:pt idx="30">
                  <c:v>24.000000000000039</c:v>
                </c:pt>
                <c:pt idx="31">
                  <c:v>23.560000000000038</c:v>
                </c:pt>
                <c:pt idx="32">
                  <c:v>23.040000000000038</c:v>
                </c:pt>
                <c:pt idx="33">
                  <c:v>22.440000000000037</c:v>
                </c:pt>
                <c:pt idx="34">
                  <c:v>21.760000000000034</c:v>
                </c:pt>
                <c:pt idx="35">
                  <c:v>21.000000000000036</c:v>
                </c:pt>
                <c:pt idx="36">
                  <c:v>20.160000000000032</c:v>
                </c:pt>
                <c:pt idx="37">
                  <c:v>19.24000000000003</c:v>
                </c:pt>
                <c:pt idx="38">
                  <c:v>18.24000000000003</c:v>
                </c:pt>
                <c:pt idx="39">
                  <c:v>17.160000000000025</c:v>
                </c:pt>
                <c:pt idx="40">
                  <c:v>16.000000000000025</c:v>
                </c:pt>
                <c:pt idx="41">
                  <c:v>14.760000000000021</c:v>
                </c:pt>
                <c:pt idx="42">
                  <c:v>13.440000000000019</c:v>
                </c:pt>
                <c:pt idx="43">
                  <c:v>12.040000000000017</c:v>
                </c:pt>
                <c:pt idx="44">
                  <c:v>10.560000000000013</c:v>
                </c:pt>
                <c:pt idx="45">
                  <c:v>9.0000000000000142</c:v>
                </c:pt>
                <c:pt idx="46">
                  <c:v>7.3600000000000101</c:v>
                </c:pt>
                <c:pt idx="47">
                  <c:v>5.6400000000000077</c:v>
                </c:pt>
                <c:pt idx="48">
                  <c:v>3.8400000000000034</c:v>
                </c:pt>
                <c:pt idx="49">
                  <c:v>1.9600000000000009</c:v>
                </c:pt>
                <c:pt idx="50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747976"/>
        <c:axId val="261745232"/>
        <c:axId val="325034672"/>
      </c:surface3DChart>
      <c:catAx>
        <c:axId val="261747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5232"/>
        <c:crosses val="autoZero"/>
        <c:auto val="1"/>
        <c:lblAlgn val="ctr"/>
        <c:lblOffset val="100"/>
        <c:noMultiLvlLbl val="0"/>
      </c:catAx>
      <c:valAx>
        <c:axId val="2617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7976"/>
        <c:crosses val="autoZero"/>
        <c:crossBetween val="midCat"/>
      </c:valAx>
      <c:serAx>
        <c:axId val="32503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617452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x^2/9+y^2/16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'S5.2'!$C$4:$BA$4</c:f>
              <c:numCache>
                <c:formatCode>General</c:formatCode>
                <c:ptCount val="51"/>
                <c:pt idx="0">
                  <c:v>3.3402777777777777</c:v>
                </c:pt>
                <c:pt idx="1">
                  <c:v>3.2177777777777776</c:v>
                </c:pt>
                <c:pt idx="2">
                  <c:v>3.1002777777777775</c:v>
                </c:pt>
                <c:pt idx="3">
                  <c:v>2.9877777777777776</c:v>
                </c:pt>
                <c:pt idx="4">
                  <c:v>2.8802777777777773</c:v>
                </c:pt>
                <c:pt idx="5">
                  <c:v>2.7777777777777772</c:v>
                </c:pt>
                <c:pt idx="6">
                  <c:v>2.6802777777777771</c:v>
                </c:pt>
                <c:pt idx="7">
                  <c:v>2.5877777777777773</c:v>
                </c:pt>
                <c:pt idx="8">
                  <c:v>2.5002777777777769</c:v>
                </c:pt>
                <c:pt idx="9">
                  <c:v>2.4177777777777769</c:v>
                </c:pt>
                <c:pt idx="10">
                  <c:v>2.3402777777777768</c:v>
                </c:pt>
                <c:pt idx="11">
                  <c:v>2.267777777777777</c:v>
                </c:pt>
                <c:pt idx="12">
                  <c:v>2.2002777777777771</c:v>
                </c:pt>
                <c:pt idx="13">
                  <c:v>2.1377777777777771</c:v>
                </c:pt>
                <c:pt idx="14">
                  <c:v>2.080277777777777</c:v>
                </c:pt>
                <c:pt idx="15">
                  <c:v>2.0277777777777772</c:v>
                </c:pt>
                <c:pt idx="16">
                  <c:v>1.9802777777777771</c:v>
                </c:pt>
                <c:pt idx="17">
                  <c:v>1.9377777777777772</c:v>
                </c:pt>
                <c:pt idx="18">
                  <c:v>1.9002777777777773</c:v>
                </c:pt>
                <c:pt idx="19">
                  <c:v>1.8677777777777773</c:v>
                </c:pt>
                <c:pt idx="20">
                  <c:v>1.8402777777777775</c:v>
                </c:pt>
                <c:pt idx="21">
                  <c:v>1.8177777777777775</c:v>
                </c:pt>
                <c:pt idx="22">
                  <c:v>1.8002777777777774</c:v>
                </c:pt>
                <c:pt idx="23">
                  <c:v>1.7877777777777775</c:v>
                </c:pt>
                <c:pt idx="24">
                  <c:v>1.7802777777777776</c:v>
                </c:pt>
                <c:pt idx="25">
                  <c:v>1.7777777777777777</c:v>
                </c:pt>
                <c:pt idx="26">
                  <c:v>1.7802777777777776</c:v>
                </c:pt>
                <c:pt idx="27">
                  <c:v>1.7877777777777777</c:v>
                </c:pt>
                <c:pt idx="28">
                  <c:v>1.8002777777777779</c:v>
                </c:pt>
                <c:pt idx="29">
                  <c:v>1.8177777777777779</c:v>
                </c:pt>
                <c:pt idx="30">
                  <c:v>1.8402777777777779</c:v>
                </c:pt>
                <c:pt idx="31">
                  <c:v>1.867777777777778</c:v>
                </c:pt>
                <c:pt idx="32">
                  <c:v>1.900277777777778</c:v>
                </c:pt>
                <c:pt idx="33">
                  <c:v>1.937777777777778</c:v>
                </c:pt>
                <c:pt idx="34">
                  <c:v>1.9802777777777782</c:v>
                </c:pt>
                <c:pt idx="35">
                  <c:v>2.0277777777777781</c:v>
                </c:pt>
                <c:pt idx="36">
                  <c:v>2.0802777777777783</c:v>
                </c:pt>
                <c:pt idx="37">
                  <c:v>2.1377777777777784</c:v>
                </c:pt>
                <c:pt idx="38">
                  <c:v>2.2002777777777784</c:v>
                </c:pt>
                <c:pt idx="39">
                  <c:v>2.2677777777777788</c:v>
                </c:pt>
                <c:pt idx="40">
                  <c:v>2.3402777777777786</c:v>
                </c:pt>
                <c:pt idx="41">
                  <c:v>2.4177777777777791</c:v>
                </c:pt>
                <c:pt idx="42">
                  <c:v>2.5002777777777792</c:v>
                </c:pt>
                <c:pt idx="43">
                  <c:v>2.5877777777777791</c:v>
                </c:pt>
                <c:pt idx="44">
                  <c:v>2.6802777777777793</c:v>
                </c:pt>
                <c:pt idx="45">
                  <c:v>2.7777777777777795</c:v>
                </c:pt>
                <c:pt idx="46">
                  <c:v>2.8802777777777795</c:v>
                </c:pt>
                <c:pt idx="47">
                  <c:v>2.9877777777777799</c:v>
                </c:pt>
                <c:pt idx="48">
                  <c:v>3.1002777777777801</c:v>
                </c:pt>
                <c:pt idx="49">
                  <c:v>3.2177777777777803</c:v>
                </c:pt>
                <c:pt idx="50">
                  <c:v>3.3402777777777803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'S5.2'!$C$5:$BA$5</c:f>
              <c:numCache>
                <c:formatCode>General</c:formatCode>
                <c:ptCount val="51"/>
                <c:pt idx="0">
                  <c:v>3.1669444444444443</c:v>
                </c:pt>
                <c:pt idx="1">
                  <c:v>3.0444444444444443</c:v>
                </c:pt>
                <c:pt idx="2">
                  <c:v>2.9269444444444441</c:v>
                </c:pt>
                <c:pt idx="3">
                  <c:v>2.8144444444444439</c:v>
                </c:pt>
                <c:pt idx="4">
                  <c:v>2.7069444444444439</c:v>
                </c:pt>
                <c:pt idx="5">
                  <c:v>2.6044444444444439</c:v>
                </c:pt>
                <c:pt idx="6">
                  <c:v>2.5069444444444438</c:v>
                </c:pt>
                <c:pt idx="7">
                  <c:v>2.4144444444444435</c:v>
                </c:pt>
                <c:pt idx="8">
                  <c:v>2.3269444444444436</c:v>
                </c:pt>
                <c:pt idx="9">
                  <c:v>2.2444444444444436</c:v>
                </c:pt>
                <c:pt idx="10">
                  <c:v>2.1669444444444439</c:v>
                </c:pt>
                <c:pt idx="11">
                  <c:v>2.0944444444444437</c:v>
                </c:pt>
                <c:pt idx="12">
                  <c:v>2.0269444444444438</c:v>
                </c:pt>
                <c:pt idx="13">
                  <c:v>1.9644444444444438</c:v>
                </c:pt>
                <c:pt idx="14">
                  <c:v>1.9069444444444437</c:v>
                </c:pt>
                <c:pt idx="15">
                  <c:v>1.8544444444444437</c:v>
                </c:pt>
                <c:pt idx="16">
                  <c:v>1.8069444444444438</c:v>
                </c:pt>
                <c:pt idx="17">
                  <c:v>1.7644444444444438</c:v>
                </c:pt>
                <c:pt idx="18">
                  <c:v>1.7269444444444439</c:v>
                </c:pt>
                <c:pt idx="19">
                  <c:v>1.694444444444444</c:v>
                </c:pt>
                <c:pt idx="20">
                  <c:v>1.6669444444444441</c:v>
                </c:pt>
                <c:pt idx="21">
                  <c:v>1.6444444444444442</c:v>
                </c:pt>
                <c:pt idx="22">
                  <c:v>1.6269444444444441</c:v>
                </c:pt>
                <c:pt idx="23">
                  <c:v>1.6144444444444441</c:v>
                </c:pt>
                <c:pt idx="24">
                  <c:v>1.6069444444444443</c:v>
                </c:pt>
                <c:pt idx="25">
                  <c:v>1.6044444444444443</c:v>
                </c:pt>
                <c:pt idx="26">
                  <c:v>1.6069444444444443</c:v>
                </c:pt>
                <c:pt idx="27">
                  <c:v>1.6144444444444443</c:v>
                </c:pt>
                <c:pt idx="28">
                  <c:v>1.6269444444444445</c:v>
                </c:pt>
                <c:pt idx="29">
                  <c:v>1.6444444444444446</c:v>
                </c:pt>
                <c:pt idx="30">
                  <c:v>1.6669444444444446</c:v>
                </c:pt>
                <c:pt idx="31">
                  <c:v>1.6944444444444446</c:v>
                </c:pt>
                <c:pt idx="32">
                  <c:v>1.7269444444444446</c:v>
                </c:pt>
                <c:pt idx="33">
                  <c:v>1.7644444444444447</c:v>
                </c:pt>
                <c:pt idx="34">
                  <c:v>1.8069444444444449</c:v>
                </c:pt>
                <c:pt idx="35">
                  <c:v>1.8544444444444448</c:v>
                </c:pt>
                <c:pt idx="36">
                  <c:v>1.906944444444445</c:v>
                </c:pt>
                <c:pt idx="37">
                  <c:v>1.9644444444444451</c:v>
                </c:pt>
                <c:pt idx="38">
                  <c:v>2.0269444444444451</c:v>
                </c:pt>
                <c:pt idx="39">
                  <c:v>2.0944444444444454</c:v>
                </c:pt>
                <c:pt idx="40">
                  <c:v>2.1669444444444457</c:v>
                </c:pt>
                <c:pt idx="41">
                  <c:v>2.2444444444444458</c:v>
                </c:pt>
                <c:pt idx="42">
                  <c:v>2.3269444444444458</c:v>
                </c:pt>
                <c:pt idx="43">
                  <c:v>2.4144444444444462</c:v>
                </c:pt>
                <c:pt idx="44">
                  <c:v>2.5069444444444464</c:v>
                </c:pt>
                <c:pt idx="45">
                  <c:v>2.6044444444444461</c:v>
                </c:pt>
                <c:pt idx="46">
                  <c:v>2.7069444444444466</c:v>
                </c:pt>
                <c:pt idx="47">
                  <c:v>2.8144444444444465</c:v>
                </c:pt>
                <c:pt idx="48">
                  <c:v>2.9269444444444468</c:v>
                </c:pt>
                <c:pt idx="49">
                  <c:v>3.044444444444447</c:v>
                </c:pt>
                <c:pt idx="50">
                  <c:v>3.166944444444447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'S5.2'!$C$6:$BA$6</c:f>
              <c:numCache>
                <c:formatCode>General</c:formatCode>
                <c:ptCount val="51"/>
                <c:pt idx="0">
                  <c:v>3.0024999999999995</c:v>
                </c:pt>
                <c:pt idx="1">
                  <c:v>2.88</c:v>
                </c:pt>
                <c:pt idx="2">
                  <c:v>2.7624999999999993</c:v>
                </c:pt>
                <c:pt idx="3">
                  <c:v>2.6499999999999995</c:v>
                </c:pt>
                <c:pt idx="4">
                  <c:v>2.5424999999999995</c:v>
                </c:pt>
                <c:pt idx="5">
                  <c:v>2.4399999999999995</c:v>
                </c:pt>
                <c:pt idx="6">
                  <c:v>2.3424999999999994</c:v>
                </c:pt>
                <c:pt idx="7">
                  <c:v>2.2499999999999991</c:v>
                </c:pt>
                <c:pt idx="8">
                  <c:v>2.1624999999999992</c:v>
                </c:pt>
                <c:pt idx="9">
                  <c:v>2.0799999999999992</c:v>
                </c:pt>
                <c:pt idx="10">
                  <c:v>2.0024999999999991</c:v>
                </c:pt>
                <c:pt idx="11">
                  <c:v>1.929999999999999</c:v>
                </c:pt>
                <c:pt idx="12">
                  <c:v>1.8624999999999989</c:v>
                </c:pt>
                <c:pt idx="13">
                  <c:v>1.7999999999999989</c:v>
                </c:pt>
                <c:pt idx="14">
                  <c:v>1.742499999999999</c:v>
                </c:pt>
                <c:pt idx="15">
                  <c:v>1.6899999999999991</c:v>
                </c:pt>
                <c:pt idx="16">
                  <c:v>1.6424999999999992</c:v>
                </c:pt>
                <c:pt idx="17">
                  <c:v>1.5999999999999992</c:v>
                </c:pt>
                <c:pt idx="18">
                  <c:v>1.5624999999999993</c:v>
                </c:pt>
                <c:pt idx="19">
                  <c:v>1.5299999999999994</c:v>
                </c:pt>
                <c:pt idx="20">
                  <c:v>1.5024999999999995</c:v>
                </c:pt>
                <c:pt idx="21">
                  <c:v>1.4799999999999995</c:v>
                </c:pt>
                <c:pt idx="22">
                  <c:v>1.4624999999999995</c:v>
                </c:pt>
                <c:pt idx="23">
                  <c:v>1.4499999999999995</c:v>
                </c:pt>
                <c:pt idx="24">
                  <c:v>1.4424999999999997</c:v>
                </c:pt>
                <c:pt idx="25">
                  <c:v>1.4399999999999997</c:v>
                </c:pt>
                <c:pt idx="26">
                  <c:v>1.4424999999999997</c:v>
                </c:pt>
                <c:pt idx="27">
                  <c:v>1.4499999999999997</c:v>
                </c:pt>
                <c:pt idx="28">
                  <c:v>1.4624999999999999</c:v>
                </c:pt>
                <c:pt idx="29">
                  <c:v>1.48</c:v>
                </c:pt>
                <c:pt idx="30">
                  <c:v>1.5024999999999999</c:v>
                </c:pt>
                <c:pt idx="31">
                  <c:v>1.53</c:v>
                </c:pt>
                <c:pt idx="32">
                  <c:v>1.5625</c:v>
                </c:pt>
                <c:pt idx="33">
                  <c:v>1.6</c:v>
                </c:pt>
                <c:pt idx="34">
                  <c:v>1.6425000000000001</c:v>
                </c:pt>
                <c:pt idx="35">
                  <c:v>1.6900000000000004</c:v>
                </c:pt>
                <c:pt idx="36">
                  <c:v>1.7425000000000004</c:v>
                </c:pt>
                <c:pt idx="37">
                  <c:v>1.8000000000000005</c:v>
                </c:pt>
                <c:pt idx="38">
                  <c:v>1.8625000000000007</c:v>
                </c:pt>
                <c:pt idx="39">
                  <c:v>1.9300000000000008</c:v>
                </c:pt>
                <c:pt idx="40">
                  <c:v>2.0025000000000008</c:v>
                </c:pt>
                <c:pt idx="41">
                  <c:v>2.080000000000001</c:v>
                </c:pt>
                <c:pt idx="42">
                  <c:v>2.1625000000000014</c:v>
                </c:pt>
                <c:pt idx="43">
                  <c:v>2.2500000000000013</c:v>
                </c:pt>
                <c:pt idx="44">
                  <c:v>2.3425000000000016</c:v>
                </c:pt>
                <c:pt idx="45">
                  <c:v>2.4400000000000013</c:v>
                </c:pt>
                <c:pt idx="46">
                  <c:v>2.5425000000000018</c:v>
                </c:pt>
                <c:pt idx="47">
                  <c:v>2.6500000000000021</c:v>
                </c:pt>
                <c:pt idx="48">
                  <c:v>2.762500000000002</c:v>
                </c:pt>
                <c:pt idx="49">
                  <c:v>2.8800000000000026</c:v>
                </c:pt>
                <c:pt idx="50">
                  <c:v>3.0025000000000022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'S5.2'!$C$7:$BA$7</c:f>
              <c:numCache>
                <c:formatCode>General</c:formatCode>
                <c:ptCount val="51"/>
                <c:pt idx="0">
                  <c:v>2.8469444444444441</c:v>
                </c:pt>
                <c:pt idx="1">
                  <c:v>2.724444444444444</c:v>
                </c:pt>
                <c:pt idx="2">
                  <c:v>2.6069444444444438</c:v>
                </c:pt>
                <c:pt idx="3">
                  <c:v>2.4944444444444436</c:v>
                </c:pt>
                <c:pt idx="4">
                  <c:v>2.3869444444444436</c:v>
                </c:pt>
                <c:pt idx="5">
                  <c:v>2.2844444444444436</c:v>
                </c:pt>
                <c:pt idx="6">
                  <c:v>2.1869444444444435</c:v>
                </c:pt>
                <c:pt idx="7">
                  <c:v>2.0944444444444432</c:v>
                </c:pt>
                <c:pt idx="8">
                  <c:v>2.0069444444444433</c:v>
                </c:pt>
                <c:pt idx="9">
                  <c:v>1.9244444444444433</c:v>
                </c:pt>
                <c:pt idx="10">
                  <c:v>1.8469444444444434</c:v>
                </c:pt>
                <c:pt idx="11">
                  <c:v>1.7744444444444434</c:v>
                </c:pt>
                <c:pt idx="12">
                  <c:v>1.7069444444444435</c:v>
                </c:pt>
                <c:pt idx="13">
                  <c:v>1.6444444444444435</c:v>
                </c:pt>
                <c:pt idx="14">
                  <c:v>1.5869444444444434</c:v>
                </c:pt>
                <c:pt idx="15">
                  <c:v>1.5344444444444434</c:v>
                </c:pt>
                <c:pt idx="16">
                  <c:v>1.4869444444444435</c:v>
                </c:pt>
                <c:pt idx="17">
                  <c:v>1.4444444444444435</c:v>
                </c:pt>
                <c:pt idx="18">
                  <c:v>1.4069444444444437</c:v>
                </c:pt>
                <c:pt idx="19">
                  <c:v>1.3744444444444437</c:v>
                </c:pt>
                <c:pt idx="20">
                  <c:v>1.3469444444444438</c:v>
                </c:pt>
                <c:pt idx="21">
                  <c:v>1.3244444444444439</c:v>
                </c:pt>
                <c:pt idx="22">
                  <c:v>1.3069444444444438</c:v>
                </c:pt>
                <c:pt idx="23">
                  <c:v>1.2944444444444438</c:v>
                </c:pt>
                <c:pt idx="24">
                  <c:v>1.286944444444444</c:v>
                </c:pt>
                <c:pt idx="25">
                  <c:v>1.2844444444444441</c:v>
                </c:pt>
                <c:pt idx="26">
                  <c:v>1.286944444444444</c:v>
                </c:pt>
                <c:pt idx="27">
                  <c:v>1.2944444444444441</c:v>
                </c:pt>
                <c:pt idx="28">
                  <c:v>1.3069444444444442</c:v>
                </c:pt>
                <c:pt idx="29">
                  <c:v>1.3244444444444443</c:v>
                </c:pt>
                <c:pt idx="30">
                  <c:v>1.3469444444444443</c:v>
                </c:pt>
                <c:pt idx="31">
                  <c:v>1.3744444444444444</c:v>
                </c:pt>
                <c:pt idx="32">
                  <c:v>1.4069444444444443</c:v>
                </c:pt>
                <c:pt idx="33">
                  <c:v>1.4444444444444444</c:v>
                </c:pt>
                <c:pt idx="34">
                  <c:v>1.4869444444444446</c:v>
                </c:pt>
                <c:pt idx="35">
                  <c:v>1.5344444444444445</c:v>
                </c:pt>
                <c:pt idx="36">
                  <c:v>1.5869444444444447</c:v>
                </c:pt>
                <c:pt idx="37">
                  <c:v>1.6444444444444448</c:v>
                </c:pt>
                <c:pt idx="38">
                  <c:v>1.7069444444444448</c:v>
                </c:pt>
                <c:pt idx="39">
                  <c:v>1.7744444444444452</c:v>
                </c:pt>
                <c:pt idx="40">
                  <c:v>1.8469444444444452</c:v>
                </c:pt>
                <c:pt idx="41">
                  <c:v>1.9244444444444455</c:v>
                </c:pt>
                <c:pt idx="42">
                  <c:v>2.0069444444444455</c:v>
                </c:pt>
                <c:pt idx="43">
                  <c:v>2.0944444444444459</c:v>
                </c:pt>
                <c:pt idx="44">
                  <c:v>2.1869444444444461</c:v>
                </c:pt>
                <c:pt idx="45">
                  <c:v>2.2844444444444458</c:v>
                </c:pt>
                <c:pt idx="46">
                  <c:v>2.3869444444444463</c:v>
                </c:pt>
                <c:pt idx="47">
                  <c:v>2.4944444444444462</c:v>
                </c:pt>
                <c:pt idx="48">
                  <c:v>2.6069444444444465</c:v>
                </c:pt>
                <c:pt idx="49">
                  <c:v>2.7244444444444467</c:v>
                </c:pt>
                <c:pt idx="50">
                  <c:v>2.8469444444444467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'S5.2'!$C$8:$BA$8</c:f>
              <c:numCache>
                <c:formatCode>General</c:formatCode>
                <c:ptCount val="51"/>
                <c:pt idx="0">
                  <c:v>2.7002777777777771</c:v>
                </c:pt>
                <c:pt idx="1">
                  <c:v>2.5777777777777771</c:v>
                </c:pt>
                <c:pt idx="2">
                  <c:v>2.4602777777777769</c:v>
                </c:pt>
                <c:pt idx="3">
                  <c:v>2.3477777777777771</c:v>
                </c:pt>
                <c:pt idx="4">
                  <c:v>2.2402777777777767</c:v>
                </c:pt>
                <c:pt idx="5">
                  <c:v>2.1377777777777767</c:v>
                </c:pt>
                <c:pt idx="6">
                  <c:v>2.0402777777777765</c:v>
                </c:pt>
                <c:pt idx="7">
                  <c:v>1.9477777777777765</c:v>
                </c:pt>
                <c:pt idx="8">
                  <c:v>1.8602777777777764</c:v>
                </c:pt>
                <c:pt idx="9">
                  <c:v>1.7777777777777763</c:v>
                </c:pt>
                <c:pt idx="10">
                  <c:v>1.7002777777777764</c:v>
                </c:pt>
                <c:pt idx="11">
                  <c:v>1.6277777777777764</c:v>
                </c:pt>
                <c:pt idx="12">
                  <c:v>1.5602777777777765</c:v>
                </c:pt>
                <c:pt idx="13">
                  <c:v>1.4977777777777765</c:v>
                </c:pt>
                <c:pt idx="14">
                  <c:v>1.4402777777777764</c:v>
                </c:pt>
                <c:pt idx="15">
                  <c:v>1.3877777777777764</c:v>
                </c:pt>
                <c:pt idx="16">
                  <c:v>1.3402777777777766</c:v>
                </c:pt>
                <c:pt idx="17">
                  <c:v>1.2977777777777766</c:v>
                </c:pt>
                <c:pt idx="18">
                  <c:v>1.2602777777777767</c:v>
                </c:pt>
                <c:pt idx="19">
                  <c:v>1.2277777777777767</c:v>
                </c:pt>
                <c:pt idx="20">
                  <c:v>1.2002777777777769</c:v>
                </c:pt>
                <c:pt idx="21">
                  <c:v>1.1777777777777769</c:v>
                </c:pt>
                <c:pt idx="22">
                  <c:v>1.1602777777777769</c:v>
                </c:pt>
                <c:pt idx="23">
                  <c:v>1.1477777777777769</c:v>
                </c:pt>
                <c:pt idx="24">
                  <c:v>1.1402777777777771</c:v>
                </c:pt>
                <c:pt idx="25">
                  <c:v>1.1377777777777771</c:v>
                </c:pt>
                <c:pt idx="26">
                  <c:v>1.1402777777777771</c:v>
                </c:pt>
                <c:pt idx="27">
                  <c:v>1.1477777777777771</c:v>
                </c:pt>
                <c:pt idx="28">
                  <c:v>1.1602777777777773</c:v>
                </c:pt>
                <c:pt idx="29">
                  <c:v>1.1777777777777774</c:v>
                </c:pt>
                <c:pt idx="30">
                  <c:v>1.2002777777777773</c:v>
                </c:pt>
                <c:pt idx="31">
                  <c:v>1.2277777777777774</c:v>
                </c:pt>
                <c:pt idx="32">
                  <c:v>1.2602777777777774</c:v>
                </c:pt>
                <c:pt idx="33">
                  <c:v>1.2977777777777775</c:v>
                </c:pt>
                <c:pt idx="34">
                  <c:v>1.3402777777777777</c:v>
                </c:pt>
                <c:pt idx="35">
                  <c:v>1.3877777777777776</c:v>
                </c:pt>
                <c:pt idx="36">
                  <c:v>1.4402777777777778</c:v>
                </c:pt>
                <c:pt idx="37">
                  <c:v>1.4977777777777779</c:v>
                </c:pt>
                <c:pt idx="38">
                  <c:v>1.5602777777777779</c:v>
                </c:pt>
                <c:pt idx="39">
                  <c:v>1.6277777777777782</c:v>
                </c:pt>
                <c:pt idx="40">
                  <c:v>1.7002777777777782</c:v>
                </c:pt>
                <c:pt idx="41">
                  <c:v>1.7777777777777786</c:v>
                </c:pt>
                <c:pt idx="42">
                  <c:v>1.8602777777777786</c:v>
                </c:pt>
                <c:pt idx="43">
                  <c:v>1.9477777777777787</c:v>
                </c:pt>
                <c:pt idx="44">
                  <c:v>2.0402777777777787</c:v>
                </c:pt>
                <c:pt idx="45">
                  <c:v>2.1377777777777789</c:v>
                </c:pt>
                <c:pt idx="46">
                  <c:v>2.2402777777777789</c:v>
                </c:pt>
                <c:pt idx="47">
                  <c:v>2.3477777777777793</c:v>
                </c:pt>
                <c:pt idx="48">
                  <c:v>2.4602777777777796</c:v>
                </c:pt>
                <c:pt idx="49">
                  <c:v>2.5777777777777797</c:v>
                </c:pt>
                <c:pt idx="50">
                  <c:v>2.7002777777777798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'S5.2'!$C$9:$BA$9</c:f>
              <c:numCache>
                <c:formatCode>General</c:formatCode>
                <c:ptCount val="51"/>
                <c:pt idx="0">
                  <c:v>2.5624999999999996</c:v>
                </c:pt>
                <c:pt idx="1">
                  <c:v>2.4399999999999995</c:v>
                </c:pt>
                <c:pt idx="2">
                  <c:v>2.3224999999999993</c:v>
                </c:pt>
                <c:pt idx="3">
                  <c:v>2.2099999999999991</c:v>
                </c:pt>
                <c:pt idx="4">
                  <c:v>2.1024999999999991</c:v>
                </c:pt>
                <c:pt idx="5">
                  <c:v>1.9999999999999991</c:v>
                </c:pt>
                <c:pt idx="6">
                  <c:v>1.902499999999999</c:v>
                </c:pt>
                <c:pt idx="7">
                  <c:v>1.8099999999999987</c:v>
                </c:pt>
                <c:pt idx="8">
                  <c:v>1.7224999999999988</c:v>
                </c:pt>
                <c:pt idx="9">
                  <c:v>1.6399999999999988</c:v>
                </c:pt>
                <c:pt idx="10">
                  <c:v>1.5624999999999987</c:v>
                </c:pt>
                <c:pt idx="11">
                  <c:v>1.4899999999999989</c:v>
                </c:pt>
                <c:pt idx="12">
                  <c:v>1.4224999999999988</c:v>
                </c:pt>
                <c:pt idx="13">
                  <c:v>1.3599999999999988</c:v>
                </c:pt>
                <c:pt idx="14">
                  <c:v>1.3024999999999989</c:v>
                </c:pt>
                <c:pt idx="15">
                  <c:v>1.2499999999999989</c:v>
                </c:pt>
                <c:pt idx="16">
                  <c:v>1.2024999999999988</c:v>
                </c:pt>
                <c:pt idx="17">
                  <c:v>1.159999999999999</c:v>
                </c:pt>
                <c:pt idx="18">
                  <c:v>1.1224999999999989</c:v>
                </c:pt>
                <c:pt idx="19">
                  <c:v>1.0899999999999992</c:v>
                </c:pt>
                <c:pt idx="20">
                  <c:v>1.0624999999999991</c:v>
                </c:pt>
                <c:pt idx="21">
                  <c:v>1.0399999999999991</c:v>
                </c:pt>
                <c:pt idx="22">
                  <c:v>1.0224999999999993</c:v>
                </c:pt>
                <c:pt idx="23">
                  <c:v>1.0099999999999993</c:v>
                </c:pt>
                <c:pt idx="24">
                  <c:v>1.0024999999999993</c:v>
                </c:pt>
                <c:pt idx="25">
                  <c:v>0.99999999999999944</c:v>
                </c:pt>
                <c:pt idx="26">
                  <c:v>1.0024999999999995</c:v>
                </c:pt>
                <c:pt idx="27">
                  <c:v>1.0099999999999996</c:v>
                </c:pt>
                <c:pt idx="28">
                  <c:v>1.0224999999999995</c:v>
                </c:pt>
                <c:pt idx="29">
                  <c:v>1.0399999999999996</c:v>
                </c:pt>
                <c:pt idx="30">
                  <c:v>1.0624999999999998</c:v>
                </c:pt>
                <c:pt idx="31">
                  <c:v>1.0899999999999999</c:v>
                </c:pt>
                <c:pt idx="32">
                  <c:v>1.1224999999999998</c:v>
                </c:pt>
                <c:pt idx="33">
                  <c:v>1.1599999999999999</c:v>
                </c:pt>
                <c:pt idx="34">
                  <c:v>1.2024999999999999</c:v>
                </c:pt>
                <c:pt idx="35">
                  <c:v>1.25</c:v>
                </c:pt>
                <c:pt idx="36">
                  <c:v>1.3025000000000002</c:v>
                </c:pt>
                <c:pt idx="37">
                  <c:v>1.3600000000000003</c:v>
                </c:pt>
                <c:pt idx="38">
                  <c:v>1.4225000000000003</c:v>
                </c:pt>
                <c:pt idx="39">
                  <c:v>1.4900000000000004</c:v>
                </c:pt>
                <c:pt idx="40">
                  <c:v>1.5625000000000004</c:v>
                </c:pt>
                <c:pt idx="41">
                  <c:v>1.6400000000000008</c:v>
                </c:pt>
                <c:pt idx="42">
                  <c:v>1.722500000000001</c:v>
                </c:pt>
                <c:pt idx="43">
                  <c:v>1.8100000000000009</c:v>
                </c:pt>
                <c:pt idx="44">
                  <c:v>1.9025000000000012</c:v>
                </c:pt>
                <c:pt idx="45">
                  <c:v>2.0000000000000013</c:v>
                </c:pt>
                <c:pt idx="46">
                  <c:v>2.1025000000000014</c:v>
                </c:pt>
                <c:pt idx="47">
                  <c:v>2.2100000000000017</c:v>
                </c:pt>
                <c:pt idx="48">
                  <c:v>2.322500000000002</c:v>
                </c:pt>
                <c:pt idx="49">
                  <c:v>2.4400000000000022</c:v>
                </c:pt>
                <c:pt idx="50">
                  <c:v>2.5625000000000022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'S5.2'!$C$10:$BA$10</c:f>
              <c:numCache>
                <c:formatCode>General</c:formatCode>
                <c:ptCount val="51"/>
                <c:pt idx="0">
                  <c:v>2.4336111111111105</c:v>
                </c:pt>
                <c:pt idx="1">
                  <c:v>2.3111111111111104</c:v>
                </c:pt>
                <c:pt idx="2">
                  <c:v>2.1936111111111103</c:v>
                </c:pt>
                <c:pt idx="3">
                  <c:v>2.08111111111111</c:v>
                </c:pt>
                <c:pt idx="4">
                  <c:v>1.9736111111111101</c:v>
                </c:pt>
                <c:pt idx="5">
                  <c:v>1.8711111111111101</c:v>
                </c:pt>
                <c:pt idx="6">
                  <c:v>1.7736111111111099</c:v>
                </c:pt>
                <c:pt idx="7">
                  <c:v>1.6811111111111097</c:v>
                </c:pt>
                <c:pt idx="8">
                  <c:v>1.5936111111111098</c:v>
                </c:pt>
                <c:pt idx="9">
                  <c:v>1.5111111111111097</c:v>
                </c:pt>
                <c:pt idx="10">
                  <c:v>1.4336111111111096</c:v>
                </c:pt>
                <c:pt idx="11">
                  <c:v>1.3611111111111098</c:v>
                </c:pt>
                <c:pt idx="12">
                  <c:v>1.2936111111111097</c:v>
                </c:pt>
                <c:pt idx="13">
                  <c:v>1.2311111111111097</c:v>
                </c:pt>
                <c:pt idx="14">
                  <c:v>1.1736111111111098</c:v>
                </c:pt>
                <c:pt idx="15">
                  <c:v>1.1211111111111098</c:v>
                </c:pt>
                <c:pt idx="16">
                  <c:v>1.0736111111111097</c:v>
                </c:pt>
                <c:pt idx="17">
                  <c:v>1.03111111111111</c:v>
                </c:pt>
                <c:pt idx="18">
                  <c:v>0.99361111111111</c:v>
                </c:pt>
                <c:pt idx="19">
                  <c:v>0.96111111111111003</c:v>
                </c:pt>
                <c:pt idx="20">
                  <c:v>0.93361111111111006</c:v>
                </c:pt>
                <c:pt idx="21">
                  <c:v>0.91111111111111021</c:v>
                </c:pt>
                <c:pt idx="22">
                  <c:v>0.89361111111111025</c:v>
                </c:pt>
                <c:pt idx="23">
                  <c:v>0.88111111111111029</c:v>
                </c:pt>
                <c:pt idx="24">
                  <c:v>0.87361111111111034</c:v>
                </c:pt>
                <c:pt idx="25">
                  <c:v>0.87111111111111039</c:v>
                </c:pt>
                <c:pt idx="26">
                  <c:v>0.87361111111111045</c:v>
                </c:pt>
                <c:pt idx="27">
                  <c:v>0.88111111111111051</c:v>
                </c:pt>
                <c:pt idx="28">
                  <c:v>0.89361111111111058</c:v>
                </c:pt>
                <c:pt idx="29">
                  <c:v>0.91111111111111065</c:v>
                </c:pt>
                <c:pt idx="30">
                  <c:v>0.93361111111111073</c:v>
                </c:pt>
                <c:pt idx="31">
                  <c:v>0.96111111111111069</c:v>
                </c:pt>
                <c:pt idx="32">
                  <c:v>0.99361111111111078</c:v>
                </c:pt>
                <c:pt idx="33">
                  <c:v>1.0311111111111109</c:v>
                </c:pt>
                <c:pt idx="34">
                  <c:v>1.0736111111111108</c:v>
                </c:pt>
                <c:pt idx="35">
                  <c:v>1.1211111111111109</c:v>
                </c:pt>
                <c:pt idx="36">
                  <c:v>1.1736111111111112</c:v>
                </c:pt>
                <c:pt idx="37">
                  <c:v>1.2311111111111113</c:v>
                </c:pt>
                <c:pt idx="38">
                  <c:v>1.2936111111111113</c:v>
                </c:pt>
                <c:pt idx="39">
                  <c:v>1.3611111111111114</c:v>
                </c:pt>
                <c:pt idx="40">
                  <c:v>1.4336111111111114</c:v>
                </c:pt>
                <c:pt idx="41">
                  <c:v>1.5111111111111117</c:v>
                </c:pt>
                <c:pt idx="42">
                  <c:v>1.593611111111112</c:v>
                </c:pt>
                <c:pt idx="43">
                  <c:v>1.6811111111111119</c:v>
                </c:pt>
                <c:pt idx="44">
                  <c:v>1.7736111111111121</c:v>
                </c:pt>
                <c:pt idx="45">
                  <c:v>1.8711111111111123</c:v>
                </c:pt>
                <c:pt idx="46">
                  <c:v>1.9736111111111123</c:v>
                </c:pt>
                <c:pt idx="47">
                  <c:v>2.0811111111111127</c:v>
                </c:pt>
                <c:pt idx="48">
                  <c:v>2.193611111111113</c:v>
                </c:pt>
                <c:pt idx="49">
                  <c:v>2.3111111111111131</c:v>
                </c:pt>
                <c:pt idx="50">
                  <c:v>2.4336111111111132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'S5.2'!$C$11:$BA$11</c:f>
              <c:numCache>
                <c:formatCode>General</c:formatCode>
                <c:ptCount val="51"/>
                <c:pt idx="0">
                  <c:v>2.3136111111111104</c:v>
                </c:pt>
                <c:pt idx="1">
                  <c:v>2.1911111111111103</c:v>
                </c:pt>
                <c:pt idx="2">
                  <c:v>2.0736111111111102</c:v>
                </c:pt>
                <c:pt idx="3">
                  <c:v>1.9611111111111101</c:v>
                </c:pt>
                <c:pt idx="4">
                  <c:v>1.85361111111111</c:v>
                </c:pt>
                <c:pt idx="5">
                  <c:v>1.75111111111111</c:v>
                </c:pt>
                <c:pt idx="6">
                  <c:v>1.6536111111111098</c:v>
                </c:pt>
                <c:pt idx="7">
                  <c:v>1.5611111111111098</c:v>
                </c:pt>
                <c:pt idx="8">
                  <c:v>1.4736111111111097</c:v>
                </c:pt>
                <c:pt idx="9">
                  <c:v>1.3911111111111096</c:v>
                </c:pt>
                <c:pt idx="10">
                  <c:v>1.3136111111111097</c:v>
                </c:pt>
                <c:pt idx="11">
                  <c:v>1.2411111111111097</c:v>
                </c:pt>
                <c:pt idx="12">
                  <c:v>1.1736111111111098</c:v>
                </c:pt>
                <c:pt idx="13">
                  <c:v>1.1111111111111098</c:v>
                </c:pt>
                <c:pt idx="14">
                  <c:v>1.0536111111111097</c:v>
                </c:pt>
                <c:pt idx="15">
                  <c:v>1.0011111111111097</c:v>
                </c:pt>
                <c:pt idx="16">
                  <c:v>0.95361111111110985</c:v>
                </c:pt>
                <c:pt idx="17">
                  <c:v>0.91111111111110987</c:v>
                </c:pt>
                <c:pt idx="18">
                  <c:v>0.87361111111111001</c:v>
                </c:pt>
                <c:pt idx="19">
                  <c:v>0.84111111111111003</c:v>
                </c:pt>
                <c:pt idx="20">
                  <c:v>0.81361111111111017</c:v>
                </c:pt>
                <c:pt idx="21">
                  <c:v>0.79111111111111021</c:v>
                </c:pt>
                <c:pt idx="22">
                  <c:v>0.77361111111111025</c:v>
                </c:pt>
                <c:pt idx="23">
                  <c:v>0.76111111111111029</c:v>
                </c:pt>
                <c:pt idx="24">
                  <c:v>0.75361111111111034</c:v>
                </c:pt>
                <c:pt idx="25">
                  <c:v>0.7511111111111104</c:v>
                </c:pt>
                <c:pt idx="26">
                  <c:v>0.75361111111111045</c:v>
                </c:pt>
                <c:pt idx="27">
                  <c:v>0.76111111111111052</c:v>
                </c:pt>
                <c:pt idx="28">
                  <c:v>0.77361111111111058</c:v>
                </c:pt>
                <c:pt idx="29">
                  <c:v>0.79111111111111065</c:v>
                </c:pt>
                <c:pt idx="30">
                  <c:v>0.81361111111111062</c:v>
                </c:pt>
                <c:pt idx="31">
                  <c:v>0.8411111111111107</c:v>
                </c:pt>
                <c:pt idx="32">
                  <c:v>0.87361111111111078</c:v>
                </c:pt>
                <c:pt idx="33">
                  <c:v>0.91111111111111076</c:v>
                </c:pt>
                <c:pt idx="34">
                  <c:v>0.95361111111111085</c:v>
                </c:pt>
                <c:pt idx="35">
                  <c:v>1.0011111111111108</c:v>
                </c:pt>
                <c:pt idx="36">
                  <c:v>1.0536111111111111</c:v>
                </c:pt>
                <c:pt idx="37">
                  <c:v>1.1111111111111112</c:v>
                </c:pt>
                <c:pt idx="38">
                  <c:v>1.1736111111111112</c:v>
                </c:pt>
                <c:pt idx="39">
                  <c:v>1.2411111111111115</c:v>
                </c:pt>
                <c:pt idx="40">
                  <c:v>1.3136111111111115</c:v>
                </c:pt>
                <c:pt idx="41">
                  <c:v>1.3911111111111119</c:v>
                </c:pt>
                <c:pt idx="42">
                  <c:v>1.4736111111111119</c:v>
                </c:pt>
                <c:pt idx="43">
                  <c:v>1.561111111111112</c:v>
                </c:pt>
                <c:pt idx="44">
                  <c:v>1.6536111111111123</c:v>
                </c:pt>
                <c:pt idx="45">
                  <c:v>1.7511111111111122</c:v>
                </c:pt>
                <c:pt idx="46">
                  <c:v>1.8536111111111124</c:v>
                </c:pt>
                <c:pt idx="47">
                  <c:v>1.9611111111111126</c:v>
                </c:pt>
                <c:pt idx="48">
                  <c:v>2.0736111111111128</c:v>
                </c:pt>
                <c:pt idx="49">
                  <c:v>2.191111111111113</c:v>
                </c:pt>
                <c:pt idx="50">
                  <c:v>2.3136111111111131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'S5.2'!$C$12:$BA$12</c:f>
              <c:numCache>
                <c:formatCode>General</c:formatCode>
                <c:ptCount val="51"/>
                <c:pt idx="0">
                  <c:v>2.2024999999999992</c:v>
                </c:pt>
                <c:pt idx="1">
                  <c:v>2.0799999999999992</c:v>
                </c:pt>
                <c:pt idx="2">
                  <c:v>1.962499999999999</c:v>
                </c:pt>
                <c:pt idx="3">
                  <c:v>1.849999999999999</c:v>
                </c:pt>
                <c:pt idx="4">
                  <c:v>1.7424999999999988</c:v>
                </c:pt>
                <c:pt idx="5">
                  <c:v>1.6399999999999988</c:v>
                </c:pt>
                <c:pt idx="6">
                  <c:v>1.5424999999999986</c:v>
                </c:pt>
                <c:pt idx="7">
                  <c:v>1.4499999999999986</c:v>
                </c:pt>
                <c:pt idx="8">
                  <c:v>1.3624999999999985</c:v>
                </c:pt>
                <c:pt idx="9">
                  <c:v>1.2799999999999985</c:v>
                </c:pt>
                <c:pt idx="10">
                  <c:v>1.2024999999999986</c:v>
                </c:pt>
                <c:pt idx="11">
                  <c:v>1.1299999999999986</c:v>
                </c:pt>
                <c:pt idx="12">
                  <c:v>1.0624999999999987</c:v>
                </c:pt>
                <c:pt idx="13">
                  <c:v>0.99999999999999856</c:v>
                </c:pt>
                <c:pt idx="14">
                  <c:v>0.94249999999999856</c:v>
                </c:pt>
                <c:pt idx="15">
                  <c:v>0.88999999999999857</c:v>
                </c:pt>
                <c:pt idx="16">
                  <c:v>0.84249999999999869</c:v>
                </c:pt>
                <c:pt idx="17">
                  <c:v>0.79999999999999871</c:v>
                </c:pt>
                <c:pt idx="18">
                  <c:v>0.76249999999999885</c:v>
                </c:pt>
                <c:pt idx="19">
                  <c:v>0.72999999999999887</c:v>
                </c:pt>
                <c:pt idx="20">
                  <c:v>0.70249999999999901</c:v>
                </c:pt>
                <c:pt idx="21">
                  <c:v>0.67999999999999905</c:v>
                </c:pt>
                <c:pt idx="22">
                  <c:v>0.66249999999999909</c:v>
                </c:pt>
                <c:pt idx="23">
                  <c:v>0.64999999999999913</c:v>
                </c:pt>
                <c:pt idx="24">
                  <c:v>0.64249999999999918</c:v>
                </c:pt>
                <c:pt idx="25">
                  <c:v>0.63999999999999924</c:v>
                </c:pt>
                <c:pt idx="26">
                  <c:v>0.64249999999999929</c:v>
                </c:pt>
                <c:pt idx="27">
                  <c:v>0.64999999999999936</c:v>
                </c:pt>
                <c:pt idx="28">
                  <c:v>0.66249999999999942</c:v>
                </c:pt>
                <c:pt idx="29">
                  <c:v>0.67999999999999949</c:v>
                </c:pt>
                <c:pt idx="30">
                  <c:v>0.70249999999999946</c:v>
                </c:pt>
                <c:pt idx="31">
                  <c:v>0.72999999999999954</c:v>
                </c:pt>
                <c:pt idx="32">
                  <c:v>0.76249999999999962</c:v>
                </c:pt>
                <c:pt idx="33">
                  <c:v>0.7999999999999996</c:v>
                </c:pt>
                <c:pt idx="34">
                  <c:v>0.84249999999999969</c:v>
                </c:pt>
                <c:pt idx="35">
                  <c:v>0.88999999999999979</c:v>
                </c:pt>
                <c:pt idx="36">
                  <c:v>0.94249999999999989</c:v>
                </c:pt>
                <c:pt idx="37">
                  <c:v>1</c:v>
                </c:pt>
                <c:pt idx="38">
                  <c:v>1.0625</c:v>
                </c:pt>
                <c:pt idx="39">
                  <c:v>1.1300000000000003</c:v>
                </c:pt>
                <c:pt idx="40">
                  <c:v>1.2025000000000003</c:v>
                </c:pt>
                <c:pt idx="41">
                  <c:v>1.2800000000000007</c:v>
                </c:pt>
                <c:pt idx="42">
                  <c:v>1.3625000000000007</c:v>
                </c:pt>
                <c:pt idx="43">
                  <c:v>1.4500000000000008</c:v>
                </c:pt>
                <c:pt idx="44">
                  <c:v>1.5425000000000011</c:v>
                </c:pt>
                <c:pt idx="45">
                  <c:v>1.640000000000001</c:v>
                </c:pt>
                <c:pt idx="46">
                  <c:v>1.7425000000000013</c:v>
                </c:pt>
                <c:pt idx="47">
                  <c:v>1.8500000000000014</c:v>
                </c:pt>
                <c:pt idx="48">
                  <c:v>1.9625000000000017</c:v>
                </c:pt>
                <c:pt idx="49">
                  <c:v>2.0800000000000018</c:v>
                </c:pt>
                <c:pt idx="50">
                  <c:v>2.2025000000000019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'S5.2'!$C$13:$BA$13</c:f>
              <c:numCache>
                <c:formatCode>General</c:formatCode>
                <c:ptCount val="51"/>
                <c:pt idx="0">
                  <c:v>2.100277777777777</c:v>
                </c:pt>
                <c:pt idx="1">
                  <c:v>1.977777777777777</c:v>
                </c:pt>
                <c:pt idx="2">
                  <c:v>1.8602777777777768</c:v>
                </c:pt>
                <c:pt idx="3">
                  <c:v>1.7477777777777768</c:v>
                </c:pt>
                <c:pt idx="4">
                  <c:v>1.6402777777777766</c:v>
                </c:pt>
                <c:pt idx="5">
                  <c:v>1.5377777777777766</c:v>
                </c:pt>
                <c:pt idx="6">
                  <c:v>1.4402777777777764</c:v>
                </c:pt>
                <c:pt idx="7">
                  <c:v>1.3477777777777764</c:v>
                </c:pt>
                <c:pt idx="8">
                  <c:v>1.2602777777777763</c:v>
                </c:pt>
                <c:pt idx="9">
                  <c:v>1.1777777777777763</c:v>
                </c:pt>
                <c:pt idx="10">
                  <c:v>1.1002777777777764</c:v>
                </c:pt>
                <c:pt idx="11">
                  <c:v>1.0277777777777763</c:v>
                </c:pt>
                <c:pt idx="12">
                  <c:v>0.96027777777777634</c:v>
                </c:pt>
                <c:pt idx="13">
                  <c:v>0.89777777777777634</c:v>
                </c:pt>
                <c:pt idx="14">
                  <c:v>0.84027777777777635</c:v>
                </c:pt>
                <c:pt idx="15">
                  <c:v>0.78777777777777636</c:v>
                </c:pt>
                <c:pt idx="16">
                  <c:v>0.74027777777777648</c:v>
                </c:pt>
                <c:pt idx="17">
                  <c:v>0.6977777777777765</c:v>
                </c:pt>
                <c:pt idx="18">
                  <c:v>0.66027777777777663</c:v>
                </c:pt>
                <c:pt idx="19">
                  <c:v>0.62777777777777666</c:v>
                </c:pt>
                <c:pt idx="20">
                  <c:v>0.6002777777777768</c:v>
                </c:pt>
                <c:pt idx="21">
                  <c:v>0.57777777777777684</c:v>
                </c:pt>
                <c:pt idx="22">
                  <c:v>0.56027777777777688</c:v>
                </c:pt>
                <c:pt idx="23">
                  <c:v>0.54777777777777692</c:v>
                </c:pt>
                <c:pt idx="24">
                  <c:v>0.54027777777777697</c:v>
                </c:pt>
                <c:pt idx="25">
                  <c:v>0.53777777777777702</c:v>
                </c:pt>
                <c:pt idx="26">
                  <c:v>0.54027777777777708</c:v>
                </c:pt>
                <c:pt idx="27">
                  <c:v>0.54777777777777714</c:v>
                </c:pt>
                <c:pt idx="28">
                  <c:v>0.56027777777777721</c:v>
                </c:pt>
                <c:pt idx="29">
                  <c:v>0.57777777777777728</c:v>
                </c:pt>
                <c:pt idx="30">
                  <c:v>0.60027777777777724</c:v>
                </c:pt>
                <c:pt idx="31">
                  <c:v>0.62777777777777732</c:v>
                </c:pt>
                <c:pt idx="32">
                  <c:v>0.66027777777777741</c:v>
                </c:pt>
                <c:pt idx="33">
                  <c:v>0.69777777777777739</c:v>
                </c:pt>
                <c:pt idx="34">
                  <c:v>0.74027777777777748</c:v>
                </c:pt>
                <c:pt idx="35">
                  <c:v>0.78777777777777758</c:v>
                </c:pt>
                <c:pt idx="36">
                  <c:v>0.84027777777777768</c:v>
                </c:pt>
                <c:pt idx="37">
                  <c:v>0.89777777777777779</c:v>
                </c:pt>
                <c:pt idx="38">
                  <c:v>0.9602777777777779</c:v>
                </c:pt>
                <c:pt idx="39">
                  <c:v>1.0277777777777781</c:v>
                </c:pt>
                <c:pt idx="40">
                  <c:v>1.1002777777777781</c:v>
                </c:pt>
                <c:pt idx="41">
                  <c:v>1.1777777777777785</c:v>
                </c:pt>
                <c:pt idx="42">
                  <c:v>1.2602777777777785</c:v>
                </c:pt>
                <c:pt idx="43">
                  <c:v>1.3477777777777786</c:v>
                </c:pt>
                <c:pt idx="44">
                  <c:v>1.4402777777777789</c:v>
                </c:pt>
                <c:pt idx="45">
                  <c:v>1.5377777777777788</c:v>
                </c:pt>
                <c:pt idx="46">
                  <c:v>1.6402777777777791</c:v>
                </c:pt>
                <c:pt idx="47">
                  <c:v>1.7477777777777792</c:v>
                </c:pt>
                <c:pt idx="48">
                  <c:v>1.8602777777777795</c:v>
                </c:pt>
                <c:pt idx="49">
                  <c:v>1.9777777777777796</c:v>
                </c:pt>
                <c:pt idx="50">
                  <c:v>2.1002777777777797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'S5.2'!$C$14:$BA$14</c:f>
              <c:numCache>
                <c:formatCode>General</c:formatCode>
                <c:ptCount val="51"/>
                <c:pt idx="0">
                  <c:v>2.0069444444444438</c:v>
                </c:pt>
                <c:pt idx="1">
                  <c:v>1.8844444444444437</c:v>
                </c:pt>
                <c:pt idx="2">
                  <c:v>1.7669444444444435</c:v>
                </c:pt>
                <c:pt idx="3">
                  <c:v>1.6544444444444435</c:v>
                </c:pt>
                <c:pt idx="4">
                  <c:v>1.5469444444444433</c:v>
                </c:pt>
                <c:pt idx="5">
                  <c:v>1.4444444444444433</c:v>
                </c:pt>
                <c:pt idx="6">
                  <c:v>1.3469444444444432</c:v>
                </c:pt>
                <c:pt idx="7">
                  <c:v>1.2544444444444431</c:v>
                </c:pt>
                <c:pt idx="8">
                  <c:v>1.166944444444443</c:v>
                </c:pt>
                <c:pt idx="9">
                  <c:v>1.084444444444443</c:v>
                </c:pt>
                <c:pt idx="10">
                  <c:v>1.0069444444444431</c:v>
                </c:pt>
                <c:pt idx="11">
                  <c:v>0.93444444444444308</c:v>
                </c:pt>
                <c:pt idx="12">
                  <c:v>0.86694444444444307</c:v>
                </c:pt>
                <c:pt idx="13">
                  <c:v>0.80444444444444307</c:v>
                </c:pt>
                <c:pt idx="14">
                  <c:v>0.74694444444444308</c:v>
                </c:pt>
                <c:pt idx="15">
                  <c:v>0.69444444444444309</c:v>
                </c:pt>
                <c:pt idx="16">
                  <c:v>0.64694444444444321</c:v>
                </c:pt>
                <c:pt idx="17">
                  <c:v>0.60444444444444323</c:v>
                </c:pt>
                <c:pt idx="18">
                  <c:v>0.56694444444444336</c:v>
                </c:pt>
                <c:pt idx="19">
                  <c:v>0.53444444444444339</c:v>
                </c:pt>
                <c:pt idx="20">
                  <c:v>0.50694444444444353</c:v>
                </c:pt>
                <c:pt idx="21">
                  <c:v>0.48444444444444357</c:v>
                </c:pt>
                <c:pt idx="22">
                  <c:v>0.46694444444444361</c:v>
                </c:pt>
                <c:pt idx="23">
                  <c:v>0.45444444444444365</c:v>
                </c:pt>
                <c:pt idx="24">
                  <c:v>0.4469444444444437</c:v>
                </c:pt>
                <c:pt idx="25">
                  <c:v>0.44444444444444375</c:v>
                </c:pt>
                <c:pt idx="26">
                  <c:v>0.44694444444444381</c:v>
                </c:pt>
                <c:pt idx="27">
                  <c:v>0.45444444444444387</c:v>
                </c:pt>
                <c:pt idx="28">
                  <c:v>0.46694444444444394</c:v>
                </c:pt>
                <c:pt idx="29">
                  <c:v>0.48444444444444401</c:v>
                </c:pt>
                <c:pt idx="30">
                  <c:v>0.50694444444444398</c:v>
                </c:pt>
                <c:pt idx="31">
                  <c:v>0.53444444444444406</c:v>
                </c:pt>
                <c:pt idx="32">
                  <c:v>0.56694444444444414</c:v>
                </c:pt>
                <c:pt idx="33">
                  <c:v>0.60444444444444412</c:v>
                </c:pt>
                <c:pt idx="34">
                  <c:v>0.64694444444444421</c:v>
                </c:pt>
                <c:pt idx="35">
                  <c:v>0.69444444444444431</c:v>
                </c:pt>
                <c:pt idx="36">
                  <c:v>0.74694444444444441</c:v>
                </c:pt>
                <c:pt idx="37">
                  <c:v>0.80444444444444452</c:v>
                </c:pt>
                <c:pt idx="38">
                  <c:v>0.86694444444444463</c:v>
                </c:pt>
                <c:pt idx="39">
                  <c:v>0.93444444444444485</c:v>
                </c:pt>
                <c:pt idx="40">
                  <c:v>1.0069444444444449</c:v>
                </c:pt>
                <c:pt idx="41">
                  <c:v>1.0844444444444452</c:v>
                </c:pt>
                <c:pt idx="42">
                  <c:v>1.1669444444444452</c:v>
                </c:pt>
                <c:pt idx="43">
                  <c:v>1.2544444444444454</c:v>
                </c:pt>
                <c:pt idx="44">
                  <c:v>1.3469444444444456</c:v>
                </c:pt>
                <c:pt idx="45">
                  <c:v>1.4444444444444455</c:v>
                </c:pt>
                <c:pt idx="46">
                  <c:v>1.5469444444444458</c:v>
                </c:pt>
                <c:pt idx="47">
                  <c:v>1.6544444444444459</c:v>
                </c:pt>
                <c:pt idx="48">
                  <c:v>1.7669444444444462</c:v>
                </c:pt>
                <c:pt idx="49">
                  <c:v>1.8844444444444464</c:v>
                </c:pt>
                <c:pt idx="50">
                  <c:v>2.0069444444444464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'S5.2'!$C$15:$BA$15</c:f>
              <c:numCache>
                <c:formatCode>General</c:formatCode>
                <c:ptCount val="51"/>
                <c:pt idx="0">
                  <c:v>1.9224999999999994</c:v>
                </c:pt>
                <c:pt idx="1">
                  <c:v>1.7999999999999994</c:v>
                </c:pt>
                <c:pt idx="2">
                  <c:v>1.6824999999999992</c:v>
                </c:pt>
                <c:pt idx="3">
                  <c:v>1.5699999999999992</c:v>
                </c:pt>
                <c:pt idx="4">
                  <c:v>1.462499999999999</c:v>
                </c:pt>
                <c:pt idx="5">
                  <c:v>1.359999999999999</c:v>
                </c:pt>
                <c:pt idx="6">
                  <c:v>1.2624999999999988</c:v>
                </c:pt>
                <c:pt idx="7">
                  <c:v>1.1699999999999988</c:v>
                </c:pt>
                <c:pt idx="8">
                  <c:v>1.0824999999999987</c:v>
                </c:pt>
                <c:pt idx="9">
                  <c:v>0.99999999999999867</c:v>
                </c:pt>
                <c:pt idx="10">
                  <c:v>0.92249999999999877</c:v>
                </c:pt>
                <c:pt idx="11">
                  <c:v>0.84999999999999876</c:v>
                </c:pt>
                <c:pt idx="12">
                  <c:v>0.78249999999999864</c:v>
                </c:pt>
                <c:pt idx="13">
                  <c:v>0.71999999999999864</c:v>
                </c:pt>
                <c:pt idx="14">
                  <c:v>0.66249999999999876</c:v>
                </c:pt>
                <c:pt idx="15">
                  <c:v>0.60999999999999877</c:v>
                </c:pt>
                <c:pt idx="16">
                  <c:v>0.56249999999999889</c:v>
                </c:pt>
                <c:pt idx="17">
                  <c:v>0.51999999999999891</c:v>
                </c:pt>
                <c:pt idx="18">
                  <c:v>0.48249999999999899</c:v>
                </c:pt>
                <c:pt idx="19">
                  <c:v>0.44999999999999907</c:v>
                </c:pt>
                <c:pt idx="20">
                  <c:v>0.4224999999999991</c:v>
                </c:pt>
                <c:pt idx="21">
                  <c:v>0.39999999999999913</c:v>
                </c:pt>
                <c:pt idx="22">
                  <c:v>0.38249999999999923</c:v>
                </c:pt>
                <c:pt idx="23">
                  <c:v>0.36999999999999927</c:v>
                </c:pt>
                <c:pt idx="24">
                  <c:v>0.36249999999999932</c:v>
                </c:pt>
                <c:pt idx="25">
                  <c:v>0.35999999999999938</c:v>
                </c:pt>
                <c:pt idx="26">
                  <c:v>0.36249999999999943</c:v>
                </c:pt>
                <c:pt idx="27">
                  <c:v>0.3699999999999995</c:v>
                </c:pt>
                <c:pt idx="28">
                  <c:v>0.38249999999999956</c:v>
                </c:pt>
                <c:pt idx="29">
                  <c:v>0.39999999999999958</c:v>
                </c:pt>
                <c:pt idx="30">
                  <c:v>0.42249999999999965</c:v>
                </c:pt>
                <c:pt idx="31">
                  <c:v>0.44999999999999973</c:v>
                </c:pt>
                <c:pt idx="32">
                  <c:v>0.48249999999999976</c:v>
                </c:pt>
                <c:pt idx="33">
                  <c:v>0.5199999999999998</c:v>
                </c:pt>
                <c:pt idx="34">
                  <c:v>0.56249999999999978</c:v>
                </c:pt>
                <c:pt idx="35">
                  <c:v>0.60999999999999988</c:v>
                </c:pt>
                <c:pt idx="36">
                  <c:v>0.66250000000000009</c:v>
                </c:pt>
                <c:pt idx="37">
                  <c:v>0.7200000000000002</c:v>
                </c:pt>
                <c:pt idx="38">
                  <c:v>0.7825000000000002</c:v>
                </c:pt>
                <c:pt idx="39">
                  <c:v>0.85000000000000042</c:v>
                </c:pt>
                <c:pt idx="40">
                  <c:v>0.92250000000000054</c:v>
                </c:pt>
                <c:pt idx="41">
                  <c:v>1.0000000000000007</c:v>
                </c:pt>
                <c:pt idx="42">
                  <c:v>1.0825000000000009</c:v>
                </c:pt>
                <c:pt idx="43">
                  <c:v>1.170000000000001</c:v>
                </c:pt>
                <c:pt idx="44">
                  <c:v>1.2625000000000013</c:v>
                </c:pt>
                <c:pt idx="45">
                  <c:v>1.3600000000000012</c:v>
                </c:pt>
                <c:pt idx="46">
                  <c:v>1.4625000000000015</c:v>
                </c:pt>
                <c:pt idx="47">
                  <c:v>1.5700000000000016</c:v>
                </c:pt>
                <c:pt idx="48">
                  <c:v>1.6825000000000019</c:v>
                </c:pt>
                <c:pt idx="49">
                  <c:v>1.800000000000002</c:v>
                </c:pt>
                <c:pt idx="50">
                  <c:v>1.9225000000000021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'S5.2'!$C$16:$BA$16</c:f>
              <c:numCache>
                <c:formatCode>General</c:formatCode>
                <c:ptCount val="51"/>
                <c:pt idx="0">
                  <c:v>1.8469444444444438</c:v>
                </c:pt>
                <c:pt idx="1">
                  <c:v>1.7244444444444438</c:v>
                </c:pt>
                <c:pt idx="2">
                  <c:v>1.6069444444444436</c:v>
                </c:pt>
                <c:pt idx="3">
                  <c:v>1.4944444444444436</c:v>
                </c:pt>
                <c:pt idx="4">
                  <c:v>1.3869444444444434</c:v>
                </c:pt>
                <c:pt idx="5">
                  <c:v>1.2844444444444434</c:v>
                </c:pt>
                <c:pt idx="6">
                  <c:v>1.1869444444444435</c:v>
                </c:pt>
                <c:pt idx="7">
                  <c:v>1.0944444444444432</c:v>
                </c:pt>
                <c:pt idx="8">
                  <c:v>1.0069444444444433</c:v>
                </c:pt>
                <c:pt idx="9">
                  <c:v>0.92444444444444329</c:v>
                </c:pt>
                <c:pt idx="10">
                  <c:v>0.84694444444444317</c:v>
                </c:pt>
                <c:pt idx="11">
                  <c:v>0.77444444444444316</c:v>
                </c:pt>
                <c:pt idx="12">
                  <c:v>0.70694444444444327</c:v>
                </c:pt>
                <c:pt idx="13">
                  <c:v>0.64444444444444327</c:v>
                </c:pt>
                <c:pt idx="14">
                  <c:v>0.58694444444444316</c:v>
                </c:pt>
                <c:pt idx="15">
                  <c:v>0.53444444444444328</c:v>
                </c:pt>
                <c:pt idx="16">
                  <c:v>0.48694444444444335</c:v>
                </c:pt>
                <c:pt idx="17">
                  <c:v>0.44444444444444342</c:v>
                </c:pt>
                <c:pt idx="18">
                  <c:v>0.4069444444444435</c:v>
                </c:pt>
                <c:pt idx="19">
                  <c:v>0.37444444444444358</c:v>
                </c:pt>
                <c:pt idx="20">
                  <c:v>0.34694444444444361</c:v>
                </c:pt>
                <c:pt idx="21">
                  <c:v>0.32444444444444365</c:v>
                </c:pt>
                <c:pt idx="22">
                  <c:v>0.30694444444444374</c:v>
                </c:pt>
                <c:pt idx="23">
                  <c:v>0.29444444444444379</c:v>
                </c:pt>
                <c:pt idx="24">
                  <c:v>0.28694444444444384</c:v>
                </c:pt>
                <c:pt idx="25">
                  <c:v>0.28444444444444389</c:v>
                </c:pt>
                <c:pt idx="26">
                  <c:v>0.28694444444444395</c:v>
                </c:pt>
                <c:pt idx="27">
                  <c:v>0.29444444444444401</c:v>
                </c:pt>
                <c:pt idx="28">
                  <c:v>0.30694444444444408</c:v>
                </c:pt>
                <c:pt idx="29">
                  <c:v>0.32444444444444409</c:v>
                </c:pt>
                <c:pt idx="30">
                  <c:v>0.34694444444444417</c:v>
                </c:pt>
                <c:pt idx="31">
                  <c:v>0.37444444444444425</c:v>
                </c:pt>
                <c:pt idx="32">
                  <c:v>0.40694444444444428</c:v>
                </c:pt>
                <c:pt idx="33">
                  <c:v>0.44444444444444431</c:v>
                </c:pt>
                <c:pt idx="34">
                  <c:v>0.48694444444444435</c:v>
                </c:pt>
                <c:pt idx="35">
                  <c:v>0.5344444444444445</c:v>
                </c:pt>
                <c:pt idx="36">
                  <c:v>0.58694444444444449</c:v>
                </c:pt>
                <c:pt idx="37">
                  <c:v>0.6444444444444446</c:v>
                </c:pt>
                <c:pt idx="38">
                  <c:v>0.70694444444444482</c:v>
                </c:pt>
                <c:pt idx="39">
                  <c:v>0.77444444444444493</c:v>
                </c:pt>
                <c:pt idx="40">
                  <c:v>0.84694444444444494</c:v>
                </c:pt>
                <c:pt idx="41">
                  <c:v>0.92444444444444529</c:v>
                </c:pt>
                <c:pt idx="42">
                  <c:v>1.0069444444444453</c:v>
                </c:pt>
                <c:pt idx="43">
                  <c:v>1.0944444444444454</c:v>
                </c:pt>
                <c:pt idx="44">
                  <c:v>1.1869444444444457</c:v>
                </c:pt>
                <c:pt idx="45">
                  <c:v>1.2844444444444456</c:v>
                </c:pt>
                <c:pt idx="46">
                  <c:v>1.3869444444444459</c:v>
                </c:pt>
                <c:pt idx="47">
                  <c:v>1.494444444444446</c:v>
                </c:pt>
                <c:pt idx="48">
                  <c:v>1.6069444444444463</c:v>
                </c:pt>
                <c:pt idx="49">
                  <c:v>1.7244444444444464</c:v>
                </c:pt>
                <c:pt idx="50">
                  <c:v>1.8469444444444465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'S5.2'!$C$17:$BA$17</c:f>
              <c:numCache>
                <c:formatCode>General</c:formatCode>
                <c:ptCount val="51"/>
                <c:pt idx="0">
                  <c:v>1.7802777777777774</c:v>
                </c:pt>
                <c:pt idx="1">
                  <c:v>1.6577777777777774</c:v>
                </c:pt>
                <c:pt idx="2">
                  <c:v>1.5402777777777772</c:v>
                </c:pt>
                <c:pt idx="3">
                  <c:v>1.4277777777777771</c:v>
                </c:pt>
                <c:pt idx="4">
                  <c:v>1.320277777777777</c:v>
                </c:pt>
                <c:pt idx="5">
                  <c:v>1.217777777777777</c:v>
                </c:pt>
                <c:pt idx="6">
                  <c:v>1.1202777777777768</c:v>
                </c:pt>
                <c:pt idx="7">
                  <c:v>1.0277777777777768</c:v>
                </c:pt>
                <c:pt idx="8">
                  <c:v>0.94027777777777666</c:v>
                </c:pt>
                <c:pt idx="9">
                  <c:v>0.85777777777777664</c:v>
                </c:pt>
                <c:pt idx="10">
                  <c:v>0.78027777777777663</c:v>
                </c:pt>
                <c:pt idx="11">
                  <c:v>0.70777777777777662</c:v>
                </c:pt>
                <c:pt idx="12">
                  <c:v>0.64027777777777661</c:v>
                </c:pt>
                <c:pt idx="13">
                  <c:v>0.57777777777777661</c:v>
                </c:pt>
                <c:pt idx="14">
                  <c:v>0.52027777777777662</c:v>
                </c:pt>
                <c:pt idx="15">
                  <c:v>0.46777777777777674</c:v>
                </c:pt>
                <c:pt idx="16">
                  <c:v>0.42027777777777675</c:v>
                </c:pt>
                <c:pt idx="17">
                  <c:v>0.37777777777777688</c:v>
                </c:pt>
                <c:pt idx="18">
                  <c:v>0.3402777777777769</c:v>
                </c:pt>
                <c:pt idx="19">
                  <c:v>0.30777777777777698</c:v>
                </c:pt>
                <c:pt idx="20">
                  <c:v>0.28027777777777707</c:v>
                </c:pt>
                <c:pt idx="21">
                  <c:v>0.25777777777777711</c:v>
                </c:pt>
                <c:pt idx="22">
                  <c:v>0.24027777777777715</c:v>
                </c:pt>
                <c:pt idx="23">
                  <c:v>0.22777777777777722</c:v>
                </c:pt>
                <c:pt idx="24">
                  <c:v>0.22027777777777727</c:v>
                </c:pt>
                <c:pt idx="25">
                  <c:v>0.21777777777777732</c:v>
                </c:pt>
                <c:pt idx="26">
                  <c:v>0.22027777777777738</c:v>
                </c:pt>
                <c:pt idx="27">
                  <c:v>0.22777777777777744</c:v>
                </c:pt>
                <c:pt idx="28">
                  <c:v>0.24027777777777748</c:v>
                </c:pt>
                <c:pt idx="29">
                  <c:v>0.25777777777777755</c:v>
                </c:pt>
                <c:pt idx="30">
                  <c:v>0.28027777777777763</c:v>
                </c:pt>
                <c:pt idx="31">
                  <c:v>0.30777777777777765</c:v>
                </c:pt>
                <c:pt idx="32">
                  <c:v>0.34027777777777768</c:v>
                </c:pt>
                <c:pt idx="33">
                  <c:v>0.37777777777777777</c:v>
                </c:pt>
                <c:pt idx="34">
                  <c:v>0.42027777777777775</c:v>
                </c:pt>
                <c:pt idx="35">
                  <c:v>0.46777777777777785</c:v>
                </c:pt>
                <c:pt idx="36">
                  <c:v>0.52027777777777795</c:v>
                </c:pt>
                <c:pt idx="37">
                  <c:v>0.57777777777777806</c:v>
                </c:pt>
                <c:pt idx="38">
                  <c:v>0.64027777777777817</c:v>
                </c:pt>
                <c:pt idx="39">
                  <c:v>0.70777777777777839</c:v>
                </c:pt>
                <c:pt idx="40">
                  <c:v>0.7802777777777784</c:v>
                </c:pt>
                <c:pt idx="41">
                  <c:v>0.85777777777777864</c:v>
                </c:pt>
                <c:pt idx="42">
                  <c:v>0.94027777777777877</c:v>
                </c:pt>
                <c:pt idx="43">
                  <c:v>1.027777777777779</c:v>
                </c:pt>
                <c:pt idx="44">
                  <c:v>1.1202777777777793</c:v>
                </c:pt>
                <c:pt idx="45">
                  <c:v>1.2177777777777792</c:v>
                </c:pt>
                <c:pt idx="46">
                  <c:v>1.3202777777777794</c:v>
                </c:pt>
                <c:pt idx="47">
                  <c:v>1.4277777777777796</c:v>
                </c:pt>
                <c:pt idx="48">
                  <c:v>1.5402777777777799</c:v>
                </c:pt>
                <c:pt idx="49">
                  <c:v>1.65777777777778</c:v>
                </c:pt>
                <c:pt idx="50">
                  <c:v>1.7802777777777801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'S5.2'!$C$18:$BA$18</c:f>
              <c:numCache>
                <c:formatCode>General</c:formatCode>
                <c:ptCount val="51"/>
                <c:pt idx="0">
                  <c:v>1.7224999999999997</c:v>
                </c:pt>
                <c:pt idx="1">
                  <c:v>1.5999999999999996</c:v>
                </c:pt>
                <c:pt idx="2">
                  <c:v>1.4824999999999995</c:v>
                </c:pt>
                <c:pt idx="3">
                  <c:v>1.3699999999999994</c:v>
                </c:pt>
                <c:pt idx="4">
                  <c:v>1.2624999999999993</c:v>
                </c:pt>
                <c:pt idx="5">
                  <c:v>1.1599999999999993</c:v>
                </c:pt>
                <c:pt idx="6">
                  <c:v>1.0624999999999991</c:v>
                </c:pt>
                <c:pt idx="7">
                  <c:v>0.96999999999999897</c:v>
                </c:pt>
                <c:pt idx="8">
                  <c:v>0.88249999999999895</c:v>
                </c:pt>
                <c:pt idx="9">
                  <c:v>0.79999999999999893</c:v>
                </c:pt>
                <c:pt idx="10">
                  <c:v>0.72249999999999892</c:v>
                </c:pt>
                <c:pt idx="11">
                  <c:v>0.64999999999999891</c:v>
                </c:pt>
                <c:pt idx="12">
                  <c:v>0.58249999999999891</c:v>
                </c:pt>
                <c:pt idx="13">
                  <c:v>0.51999999999999891</c:v>
                </c:pt>
                <c:pt idx="14">
                  <c:v>0.46249999999999891</c:v>
                </c:pt>
                <c:pt idx="15">
                  <c:v>0.40999999999999903</c:v>
                </c:pt>
                <c:pt idx="16">
                  <c:v>0.36249999999999905</c:v>
                </c:pt>
                <c:pt idx="17">
                  <c:v>0.31999999999999917</c:v>
                </c:pt>
                <c:pt idx="18">
                  <c:v>0.2824999999999992</c:v>
                </c:pt>
                <c:pt idx="19">
                  <c:v>0.24999999999999928</c:v>
                </c:pt>
                <c:pt idx="20">
                  <c:v>0.22249999999999934</c:v>
                </c:pt>
                <c:pt idx="21">
                  <c:v>0.1999999999999994</c:v>
                </c:pt>
                <c:pt idx="22">
                  <c:v>0.18249999999999944</c:v>
                </c:pt>
                <c:pt idx="23">
                  <c:v>0.16999999999999951</c:v>
                </c:pt>
                <c:pt idx="24">
                  <c:v>0.16249999999999956</c:v>
                </c:pt>
                <c:pt idx="25">
                  <c:v>0.15999999999999961</c:v>
                </c:pt>
                <c:pt idx="26">
                  <c:v>0.16249999999999967</c:v>
                </c:pt>
                <c:pt idx="27">
                  <c:v>0.16999999999999973</c:v>
                </c:pt>
                <c:pt idx="28">
                  <c:v>0.18249999999999977</c:v>
                </c:pt>
                <c:pt idx="29">
                  <c:v>0.19999999999999984</c:v>
                </c:pt>
                <c:pt idx="30">
                  <c:v>0.22249999999999989</c:v>
                </c:pt>
                <c:pt idx="31">
                  <c:v>0.24999999999999994</c:v>
                </c:pt>
                <c:pt idx="32">
                  <c:v>0.28249999999999997</c:v>
                </c:pt>
                <c:pt idx="33">
                  <c:v>0.32000000000000006</c:v>
                </c:pt>
                <c:pt idx="34">
                  <c:v>0.36250000000000004</c:v>
                </c:pt>
                <c:pt idx="35">
                  <c:v>0.41000000000000014</c:v>
                </c:pt>
                <c:pt idx="36">
                  <c:v>0.46250000000000024</c:v>
                </c:pt>
                <c:pt idx="37">
                  <c:v>0.52000000000000035</c:v>
                </c:pt>
                <c:pt idx="38">
                  <c:v>0.58250000000000046</c:v>
                </c:pt>
                <c:pt idx="39">
                  <c:v>0.65000000000000069</c:v>
                </c:pt>
                <c:pt idx="40">
                  <c:v>0.7225000000000007</c:v>
                </c:pt>
                <c:pt idx="41">
                  <c:v>0.80000000000000093</c:v>
                </c:pt>
                <c:pt idx="42">
                  <c:v>0.88250000000000106</c:v>
                </c:pt>
                <c:pt idx="43">
                  <c:v>0.97000000000000119</c:v>
                </c:pt>
                <c:pt idx="44">
                  <c:v>1.0625000000000016</c:v>
                </c:pt>
                <c:pt idx="45">
                  <c:v>1.1600000000000015</c:v>
                </c:pt>
                <c:pt idx="46">
                  <c:v>1.2625000000000017</c:v>
                </c:pt>
                <c:pt idx="47">
                  <c:v>1.3700000000000019</c:v>
                </c:pt>
                <c:pt idx="48">
                  <c:v>1.4825000000000021</c:v>
                </c:pt>
                <c:pt idx="49">
                  <c:v>1.6000000000000023</c:v>
                </c:pt>
                <c:pt idx="50">
                  <c:v>1.7225000000000024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'S5.2'!$C$19:$BA$19</c:f>
              <c:numCache>
                <c:formatCode>General</c:formatCode>
                <c:ptCount val="51"/>
                <c:pt idx="0">
                  <c:v>1.6736111111111107</c:v>
                </c:pt>
                <c:pt idx="1">
                  <c:v>1.5511111111111107</c:v>
                </c:pt>
                <c:pt idx="2">
                  <c:v>1.4336111111111105</c:v>
                </c:pt>
                <c:pt idx="3">
                  <c:v>1.3211111111111105</c:v>
                </c:pt>
                <c:pt idx="4">
                  <c:v>1.2136111111111103</c:v>
                </c:pt>
                <c:pt idx="5">
                  <c:v>1.1111111111111103</c:v>
                </c:pt>
                <c:pt idx="6">
                  <c:v>1.0136111111111104</c:v>
                </c:pt>
                <c:pt idx="7">
                  <c:v>0.92111111111111021</c:v>
                </c:pt>
                <c:pt idx="8">
                  <c:v>0.83361111111111019</c:v>
                </c:pt>
                <c:pt idx="9">
                  <c:v>0.75111111111111017</c:v>
                </c:pt>
                <c:pt idx="10">
                  <c:v>0.67361111111111016</c:v>
                </c:pt>
                <c:pt idx="11">
                  <c:v>0.60111111111111015</c:v>
                </c:pt>
                <c:pt idx="12">
                  <c:v>0.53361111111111015</c:v>
                </c:pt>
                <c:pt idx="13">
                  <c:v>0.47111111111111015</c:v>
                </c:pt>
                <c:pt idx="14">
                  <c:v>0.41361111111111015</c:v>
                </c:pt>
                <c:pt idx="15">
                  <c:v>0.36111111111111022</c:v>
                </c:pt>
                <c:pt idx="16">
                  <c:v>0.31361111111111029</c:v>
                </c:pt>
                <c:pt idx="17">
                  <c:v>0.27111111111111036</c:v>
                </c:pt>
                <c:pt idx="18">
                  <c:v>0.23361111111111041</c:v>
                </c:pt>
                <c:pt idx="19">
                  <c:v>0.20111111111111046</c:v>
                </c:pt>
                <c:pt idx="20">
                  <c:v>0.17361111111111055</c:v>
                </c:pt>
                <c:pt idx="21">
                  <c:v>0.15111111111111059</c:v>
                </c:pt>
                <c:pt idx="22">
                  <c:v>0.13361111111111065</c:v>
                </c:pt>
                <c:pt idx="23">
                  <c:v>0.12111111111111071</c:v>
                </c:pt>
                <c:pt idx="24">
                  <c:v>0.11361111111111076</c:v>
                </c:pt>
                <c:pt idx="25">
                  <c:v>0.11111111111111081</c:v>
                </c:pt>
                <c:pt idx="26">
                  <c:v>0.11361111111111087</c:v>
                </c:pt>
                <c:pt idx="27">
                  <c:v>0.12111111111111092</c:v>
                </c:pt>
                <c:pt idx="28">
                  <c:v>0.13361111111111099</c:v>
                </c:pt>
                <c:pt idx="29">
                  <c:v>0.15111111111111103</c:v>
                </c:pt>
                <c:pt idx="30">
                  <c:v>0.1736111111111111</c:v>
                </c:pt>
                <c:pt idx="31">
                  <c:v>0.20111111111111113</c:v>
                </c:pt>
                <c:pt idx="32">
                  <c:v>0.23361111111111119</c:v>
                </c:pt>
                <c:pt idx="33">
                  <c:v>0.27111111111111125</c:v>
                </c:pt>
                <c:pt idx="34">
                  <c:v>0.31361111111111128</c:v>
                </c:pt>
                <c:pt idx="35">
                  <c:v>0.36111111111111138</c:v>
                </c:pt>
                <c:pt idx="36">
                  <c:v>0.41361111111111148</c:v>
                </c:pt>
                <c:pt idx="37">
                  <c:v>0.47111111111111159</c:v>
                </c:pt>
                <c:pt idx="38">
                  <c:v>0.5336111111111117</c:v>
                </c:pt>
                <c:pt idx="39">
                  <c:v>0.60111111111111182</c:v>
                </c:pt>
                <c:pt idx="40">
                  <c:v>0.67361111111111194</c:v>
                </c:pt>
                <c:pt idx="41">
                  <c:v>0.75111111111111217</c:v>
                </c:pt>
                <c:pt idx="42">
                  <c:v>0.8336111111111123</c:v>
                </c:pt>
                <c:pt idx="43">
                  <c:v>0.92111111111111243</c:v>
                </c:pt>
                <c:pt idx="44">
                  <c:v>1.0136111111111126</c:v>
                </c:pt>
                <c:pt idx="45">
                  <c:v>1.1111111111111125</c:v>
                </c:pt>
                <c:pt idx="46">
                  <c:v>1.2136111111111128</c:v>
                </c:pt>
                <c:pt idx="47">
                  <c:v>1.3211111111111129</c:v>
                </c:pt>
                <c:pt idx="48">
                  <c:v>1.4336111111111132</c:v>
                </c:pt>
                <c:pt idx="49">
                  <c:v>1.5511111111111133</c:v>
                </c:pt>
                <c:pt idx="50">
                  <c:v>1.6736111111111134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'S5.2'!$C$20:$BA$20</c:f>
              <c:numCache>
                <c:formatCode>General</c:formatCode>
                <c:ptCount val="51"/>
                <c:pt idx="0">
                  <c:v>1.6336111111111109</c:v>
                </c:pt>
                <c:pt idx="1">
                  <c:v>1.5111111111111108</c:v>
                </c:pt>
                <c:pt idx="2">
                  <c:v>1.3936111111111107</c:v>
                </c:pt>
                <c:pt idx="3">
                  <c:v>1.2811111111111106</c:v>
                </c:pt>
                <c:pt idx="4">
                  <c:v>1.1736111111111105</c:v>
                </c:pt>
                <c:pt idx="5">
                  <c:v>1.0711111111111105</c:v>
                </c:pt>
                <c:pt idx="6">
                  <c:v>0.97361111111111043</c:v>
                </c:pt>
                <c:pt idx="7">
                  <c:v>0.88111111111111029</c:v>
                </c:pt>
                <c:pt idx="8">
                  <c:v>0.79361111111111027</c:v>
                </c:pt>
                <c:pt idx="9">
                  <c:v>0.71111111111111025</c:v>
                </c:pt>
                <c:pt idx="10">
                  <c:v>0.63361111111111024</c:v>
                </c:pt>
                <c:pt idx="11">
                  <c:v>0.56111111111111023</c:v>
                </c:pt>
                <c:pt idx="12">
                  <c:v>0.49361111111111022</c:v>
                </c:pt>
                <c:pt idx="13">
                  <c:v>0.43111111111111022</c:v>
                </c:pt>
                <c:pt idx="14">
                  <c:v>0.37361111111111023</c:v>
                </c:pt>
                <c:pt idx="15">
                  <c:v>0.32111111111111024</c:v>
                </c:pt>
                <c:pt idx="16">
                  <c:v>0.27361111111111036</c:v>
                </c:pt>
                <c:pt idx="17">
                  <c:v>0.23111111111111041</c:v>
                </c:pt>
                <c:pt idx="18">
                  <c:v>0.19361111111111046</c:v>
                </c:pt>
                <c:pt idx="19">
                  <c:v>0.16111111111111054</c:v>
                </c:pt>
                <c:pt idx="20">
                  <c:v>0.1336111111111106</c:v>
                </c:pt>
                <c:pt idx="21">
                  <c:v>0.11111111111111066</c:v>
                </c:pt>
                <c:pt idx="22">
                  <c:v>9.3611111111110715E-2</c:v>
                </c:pt>
                <c:pt idx="23">
                  <c:v>8.1111111111110773E-2</c:v>
                </c:pt>
                <c:pt idx="24">
                  <c:v>7.3611111111110822E-2</c:v>
                </c:pt>
                <c:pt idx="25">
                  <c:v>7.1111111111110875E-2</c:v>
                </c:pt>
                <c:pt idx="26">
                  <c:v>7.3611111111110933E-2</c:v>
                </c:pt>
                <c:pt idx="27">
                  <c:v>8.1111111111110981E-2</c:v>
                </c:pt>
                <c:pt idx="28">
                  <c:v>9.3611111111111034E-2</c:v>
                </c:pt>
                <c:pt idx="29">
                  <c:v>0.1111111111111111</c:v>
                </c:pt>
                <c:pt idx="30">
                  <c:v>0.13361111111111115</c:v>
                </c:pt>
                <c:pt idx="31">
                  <c:v>0.1611111111111112</c:v>
                </c:pt>
                <c:pt idx="32">
                  <c:v>0.19361111111111123</c:v>
                </c:pt>
                <c:pt idx="33">
                  <c:v>0.23111111111111129</c:v>
                </c:pt>
                <c:pt idx="34">
                  <c:v>0.27361111111111136</c:v>
                </c:pt>
                <c:pt idx="35">
                  <c:v>0.32111111111111146</c:v>
                </c:pt>
                <c:pt idx="36">
                  <c:v>0.37361111111111156</c:v>
                </c:pt>
                <c:pt idx="37">
                  <c:v>0.43111111111111167</c:v>
                </c:pt>
                <c:pt idx="38">
                  <c:v>0.49361111111111178</c:v>
                </c:pt>
                <c:pt idx="39">
                  <c:v>0.56111111111111189</c:v>
                </c:pt>
                <c:pt idx="40">
                  <c:v>0.63361111111111201</c:v>
                </c:pt>
                <c:pt idx="41">
                  <c:v>0.71111111111111225</c:v>
                </c:pt>
                <c:pt idx="42">
                  <c:v>0.79361111111111238</c:v>
                </c:pt>
                <c:pt idx="43">
                  <c:v>0.88111111111111251</c:v>
                </c:pt>
                <c:pt idx="44">
                  <c:v>0.97361111111111276</c:v>
                </c:pt>
                <c:pt idx="45">
                  <c:v>1.0711111111111127</c:v>
                </c:pt>
                <c:pt idx="46">
                  <c:v>1.1736111111111129</c:v>
                </c:pt>
                <c:pt idx="47">
                  <c:v>1.2811111111111131</c:v>
                </c:pt>
                <c:pt idx="48">
                  <c:v>1.3936111111111134</c:v>
                </c:pt>
                <c:pt idx="49">
                  <c:v>1.5111111111111135</c:v>
                </c:pt>
                <c:pt idx="50">
                  <c:v>1.6336111111111136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'S5.2'!$C$21:$BA$21</c:f>
              <c:numCache>
                <c:formatCode>General</c:formatCode>
                <c:ptCount val="51"/>
                <c:pt idx="0">
                  <c:v>1.6024999999999998</c:v>
                </c:pt>
                <c:pt idx="1">
                  <c:v>1.4799999999999998</c:v>
                </c:pt>
                <c:pt idx="2">
                  <c:v>1.3624999999999996</c:v>
                </c:pt>
                <c:pt idx="3">
                  <c:v>1.2499999999999996</c:v>
                </c:pt>
                <c:pt idx="4">
                  <c:v>1.1424999999999994</c:v>
                </c:pt>
                <c:pt idx="5">
                  <c:v>1.0399999999999994</c:v>
                </c:pt>
                <c:pt idx="6">
                  <c:v>0.94249999999999934</c:v>
                </c:pt>
                <c:pt idx="7">
                  <c:v>0.8499999999999992</c:v>
                </c:pt>
                <c:pt idx="8">
                  <c:v>0.76249999999999918</c:v>
                </c:pt>
                <c:pt idx="9">
                  <c:v>0.67999999999999916</c:v>
                </c:pt>
                <c:pt idx="10">
                  <c:v>0.60249999999999915</c:v>
                </c:pt>
                <c:pt idx="11">
                  <c:v>0.52999999999999914</c:v>
                </c:pt>
                <c:pt idx="12">
                  <c:v>0.46249999999999913</c:v>
                </c:pt>
                <c:pt idx="13">
                  <c:v>0.39999999999999913</c:v>
                </c:pt>
                <c:pt idx="14">
                  <c:v>0.34249999999999914</c:v>
                </c:pt>
                <c:pt idx="15">
                  <c:v>0.2899999999999992</c:v>
                </c:pt>
                <c:pt idx="16">
                  <c:v>0.2424999999999993</c:v>
                </c:pt>
                <c:pt idx="17">
                  <c:v>0.19999999999999937</c:v>
                </c:pt>
                <c:pt idx="18">
                  <c:v>0.16249999999999942</c:v>
                </c:pt>
                <c:pt idx="19">
                  <c:v>0.1299999999999995</c:v>
                </c:pt>
                <c:pt idx="20">
                  <c:v>0.10249999999999956</c:v>
                </c:pt>
                <c:pt idx="21">
                  <c:v>7.9999999999999627E-2</c:v>
                </c:pt>
                <c:pt idx="22">
                  <c:v>6.2499999999999674E-2</c:v>
                </c:pt>
                <c:pt idx="23">
                  <c:v>4.9999999999999725E-2</c:v>
                </c:pt>
                <c:pt idx="24">
                  <c:v>4.2499999999999781E-2</c:v>
                </c:pt>
                <c:pt idx="25">
                  <c:v>3.9999999999999834E-2</c:v>
                </c:pt>
                <c:pt idx="26">
                  <c:v>4.2499999999999885E-2</c:v>
                </c:pt>
                <c:pt idx="27">
                  <c:v>4.9999999999999947E-2</c:v>
                </c:pt>
                <c:pt idx="28">
                  <c:v>6.25E-2</c:v>
                </c:pt>
                <c:pt idx="29">
                  <c:v>8.0000000000000071E-2</c:v>
                </c:pt>
                <c:pt idx="30">
                  <c:v>0.10250000000000012</c:v>
                </c:pt>
                <c:pt idx="31">
                  <c:v>0.13000000000000017</c:v>
                </c:pt>
                <c:pt idx="32">
                  <c:v>0.1625000000000002</c:v>
                </c:pt>
                <c:pt idx="33">
                  <c:v>0.20000000000000026</c:v>
                </c:pt>
                <c:pt idx="34">
                  <c:v>0.2425000000000003</c:v>
                </c:pt>
                <c:pt idx="35">
                  <c:v>0.29000000000000037</c:v>
                </c:pt>
                <c:pt idx="36">
                  <c:v>0.34250000000000047</c:v>
                </c:pt>
                <c:pt idx="37">
                  <c:v>0.40000000000000058</c:v>
                </c:pt>
                <c:pt idx="38">
                  <c:v>0.46250000000000069</c:v>
                </c:pt>
                <c:pt idx="39">
                  <c:v>0.53000000000000091</c:v>
                </c:pt>
                <c:pt idx="40">
                  <c:v>0.60250000000000092</c:v>
                </c:pt>
                <c:pt idx="41">
                  <c:v>0.68000000000000116</c:v>
                </c:pt>
                <c:pt idx="42">
                  <c:v>0.76250000000000129</c:v>
                </c:pt>
                <c:pt idx="43">
                  <c:v>0.85000000000000142</c:v>
                </c:pt>
                <c:pt idx="44">
                  <c:v>0.94250000000000167</c:v>
                </c:pt>
                <c:pt idx="45">
                  <c:v>1.0400000000000016</c:v>
                </c:pt>
                <c:pt idx="46">
                  <c:v>1.1425000000000018</c:v>
                </c:pt>
                <c:pt idx="47">
                  <c:v>1.250000000000002</c:v>
                </c:pt>
                <c:pt idx="48">
                  <c:v>1.3625000000000023</c:v>
                </c:pt>
                <c:pt idx="49">
                  <c:v>1.4800000000000024</c:v>
                </c:pt>
                <c:pt idx="50">
                  <c:v>1.6025000000000025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'S5.2'!$C$22:$BA$22</c:f>
              <c:numCache>
                <c:formatCode>General</c:formatCode>
                <c:ptCount val="51"/>
                <c:pt idx="0">
                  <c:v>1.5802777777777777</c:v>
                </c:pt>
                <c:pt idx="1">
                  <c:v>1.4577777777777776</c:v>
                </c:pt>
                <c:pt idx="2">
                  <c:v>1.3402777777777775</c:v>
                </c:pt>
                <c:pt idx="3">
                  <c:v>1.2277777777777774</c:v>
                </c:pt>
                <c:pt idx="4">
                  <c:v>1.1202777777777773</c:v>
                </c:pt>
                <c:pt idx="5">
                  <c:v>1.0177777777777772</c:v>
                </c:pt>
                <c:pt idx="6">
                  <c:v>0.9202777777777772</c:v>
                </c:pt>
                <c:pt idx="7">
                  <c:v>0.82777777777777706</c:v>
                </c:pt>
                <c:pt idx="8">
                  <c:v>0.74027777777777704</c:v>
                </c:pt>
                <c:pt idx="9">
                  <c:v>0.65777777777777702</c:v>
                </c:pt>
                <c:pt idx="10">
                  <c:v>0.580277777777777</c:v>
                </c:pt>
                <c:pt idx="11">
                  <c:v>0.507777777777777</c:v>
                </c:pt>
                <c:pt idx="12">
                  <c:v>0.44027777777777699</c:v>
                </c:pt>
                <c:pt idx="13">
                  <c:v>0.37777777777777699</c:v>
                </c:pt>
                <c:pt idx="14">
                  <c:v>0.320277777777777</c:v>
                </c:pt>
                <c:pt idx="15">
                  <c:v>0.26777777777777706</c:v>
                </c:pt>
                <c:pt idx="16">
                  <c:v>0.22027777777777713</c:v>
                </c:pt>
                <c:pt idx="17">
                  <c:v>0.1777777777777772</c:v>
                </c:pt>
                <c:pt idx="18">
                  <c:v>0.14027777777777725</c:v>
                </c:pt>
                <c:pt idx="19">
                  <c:v>0.10777777777777733</c:v>
                </c:pt>
                <c:pt idx="20">
                  <c:v>8.0277777777777393E-2</c:v>
                </c:pt>
                <c:pt idx="21">
                  <c:v>5.7777777777777456E-2</c:v>
                </c:pt>
                <c:pt idx="22">
                  <c:v>4.027777777777751E-2</c:v>
                </c:pt>
                <c:pt idx="23">
                  <c:v>2.7777777777777561E-2</c:v>
                </c:pt>
                <c:pt idx="24">
                  <c:v>2.0277777777777613E-2</c:v>
                </c:pt>
                <c:pt idx="25">
                  <c:v>1.7777777777777667E-2</c:v>
                </c:pt>
                <c:pt idx="26">
                  <c:v>2.0277777777777721E-2</c:v>
                </c:pt>
                <c:pt idx="27">
                  <c:v>2.7777777777777776E-2</c:v>
                </c:pt>
                <c:pt idx="28">
                  <c:v>4.0277777777777829E-2</c:v>
                </c:pt>
                <c:pt idx="29">
                  <c:v>5.77777777777779E-2</c:v>
                </c:pt>
                <c:pt idx="30">
                  <c:v>8.0277777777777948E-2</c:v>
                </c:pt>
                <c:pt idx="31">
                  <c:v>0.107777777777778</c:v>
                </c:pt>
                <c:pt idx="32">
                  <c:v>0.14027777777777803</c:v>
                </c:pt>
                <c:pt idx="33">
                  <c:v>0.17777777777777809</c:v>
                </c:pt>
                <c:pt idx="34">
                  <c:v>0.22027777777777813</c:v>
                </c:pt>
                <c:pt idx="35">
                  <c:v>0.26777777777777823</c:v>
                </c:pt>
                <c:pt idx="36">
                  <c:v>0.32027777777777833</c:v>
                </c:pt>
                <c:pt idx="37">
                  <c:v>0.37777777777777843</c:v>
                </c:pt>
                <c:pt idx="38">
                  <c:v>0.44027777777777855</c:v>
                </c:pt>
                <c:pt idx="39">
                  <c:v>0.50777777777777866</c:v>
                </c:pt>
                <c:pt idx="40">
                  <c:v>0.58027777777777878</c:v>
                </c:pt>
                <c:pt idx="41">
                  <c:v>0.65777777777777902</c:v>
                </c:pt>
                <c:pt idx="42">
                  <c:v>0.74027777777777914</c:v>
                </c:pt>
                <c:pt idx="43">
                  <c:v>0.82777777777777928</c:v>
                </c:pt>
                <c:pt idx="44">
                  <c:v>0.92027777777777953</c:v>
                </c:pt>
                <c:pt idx="45">
                  <c:v>1.0177777777777794</c:v>
                </c:pt>
                <c:pt idx="46">
                  <c:v>1.1202777777777797</c:v>
                </c:pt>
                <c:pt idx="47">
                  <c:v>1.2277777777777799</c:v>
                </c:pt>
                <c:pt idx="48">
                  <c:v>1.3402777777777801</c:v>
                </c:pt>
                <c:pt idx="49">
                  <c:v>1.4577777777777803</c:v>
                </c:pt>
                <c:pt idx="50">
                  <c:v>1.5802777777777803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'S5.2'!$C$23:$BA$23</c:f>
              <c:numCache>
                <c:formatCode>General</c:formatCode>
                <c:ptCount val="51"/>
                <c:pt idx="0">
                  <c:v>1.5669444444444445</c:v>
                </c:pt>
                <c:pt idx="1">
                  <c:v>1.4444444444444444</c:v>
                </c:pt>
                <c:pt idx="2">
                  <c:v>1.3269444444444443</c:v>
                </c:pt>
                <c:pt idx="3">
                  <c:v>1.2144444444444442</c:v>
                </c:pt>
                <c:pt idx="4">
                  <c:v>1.1069444444444441</c:v>
                </c:pt>
                <c:pt idx="5">
                  <c:v>1.004444444444444</c:v>
                </c:pt>
                <c:pt idx="6">
                  <c:v>0.90694444444444389</c:v>
                </c:pt>
                <c:pt idx="7">
                  <c:v>0.81444444444444375</c:v>
                </c:pt>
                <c:pt idx="8">
                  <c:v>0.72694444444444373</c:v>
                </c:pt>
                <c:pt idx="9">
                  <c:v>0.64444444444444371</c:v>
                </c:pt>
                <c:pt idx="10">
                  <c:v>0.5669444444444437</c:v>
                </c:pt>
                <c:pt idx="11">
                  <c:v>0.49444444444444369</c:v>
                </c:pt>
                <c:pt idx="12">
                  <c:v>0.42694444444444368</c:v>
                </c:pt>
                <c:pt idx="13">
                  <c:v>0.36444444444444368</c:v>
                </c:pt>
                <c:pt idx="14">
                  <c:v>0.30694444444444369</c:v>
                </c:pt>
                <c:pt idx="15">
                  <c:v>0.25444444444444375</c:v>
                </c:pt>
                <c:pt idx="16">
                  <c:v>0.20694444444444385</c:v>
                </c:pt>
                <c:pt idx="17">
                  <c:v>0.16444444444444392</c:v>
                </c:pt>
                <c:pt idx="18">
                  <c:v>0.12694444444444397</c:v>
                </c:pt>
                <c:pt idx="19">
                  <c:v>9.4444444444444053E-2</c:v>
                </c:pt>
                <c:pt idx="20">
                  <c:v>6.6944444444444112E-2</c:v>
                </c:pt>
                <c:pt idx="21">
                  <c:v>4.4444444444444176E-2</c:v>
                </c:pt>
                <c:pt idx="22">
                  <c:v>2.6944444444444229E-2</c:v>
                </c:pt>
                <c:pt idx="23">
                  <c:v>1.4444444444444281E-2</c:v>
                </c:pt>
                <c:pt idx="24">
                  <c:v>6.9444444444443348E-3</c:v>
                </c:pt>
                <c:pt idx="25">
                  <c:v>4.4444444444443881E-3</c:v>
                </c:pt>
                <c:pt idx="26">
                  <c:v>6.9444444444444423E-3</c:v>
                </c:pt>
                <c:pt idx="27">
                  <c:v>1.4444444444444498E-2</c:v>
                </c:pt>
                <c:pt idx="28">
                  <c:v>2.6944444444444555E-2</c:v>
                </c:pt>
                <c:pt idx="29">
                  <c:v>4.444444444444462E-2</c:v>
                </c:pt>
                <c:pt idx="30">
                  <c:v>6.6944444444444667E-2</c:v>
                </c:pt>
                <c:pt idx="31">
                  <c:v>9.444444444444472E-2</c:v>
                </c:pt>
                <c:pt idx="32">
                  <c:v>0.12694444444444475</c:v>
                </c:pt>
                <c:pt idx="33">
                  <c:v>0.16444444444444481</c:v>
                </c:pt>
                <c:pt idx="34">
                  <c:v>0.20694444444444485</c:v>
                </c:pt>
                <c:pt idx="35">
                  <c:v>0.25444444444444492</c:v>
                </c:pt>
                <c:pt idx="36">
                  <c:v>0.30694444444444502</c:v>
                </c:pt>
                <c:pt idx="37">
                  <c:v>0.36444444444444513</c:v>
                </c:pt>
                <c:pt idx="38">
                  <c:v>0.42694444444444524</c:v>
                </c:pt>
                <c:pt idx="39">
                  <c:v>0.49444444444444541</c:v>
                </c:pt>
                <c:pt idx="40">
                  <c:v>0.56694444444444547</c:v>
                </c:pt>
                <c:pt idx="41">
                  <c:v>0.64444444444444571</c:v>
                </c:pt>
                <c:pt idx="42">
                  <c:v>0.72694444444444584</c:v>
                </c:pt>
                <c:pt idx="43">
                  <c:v>0.81444444444444597</c:v>
                </c:pt>
                <c:pt idx="44">
                  <c:v>0.90694444444444622</c:v>
                </c:pt>
                <c:pt idx="45">
                  <c:v>1.0044444444444462</c:v>
                </c:pt>
                <c:pt idx="46">
                  <c:v>1.1069444444444465</c:v>
                </c:pt>
                <c:pt idx="47">
                  <c:v>1.2144444444444467</c:v>
                </c:pt>
                <c:pt idx="48">
                  <c:v>1.3269444444444469</c:v>
                </c:pt>
                <c:pt idx="49">
                  <c:v>1.4444444444444471</c:v>
                </c:pt>
                <c:pt idx="50">
                  <c:v>1.5669444444444471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'S5.2'!$C$24:$BA$24</c:f>
              <c:numCache>
                <c:formatCode>General</c:formatCode>
                <c:ptCount val="51"/>
                <c:pt idx="0">
                  <c:v>1.5625</c:v>
                </c:pt>
                <c:pt idx="1">
                  <c:v>1.44</c:v>
                </c:pt>
                <c:pt idx="2">
                  <c:v>1.3224999999999998</c:v>
                </c:pt>
                <c:pt idx="3">
                  <c:v>1.2099999999999997</c:v>
                </c:pt>
                <c:pt idx="4">
                  <c:v>1.1024999999999996</c:v>
                </c:pt>
                <c:pt idx="5">
                  <c:v>0.99999999999999956</c:v>
                </c:pt>
                <c:pt idx="6">
                  <c:v>0.90249999999999952</c:v>
                </c:pt>
                <c:pt idx="7">
                  <c:v>0.80999999999999939</c:v>
                </c:pt>
                <c:pt idx="8">
                  <c:v>0.72249999999999936</c:v>
                </c:pt>
                <c:pt idx="9">
                  <c:v>0.63999999999999935</c:v>
                </c:pt>
                <c:pt idx="10">
                  <c:v>0.56249999999999933</c:v>
                </c:pt>
                <c:pt idx="11">
                  <c:v>0.48999999999999932</c:v>
                </c:pt>
                <c:pt idx="12">
                  <c:v>0.42249999999999932</c:v>
                </c:pt>
                <c:pt idx="13">
                  <c:v>0.35999999999999932</c:v>
                </c:pt>
                <c:pt idx="14">
                  <c:v>0.30249999999999932</c:v>
                </c:pt>
                <c:pt idx="15">
                  <c:v>0.24999999999999939</c:v>
                </c:pt>
                <c:pt idx="16">
                  <c:v>0.20249999999999946</c:v>
                </c:pt>
                <c:pt idx="17">
                  <c:v>0.15999999999999953</c:v>
                </c:pt>
                <c:pt idx="18">
                  <c:v>0.1224999999999996</c:v>
                </c:pt>
                <c:pt idx="19">
                  <c:v>8.9999999999999664E-2</c:v>
                </c:pt>
                <c:pt idx="20">
                  <c:v>6.2499999999999722E-2</c:v>
                </c:pt>
                <c:pt idx="21">
                  <c:v>3.9999999999999786E-2</c:v>
                </c:pt>
                <c:pt idx="22">
                  <c:v>2.249999999999984E-2</c:v>
                </c:pt>
                <c:pt idx="23">
                  <c:v>9.9999999999998927E-3</c:v>
                </c:pt>
                <c:pt idx="24">
                  <c:v>2.4999999999999463E-3</c:v>
                </c:pt>
                <c:pt idx="25">
                  <c:v>4.7405695620011593E-31</c:v>
                </c:pt>
                <c:pt idx="26">
                  <c:v>2.5000000000000543E-3</c:v>
                </c:pt>
                <c:pt idx="27">
                  <c:v>1.0000000000000109E-2</c:v>
                </c:pt>
                <c:pt idx="28">
                  <c:v>2.2500000000000166E-2</c:v>
                </c:pt>
                <c:pt idx="29">
                  <c:v>4.000000000000023E-2</c:v>
                </c:pt>
                <c:pt idx="30">
                  <c:v>6.2500000000000278E-2</c:v>
                </c:pt>
                <c:pt idx="31">
                  <c:v>9.000000000000033E-2</c:v>
                </c:pt>
                <c:pt idx="32">
                  <c:v>0.12250000000000037</c:v>
                </c:pt>
                <c:pt idx="33">
                  <c:v>0.16000000000000042</c:v>
                </c:pt>
                <c:pt idx="34">
                  <c:v>0.20250000000000046</c:v>
                </c:pt>
                <c:pt idx="35">
                  <c:v>0.25000000000000056</c:v>
                </c:pt>
                <c:pt idx="36">
                  <c:v>0.30250000000000066</c:v>
                </c:pt>
                <c:pt idx="37">
                  <c:v>0.36000000000000076</c:v>
                </c:pt>
                <c:pt idx="38">
                  <c:v>0.42250000000000087</c:v>
                </c:pt>
                <c:pt idx="39">
                  <c:v>0.49000000000000105</c:v>
                </c:pt>
                <c:pt idx="40">
                  <c:v>0.56250000000000111</c:v>
                </c:pt>
                <c:pt idx="41">
                  <c:v>0.64000000000000135</c:v>
                </c:pt>
                <c:pt idx="42">
                  <c:v>0.72250000000000147</c:v>
                </c:pt>
                <c:pt idx="43">
                  <c:v>0.81000000000000161</c:v>
                </c:pt>
                <c:pt idx="44">
                  <c:v>0.90250000000000186</c:v>
                </c:pt>
                <c:pt idx="45">
                  <c:v>1.0000000000000018</c:v>
                </c:pt>
                <c:pt idx="46">
                  <c:v>1.102500000000002</c:v>
                </c:pt>
                <c:pt idx="47">
                  <c:v>1.2100000000000022</c:v>
                </c:pt>
                <c:pt idx="48">
                  <c:v>1.3225000000000025</c:v>
                </c:pt>
                <c:pt idx="49">
                  <c:v>1.4400000000000026</c:v>
                </c:pt>
                <c:pt idx="50">
                  <c:v>1.5625000000000027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'S5.2'!$C$25:$BA$25</c:f>
              <c:numCache>
                <c:formatCode>General</c:formatCode>
                <c:ptCount val="51"/>
                <c:pt idx="0">
                  <c:v>1.5669444444444445</c:v>
                </c:pt>
                <c:pt idx="1">
                  <c:v>1.4444444444444444</c:v>
                </c:pt>
                <c:pt idx="2">
                  <c:v>1.3269444444444443</c:v>
                </c:pt>
                <c:pt idx="3">
                  <c:v>1.2144444444444442</c:v>
                </c:pt>
                <c:pt idx="4">
                  <c:v>1.1069444444444441</c:v>
                </c:pt>
                <c:pt idx="5">
                  <c:v>1.004444444444444</c:v>
                </c:pt>
                <c:pt idx="6">
                  <c:v>0.906944444444444</c:v>
                </c:pt>
                <c:pt idx="7">
                  <c:v>0.81444444444444386</c:v>
                </c:pt>
                <c:pt idx="8">
                  <c:v>0.72694444444444384</c:v>
                </c:pt>
                <c:pt idx="9">
                  <c:v>0.64444444444444382</c:v>
                </c:pt>
                <c:pt idx="10">
                  <c:v>0.56694444444444381</c:v>
                </c:pt>
                <c:pt idx="11">
                  <c:v>0.49444444444444385</c:v>
                </c:pt>
                <c:pt idx="12">
                  <c:v>0.42694444444444385</c:v>
                </c:pt>
                <c:pt idx="13">
                  <c:v>0.36444444444444385</c:v>
                </c:pt>
                <c:pt idx="14">
                  <c:v>0.30694444444444385</c:v>
                </c:pt>
                <c:pt idx="15">
                  <c:v>0.25444444444444392</c:v>
                </c:pt>
                <c:pt idx="16">
                  <c:v>0.20694444444444396</c:v>
                </c:pt>
                <c:pt idx="17">
                  <c:v>0.16444444444444403</c:v>
                </c:pt>
                <c:pt idx="18">
                  <c:v>0.12694444444444411</c:v>
                </c:pt>
                <c:pt idx="19">
                  <c:v>9.4444444444444164E-2</c:v>
                </c:pt>
                <c:pt idx="20">
                  <c:v>6.6944444444444223E-2</c:v>
                </c:pt>
                <c:pt idx="21">
                  <c:v>4.4444444444444287E-2</c:v>
                </c:pt>
                <c:pt idx="22">
                  <c:v>2.694444444444434E-2</c:v>
                </c:pt>
                <c:pt idx="23">
                  <c:v>1.4444444444444395E-2</c:v>
                </c:pt>
                <c:pt idx="24">
                  <c:v>6.9444444444444475E-3</c:v>
                </c:pt>
                <c:pt idx="25">
                  <c:v>4.4444444444445017E-3</c:v>
                </c:pt>
                <c:pt idx="26">
                  <c:v>6.9444444444445559E-3</c:v>
                </c:pt>
                <c:pt idx="27">
                  <c:v>1.444444444444461E-2</c:v>
                </c:pt>
                <c:pt idx="28">
                  <c:v>2.6944444444444667E-2</c:v>
                </c:pt>
                <c:pt idx="29">
                  <c:v>4.4444444444444731E-2</c:v>
                </c:pt>
                <c:pt idx="30">
                  <c:v>6.6944444444444778E-2</c:v>
                </c:pt>
                <c:pt idx="31">
                  <c:v>9.4444444444444831E-2</c:v>
                </c:pt>
                <c:pt idx="32">
                  <c:v>0.12694444444444489</c:v>
                </c:pt>
                <c:pt idx="33">
                  <c:v>0.16444444444444492</c:v>
                </c:pt>
                <c:pt idx="34">
                  <c:v>0.20694444444444496</c:v>
                </c:pt>
                <c:pt idx="35">
                  <c:v>0.25444444444444508</c:v>
                </c:pt>
                <c:pt idx="36">
                  <c:v>0.30694444444444519</c:v>
                </c:pt>
                <c:pt idx="37">
                  <c:v>0.36444444444444529</c:v>
                </c:pt>
                <c:pt idx="38">
                  <c:v>0.4269444444444454</c:v>
                </c:pt>
                <c:pt idx="39">
                  <c:v>0.49444444444444557</c:v>
                </c:pt>
                <c:pt idx="40">
                  <c:v>0.56694444444444558</c:v>
                </c:pt>
                <c:pt idx="41">
                  <c:v>0.64444444444444582</c:v>
                </c:pt>
                <c:pt idx="42">
                  <c:v>0.72694444444444595</c:v>
                </c:pt>
                <c:pt idx="43">
                  <c:v>0.81444444444444608</c:v>
                </c:pt>
                <c:pt idx="44">
                  <c:v>0.90694444444444633</c:v>
                </c:pt>
                <c:pt idx="45">
                  <c:v>1.0044444444444462</c:v>
                </c:pt>
                <c:pt idx="46">
                  <c:v>1.1069444444444465</c:v>
                </c:pt>
                <c:pt idx="47">
                  <c:v>1.2144444444444467</c:v>
                </c:pt>
                <c:pt idx="48">
                  <c:v>1.3269444444444469</c:v>
                </c:pt>
                <c:pt idx="49">
                  <c:v>1.4444444444444471</c:v>
                </c:pt>
                <c:pt idx="50">
                  <c:v>1.5669444444444471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'S5.2'!$C$26:$BA$26</c:f>
              <c:numCache>
                <c:formatCode>General</c:formatCode>
                <c:ptCount val="51"/>
                <c:pt idx="0">
                  <c:v>1.5802777777777779</c:v>
                </c:pt>
                <c:pt idx="1">
                  <c:v>1.4577777777777778</c:v>
                </c:pt>
                <c:pt idx="2">
                  <c:v>1.3402777777777777</c:v>
                </c:pt>
                <c:pt idx="3">
                  <c:v>1.2277777777777776</c:v>
                </c:pt>
                <c:pt idx="4">
                  <c:v>1.1202777777777775</c:v>
                </c:pt>
                <c:pt idx="5">
                  <c:v>1.0177777777777774</c:v>
                </c:pt>
                <c:pt idx="6">
                  <c:v>0.92027777777777742</c:v>
                </c:pt>
                <c:pt idx="7">
                  <c:v>0.82777777777777728</c:v>
                </c:pt>
                <c:pt idx="8">
                  <c:v>0.74027777777777726</c:v>
                </c:pt>
                <c:pt idx="9">
                  <c:v>0.65777777777777724</c:v>
                </c:pt>
                <c:pt idx="10">
                  <c:v>0.58027777777777723</c:v>
                </c:pt>
                <c:pt idx="11">
                  <c:v>0.50777777777777722</c:v>
                </c:pt>
                <c:pt idx="12">
                  <c:v>0.44027777777777721</c:v>
                </c:pt>
                <c:pt idx="13">
                  <c:v>0.37777777777777721</c:v>
                </c:pt>
                <c:pt idx="14">
                  <c:v>0.32027777777777722</c:v>
                </c:pt>
                <c:pt idx="15">
                  <c:v>0.26777777777777728</c:v>
                </c:pt>
                <c:pt idx="16">
                  <c:v>0.22027777777777735</c:v>
                </c:pt>
                <c:pt idx="17">
                  <c:v>0.17777777777777742</c:v>
                </c:pt>
                <c:pt idx="18">
                  <c:v>0.1402777777777775</c:v>
                </c:pt>
                <c:pt idx="19">
                  <c:v>0.10777777777777756</c:v>
                </c:pt>
                <c:pt idx="20">
                  <c:v>8.0277777777777615E-2</c:v>
                </c:pt>
                <c:pt idx="21">
                  <c:v>5.7777777777777678E-2</c:v>
                </c:pt>
                <c:pt idx="22">
                  <c:v>4.0277777777777732E-2</c:v>
                </c:pt>
                <c:pt idx="23">
                  <c:v>2.7777777777777783E-2</c:v>
                </c:pt>
                <c:pt idx="24">
                  <c:v>2.0277777777777839E-2</c:v>
                </c:pt>
                <c:pt idx="25">
                  <c:v>1.7777777777777892E-2</c:v>
                </c:pt>
                <c:pt idx="26">
                  <c:v>2.0277777777777947E-2</c:v>
                </c:pt>
                <c:pt idx="27">
                  <c:v>2.7777777777778002E-2</c:v>
                </c:pt>
                <c:pt idx="28">
                  <c:v>4.0277777777778058E-2</c:v>
                </c:pt>
                <c:pt idx="29">
                  <c:v>5.7777777777778122E-2</c:v>
                </c:pt>
                <c:pt idx="30">
                  <c:v>8.027777777777817E-2</c:v>
                </c:pt>
                <c:pt idx="31">
                  <c:v>0.10777777777777822</c:v>
                </c:pt>
                <c:pt idx="32">
                  <c:v>0.14027777777777828</c:v>
                </c:pt>
                <c:pt idx="33">
                  <c:v>0.17777777777777831</c:v>
                </c:pt>
                <c:pt idx="34">
                  <c:v>0.22027777777777835</c:v>
                </c:pt>
                <c:pt idx="35">
                  <c:v>0.26777777777777845</c:v>
                </c:pt>
                <c:pt idx="36">
                  <c:v>0.32027777777777855</c:v>
                </c:pt>
                <c:pt idx="37">
                  <c:v>0.37777777777777866</c:v>
                </c:pt>
                <c:pt idx="38">
                  <c:v>0.44027777777777877</c:v>
                </c:pt>
                <c:pt idx="39">
                  <c:v>0.50777777777777899</c:v>
                </c:pt>
                <c:pt idx="40">
                  <c:v>0.580277777777779</c:v>
                </c:pt>
                <c:pt idx="41">
                  <c:v>0.65777777777777924</c:v>
                </c:pt>
                <c:pt idx="42">
                  <c:v>0.74027777777777937</c:v>
                </c:pt>
                <c:pt idx="43">
                  <c:v>0.8277777777777795</c:v>
                </c:pt>
                <c:pt idx="44">
                  <c:v>0.92027777777777975</c:v>
                </c:pt>
                <c:pt idx="45">
                  <c:v>1.0177777777777797</c:v>
                </c:pt>
                <c:pt idx="46">
                  <c:v>1.1202777777777799</c:v>
                </c:pt>
                <c:pt idx="47">
                  <c:v>1.2277777777777801</c:v>
                </c:pt>
                <c:pt idx="48">
                  <c:v>1.3402777777777803</c:v>
                </c:pt>
                <c:pt idx="49">
                  <c:v>1.4577777777777805</c:v>
                </c:pt>
                <c:pt idx="50">
                  <c:v>1.5802777777777806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'S5.2'!$C$27:$BA$27</c:f>
              <c:numCache>
                <c:formatCode>General</c:formatCode>
                <c:ptCount val="51"/>
                <c:pt idx="0">
                  <c:v>1.6025000000000003</c:v>
                </c:pt>
                <c:pt idx="1">
                  <c:v>1.4800000000000002</c:v>
                </c:pt>
                <c:pt idx="2">
                  <c:v>1.3625</c:v>
                </c:pt>
                <c:pt idx="3">
                  <c:v>1.25</c:v>
                </c:pt>
                <c:pt idx="4">
                  <c:v>1.1424999999999998</c:v>
                </c:pt>
                <c:pt idx="5">
                  <c:v>1.0399999999999998</c:v>
                </c:pt>
                <c:pt idx="6">
                  <c:v>0.94249999999999967</c:v>
                </c:pt>
                <c:pt idx="7">
                  <c:v>0.84999999999999953</c:v>
                </c:pt>
                <c:pt idx="8">
                  <c:v>0.76249999999999951</c:v>
                </c:pt>
                <c:pt idx="9">
                  <c:v>0.67999999999999949</c:v>
                </c:pt>
                <c:pt idx="10">
                  <c:v>0.60249999999999948</c:v>
                </c:pt>
                <c:pt idx="11">
                  <c:v>0.52999999999999947</c:v>
                </c:pt>
                <c:pt idx="12">
                  <c:v>0.46249999999999947</c:v>
                </c:pt>
                <c:pt idx="13">
                  <c:v>0.39999999999999947</c:v>
                </c:pt>
                <c:pt idx="14">
                  <c:v>0.34249999999999947</c:v>
                </c:pt>
                <c:pt idx="15">
                  <c:v>0.28999999999999959</c:v>
                </c:pt>
                <c:pt idx="16">
                  <c:v>0.24249999999999963</c:v>
                </c:pt>
                <c:pt idx="17">
                  <c:v>0.19999999999999971</c:v>
                </c:pt>
                <c:pt idx="18">
                  <c:v>0.16249999999999976</c:v>
                </c:pt>
                <c:pt idx="19">
                  <c:v>0.12999999999999984</c:v>
                </c:pt>
                <c:pt idx="20">
                  <c:v>0.1024999999999999</c:v>
                </c:pt>
                <c:pt idx="21">
                  <c:v>7.999999999999996E-2</c:v>
                </c:pt>
                <c:pt idx="22">
                  <c:v>6.2500000000000014E-2</c:v>
                </c:pt>
                <c:pt idx="23">
                  <c:v>5.0000000000000065E-2</c:v>
                </c:pt>
                <c:pt idx="24">
                  <c:v>4.2500000000000121E-2</c:v>
                </c:pt>
                <c:pt idx="25">
                  <c:v>4.0000000000000174E-2</c:v>
                </c:pt>
                <c:pt idx="26">
                  <c:v>4.2500000000000232E-2</c:v>
                </c:pt>
                <c:pt idx="27">
                  <c:v>5.000000000000028E-2</c:v>
                </c:pt>
                <c:pt idx="28">
                  <c:v>6.2500000000000333E-2</c:v>
                </c:pt>
                <c:pt idx="29">
                  <c:v>8.0000000000000404E-2</c:v>
                </c:pt>
                <c:pt idx="30">
                  <c:v>0.10250000000000045</c:v>
                </c:pt>
                <c:pt idx="31">
                  <c:v>0.1300000000000005</c:v>
                </c:pt>
                <c:pt idx="32">
                  <c:v>0.16250000000000053</c:v>
                </c:pt>
                <c:pt idx="33">
                  <c:v>0.20000000000000059</c:v>
                </c:pt>
                <c:pt idx="34">
                  <c:v>0.24250000000000063</c:v>
                </c:pt>
                <c:pt idx="35">
                  <c:v>0.2900000000000007</c:v>
                </c:pt>
                <c:pt idx="36">
                  <c:v>0.3425000000000008</c:v>
                </c:pt>
                <c:pt idx="37">
                  <c:v>0.40000000000000091</c:v>
                </c:pt>
                <c:pt idx="38">
                  <c:v>0.46250000000000102</c:v>
                </c:pt>
                <c:pt idx="39">
                  <c:v>0.53000000000000125</c:v>
                </c:pt>
                <c:pt idx="40">
                  <c:v>0.60250000000000126</c:v>
                </c:pt>
                <c:pt idx="41">
                  <c:v>0.68000000000000149</c:v>
                </c:pt>
                <c:pt idx="42">
                  <c:v>0.76250000000000162</c:v>
                </c:pt>
                <c:pt idx="43">
                  <c:v>0.85000000000000175</c:v>
                </c:pt>
                <c:pt idx="44">
                  <c:v>0.942500000000002</c:v>
                </c:pt>
                <c:pt idx="45">
                  <c:v>1.040000000000002</c:v>
                </c:pt>
                <c:pt idx="46">
                  <c:v>1.1425000000000023</c:v>
                </c:pt>
                <c:pt idx="47">
                  <c:v>1.2500000000000024</c:v>
                </c:pt>
                <c:pt idx="48">
                  <c:v>1.3625000000000027</c:v>
                </c:pt>
                <c:pt idx="49">
                  <c:v>1.4800000000000029</c:v>
                </c:pt>
                <c:pt idx="50">
                  <c:v>1.6025000000000029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'S5.2'!$C$28:$BA$28</c:f>
              <c:numCache>
                <c:formatCode>General</c:formatCode>
                <c:ptCount val="51"/>
                <c:pt idx="0">
                  <c:v>1.6336111111111113</c:v>
                </c:pt>
                <c:pt idx="1">
                  <c:v>1.5111111111111113</c:v>
                </c:pt>
                <c:pt idx="2">
                  <c:v>1.3936111111111111</c:v>
                </c:pt>
                <c:pt idx="3">
                  <c:v>1.2811111111111111</c:v>
                </c:pt>
                <c:pt idx="4">
                  <c:v>1.1736111111111109</c:v>
                </c:pt>
                <c:pt idx="5">
                  <c:v>1.0711111111111109</c:v>
                </c:pt>
                <c:pt idx="6">
                  <c:v>0.97361111111111087</c:v>
                </c:pt>
                <c:pt idx="7">
                  <c:v>0.88111111111111073</c:v>
                </c:pt>
                <c:pt idx="8">
                  <c:v>0.79361111111111071</c:v>
                </c:pt>
                <c:pt idx="9">
                  <c:v>0.71111111111111069</c:v>
                </c:pt>
                <c:pt idx="10">
                  <c:v>0.63361111111111068</c:v>
                </c:pt>
                <c:pt idx="11">
                  <c:v>0.56111111111111067</c:v>
                </c:pt>
                <c:pt idx="12">
                  <c:v>0.49361111111111067</c:v>
                </c:pt>
                <c:pt idx="13">
                  <c:v>0.43111111111111067</c:v>
                </c:pt>
                <c:pt idx="14">
                  <c:v>0.37361111111111067</c:v>
                </c:pt>
                <c:pt idx="15">
                  <c:v>0.32111111111111074</c:v>
                </c:pt>
                <c:pt idx="16">
                  <c:v>0.27361111111111081</c:v>
                </c:pt>
                <c:pt idx="17">
                  <c:v>0.23111111111111088</c:v>
                </c:pt>
                <c:pt idx="18">
                  <c:v>0.19361111111111096</c:v>
                </c:pt>
                <c:pt idx="19">
                  <c:v>0.16111111111111104</c:v>
                </c:pt>
                <c:pt idx="20">
                  <c:v>0.13361111111111107</c:v>
                </c:pt>
                <c:pt idx="21">
                  <c:v>0.11111111111111115</c:v>
                </c:pt>
                <c:pt idx="22">
                  <c:v>9.36111111111112E-2</c:v>
                </c:pt>
                <c:pt idx="23">
                  <c:v>8.1111111111111259E-2</c:v>
                </c:pt>
                <c:pt idx="24">
                  <c:v>7.3611111111111308E-2</c:v>
                </c:pt>
                <c:pt idx="25">
                  <c:v>7.1111111111111361E-2</c:v>
                </c:pt>
                <c:pt idx="26">
                  <c:v>7.3611111111111419E-2</c:v>
                </c:pt>
                <c:pt idx="27">
                  <c:v>8.1111111111111467E-2</c:v>
                </c:pt>
                <c:pt idx="28">
                  <c:v>9.3611111111111533E-2</c:v>
                </c:pt>
                <c:pt idx="29">
                  <c:v>0.11111111111111159</c:v>
                </c:pt>
                <c:pt idx="30">
                  <c:v>0.13361111111111162</c:v>
                </c:pt>
                <c:pt idx="31">
                  <c:v>0.1611111111111117</c:v>
                </c:pt>
                <c:pt idx="32">
                  <c:v>0.19361111111111173</c:v>
                </c:pt>
                <c:pt idx="33">
                  <c:v>0.23111111111111177</c:v>
                </c:pt>
                <c:pt idx="34">
                  <c:v>0.2736111111111118</c:v>
                </c:pt>
                <c:pt idx="35">
                  <c:v>0.3211111111111119</c:v>
                </c:pt>
                <c:pt idx="36">
                  <c:v>0.373611111111112</c:v>
                </c:pt>
                <c:pt idx="37">
                  <c:v>0.43111111111111211</c:v>
                </c:pt>
                <c:pt idx="38">
                  <c:v>0.49361111111111222</c:v>
                </c:pt>
                <c:pt idx="39">
                  <c:v>0.56111111111111245</c:v>
                </c:pt>
                <c:pt idx="40">
                  <c:v>0.63361111111111246</c:v>
                </c:pt>
                <c:pt idx="41">
                  <c:v>0.71111111111111269</c:v>
                </c:pt>
                <c:pt idx="42">
                  <c:v>0.79361111111111282</c:v>
                </c:pt>
                <c:pt idx="43">
                  <c:v>0.88111111111111295</c:v>
                </c:pt>
                <c:pt idx="44">
                  <c:v>0.9736111111111132</c:v>
                </c:pt>
                <c:pt idx="45">
                  <c:v>1.0711111111111131</c:v>
                </c:pt>
                <c:pt idx="46">
                  <c:v>1.1736111111111134</c:v>
                </c:pt>
                <c:pt idx="47">
                  <c:v>1.2811111111111135</c:v>
                </c:pt>
                <c:pt idx="48">
                  <c:v>1.3936111111111138</c:v>
                </c:pt>
                <c:pt idx="49">
                  <c:v>1.511111111111114</c:v>
                </c:pt>
                <c:pt idx="50">
                  <c:v>1.633611111111114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'S5.2'!$C$29:$BA$29</c:f>
              <c:numCache>
                <c:formatCode>General</c:formatCode>
                <c:ptCount val="51"/>
                <c:pt idx="0">
                  <c:v>1.6736111111111114</c:v>
                </c:pt>
                <c:pt idx="1">
                  <c:v>1.5511111111111113</c:v>
                </c:pt>
                <c:pt idx="2">
                  <c:v>1.4336111111111112</c:v>
                </c:pt>
                <c:pt idx="3">
                  <c:v>1.3211111111111111</c:v>
                </c:pt>
                <c:pt idx="4">
                  <c:v>1.213611111111111</c:v>
                </c:pt>
                <c:pt idx="5">
                  <c:v>1.1111111111111109</c:v>
                </c:pt>
                <c:pt idx="6">
                  <c:v>1.013611111111111</c:v>
                </c:pt>
                <c:pt idx="7">
                  <c:v>0.92111111111111077</c:v>
                </c:pt>
                <c:pt idx="8">
                  <c:v>0.83361111111111075</c:v>
                </c:pt>
                <c:pt idx="9">
                  <c:v>0.75111111111111073</c:v>
                </c:pt>
                <c:pt idx="10">
                  <c:v>0.67361111111111072</c:v>
                </c:pt>
                <c:pt idx="11">
                  <c:v>0.60111111111111071</c:v>
                </c:pt>
                <c:pt idx="12">
                  <c:v>0.5336111111111107</c:v>
                </c:pt>
                <c:pt idx="13">
                  <c:v>0.4711111111111107</c:v>
                </c:pt>
                <c:pt idx="14">
                  <c:v>0.41361111111111071</c:v>
                </c:pt>
                <c:pt idx="15">
                  <c:v>0.36111111111111083</c:v>
                </c:pt>
                <c:pt idx="16">
                  <c:v>0.31361111111111084</c:v>
                </c:pt>
                <c:pt idx="17">
                  <c:v>0.27111111111111097</c:v>
                </c:pt>
                <c:pt idx="18">
                  <c:v>0.23361111111111099</c:v>
                </c:pt>
                <c:pt idx="19">
                  <c:v>0.20111111111111107</c:v>
                </c:pt>
                <c:pt idx="20">
                  <c:v>0.17361111111111113</c:v>
                </c:pt>
                <c:pt idx="21">
                  <c:v>0.1511111111111112</c:v>
                </c:pt>
                <c:pt idx="22">
                  <c:v>0.13361111111111124</c:v>
                </c:pt>
                <c:pt idx="23">
                  <c:v>0.12111111111111131</c:v>
                </c:pt>
                <c:pt idx="24">
                  <c:v>0.11361111111111136</c:v>
                </c:pt>
                <c:pt idx="25">
                  <c:v>0.11111111111111141</c:v>
                </c:pt>
                <c:pt idx="26">
                  <c:v>0.11361111111111147</c:v>
                </c:pt>
                <c:pt idx="27">
                  <c:v>0.12111111111111152</c:v>
                </c:pt>
                <c:pt idx="28">
                  <c:v>0.13361111111111157</c:v>
                </c:pt>
                <c:pt idx="29">
                  <c:v>0.15111111111111164</c:v>
                </c:pt>
                <c:pt idx="30">
                  <c:v>0.17361111111111169</c:v>
                </c:pt>
                <c:pt idx="31">
                  <c:v>0.20111111111111174</c:v>
                </c:pt>
                <c:pt idx="32">
                  <c:v>0.23361111111111177</c:v>
                </c:pt>
                <c:pt idx="33">
                  <c:v>0.27111111111111186</c:v>
                </c:pt>
                <c:pt idx="34">
                  <c:v>0.31361111111111184</c:v>
                </c:pt>
                <c:pt idx="35">
                  <c:v>0.36111111111111194</c:v>
                </c:pt>
                <c:pt idx="36">
                  <c:v>0.41361111111111204</c:v>
                </c:pt>
                <c:pt idx="37">
                  <c:v>0.47111111111111215</c:v>
                </c:pt>
                <c:pt idx="38">
                  <c:v>0.53361111111111226</c:v>
                </c:pt>
                <c:pt idx="39">
                  <c:v>0.60111111111111248</c:v>
                </c:pt>
                <c:pt idx="40">
                  <c:v>0.67361111111111249</c:v>
                </c:pt>
                <c:pt idx="41">
                  <c:v>0.75111111111111273</c:v>
                </c:pt>
                <c:pt idx="42">
                  <c:v>0.83361111111111286</c:v>
                </c:pt>
                <c:pt idx="43">
                  <c:v>0.92111111111111299</c:v>
                </c:pt>
                <c:pt idx="44">
                  <c:v>1.0136111111111132</c:v>
                </c:pt>
                <c:pt idx="45">
                  <c:v>1.1111111111111132</c:v>
                </c:pt>
                <c:pt idx="46">
                  <c:v>1.2136111111111134</c:v>
                </c:pt>
                <c:pt idx="47">
                  <c:v>1.3211111111111136</c:v>
                </c:pt>
                <c:pt idx="48">
                  <c:v>1.4336111111111138</c:v>
                </c:pt>
                <c:pt idx="49">
                  <c:v>1.551111111111114</c:v>
                </c:pt>
                <c:pt idx="50">
                  <c:v>1.673611111111114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'S5.2'!$C$30:$BA$30</c:f>
              <c:numCache>
                <c:formatCode>General</c:formatCode>
                <c:ptCount val="51"/>
                <c:pt idx="0">
                  <c:v>1.7225000000000004</c:v>
                </c:pt>
                <c:pt idx="1">
                  <c:v>1.6000000000000003</c:v>
                </c:pt>
                <c:pt idx="2">
                  <c:v>1.4825000000000002</c:v>
                </c:pt>
                <c:pt idx="3">
                  <c:v>1.37</c:v>
                </c:pt>
                <c:pt idx="4">
                  <c:v>1.2625</c:v>
                </c:pt>
                <c:pt idx="5">
                  <c:v>1.1599999999999999</c:v>
                </c:pt>
                <c:pt idx="6">
                  <c:v>1.0624999999999998</c:v>
                </c:pt>
                <c:pt idx="7">
                  <c:v>0.96999999999999975</c:v>
                </c:pt>
                <c:pt idx="8">
                  <c:v>0.88249999999999973</c:v>
                </c:pt>
                <c:pt idx="9">
                  <c:v>0.79999999999999971</c:v>
                </c:pt>
                <c:pt idx="10">
                  <c:v>0.7224999999999997</c:v>
                </c:pt>
                <c:pt idx="11">
                  <c:v>0.64999999999999969</c:v>
                </c:pt>
                <c:pt idx="12">
                  <c:v>0.58249999999999968</c:v>
                </c:pt>
                <c:pt idx="13">
                  <c:v>0.51999999999999968</c:v>
                </c:pt>
                <c:pt idx="14">
                  <c:v>0.46249999999999969</c:v>
                </c:pt>
                <c:pt idx="15">
                  <c:v>0.4099999999999997</c:v>
                </c:pt>
                <c:pt idx="16">
                  <c:v>0.36249999999999982</c:v>
                </c:pt>
                <c:pt idx="17">
                  <c:v>0.31999999999999984</c:v>
                </c:pt>
                <c:pt idx="18">
                  <c:v>0.28249999999999992</c:v>
                </c:pt>
                <c:pt idx="19">
                  <c:v>0.25</c:v>
                </c:pt>
                <c:pt idx="20">
                  <c:v>0.22250000000000006</c:v>
                </c:pt>
                <c:pt idx="21">
                  <c:v>0.20000000000000012</c:v>
                </c:pt>
                <c:pt idx="22">
                  <c:v>0.18250000000000016</c:v>
                </c:pt>
                <c:pt idx="23">
                  <c:v>0.17000000000000023</c:v>
                </c:pt>
                <c:pt idx="24">
                  <c:v>0.16250000000000028</c:v>
                </c:pt>
                <c:pt idx="25">
                  <c:v>0.16000000000000034</c:v>
                </c:pt>
                <c:pt idx="26">
                  <c:v>0.16250000000000039</c:v>
                </c:pt>
                <c:pt idx="27">
                  <c:v>0.17000000000000046</c:v>
                </c:pt>
                <c:pt idx="28">
                  <c:v>0.1825000000000005</c:v>
                </c:pt>
                <c:pt idx="29">
                  <c:v>0.20000000000000057</c:v>
                </c:pt>
                <c:pt idx="30">
                  <c:v>0.22250000000000061</c:v>
                </c:pt>
                <c:pt idx="31">
                  <c:v>0.25000000000000067</c:v>
                </c:pt>
                <c:pt idx="32">
                  <c:v>0.28250000000000069</c:v>
                </c:pt>
                <c:pt idx="33">
                  <c:v>0.32000000000000073</c:v>
                </c:pt>
                <c:pt idx="34">
                  <c:v>0.36250000000000082</c:v>
                </c:pt>
                <c:pt idx="35">
                  <c:v>0.41000000000000092</c:v>
                </c:pt>
                <c:pt idx="36">
                  <c:v>0.46250000000000102</c:v>
                </c:pt>
                <c:pt idx="37">
                  <c:v>0.52000000000000113</c:v>
                </c:pt>
                <c:pt idx="38">
                  <c:v>0.58250000000000124</c:v>
                </c:pt>
                <c:pt idx="39">
                  <c:v>0.65000000000000135</c:v>
                </c:pt>
                <c:pt idx="40">
                  <c:v>0.72250000000000147</c:v>
                </c:pt>
                <c:pt idx="41">
                  <c:v>0.80000000000000171</c:v>
                </c:pt>
                <c:pt idx="42">
                  <c:v>0.88250000000000184</c:v>
                </c:pt>
                <c:pt idx="43">
                  <c:v>0.97000000000000197</c:v>
                </c:pt>
                <c:pt idx="44">
                  <c:v>1.0625000000000022</c:v>
                </c:pt>
                <c:pt idx="45">
                  <c:v>1.1600000000000021</c:v>
                </c:pt>
                <c:pt idx="46">
                  <c:v>1.2625000000000024</c:v>
                </c:pt>
                <c:pt idx="47">
                  <c:v>1.3700000000000025</c:v>
                </c:pt>
                <c:pt idx="48">
                  <c:v>1.4825000000000028</c:v>
                </c:pt>
                <c:pt idx="49">
                  <c:v>1.600000000000003</c:v>
                </c:pt>
                <c:pt idx="50">
                  <c:v>1.722500000000003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'S5.2'!$C$31:$BA$31</c:f>
              <c:numCache>
                <c:formatCode>General</c:formatCode>
                <c:ptCount val="51"/>
                <c:pt idx="0">
                  <c:v>1.7802777777777781</c:v>
                </c:pt>
                <c:pt idx="1">
                  <c:v>1.657777777777778</c:v>
                </c:pt>
                <c:pt idx="2">
                  <c:v>1.5402777777777779</c:v>
                </c:pt>
                <c:pt idx="3">
                  <c:v>1.427777777777778</c:v>
                </c:pt>
                <c:pt idx="4">
                  <c:v>1.3202777777777777</c:v>
                </c:pt>
                <c:pt idx="5">
                  <c:v>1.2177777777777776</c:v>
                </c:pt>
                <c:pt idx="6">
                  <c:v>1.1202777777777777</c:v>
                </c:pt>
                <c:pt idx="7">
                  <c:v>1.0277777777777777</c:v>
                </c:pt>
                <c:pt idx="8">
                  <c:v>0.94027777777777755</c:v>
                </c:pt>
                <c:pt idx="9">
                  <c:v>0.85777777777777753</c:v>
                </c:pt>
                <c:pt idx="10">
                  <c:v>0.78027777777777751</c:v>
                </c:pt>
                <c:pt idx="11">
                  <c:v>0.70777777777777751</c:v>
                </c:pt>
                <c:pt idx="12">
                  <c:v>0.6402777777777775</c:v>
                </c:pt>
                <c:pt idx="13">
                  <c:v>0.5777777777777775</c:v>
                </c:pt>
                <c:pt idx="14">
                  <c:v>0.52027777777777751</c:v>
                </c:pt>
                <c:pt idx="15">
                  <c:v>0.46777777777777757</c:v>
                </c:pt>
                <c:pt idx="16">
                  <c:v>0.42027777777777764</c:v>
                </c:pt>
                <c:pt idx="17">
                  <c:v>0.37777777777777771</c:v>
                </c:pt>
                <c:pt idx="18">
                  <c:v>0.34027777777777779</c:v>
                </c:pt>
                <c:pt idx="19">
                  <c:v>0.30777777777777782</c:v>
                </c:pt>
                <c:pt idx="20">
                  <c:v>0.2802777777777779</c:v>
                </c:pt>
                <c:pt idx="21">
                  <c:v>0.25777777777777799</c:v>
                </c:pt>
                <c:pt idx="22">
                  <c:v>0.24027777777777803</c:v>
                </c:pt>
                <c:pt idx="23">
                  <c:v>0.22777777777777808</c:v>
                </c:pt>
                <c:pt idx="24">
                  <c:v>0.22027777777777813</c:v>
                </c:pt>
                <c:pt idx="25">
                  <c:v>0.21777777777777818</c:v>
                </c:pt>
                <c:pt idx="26">
                  <c:v>0.22027777777777824</c:v>
                </c:pt>
                <c:pt idx="27">
                  <c:v>0.2277777777777783</c:v>
                </c:pt>
                <c:pt idx="28">
                  <c:v>0.24027777777777834</c:v>
                </c:pt>
                <c:pt idx="29">
                  <c:v>0.25777777777777844</c:v>
                </c:pt>
                <c:pt idx="30">
                  <c:v>0.28027777777777846</c:v>
                </c:pt>
                <c:pt idx="31">
                  <c:v>0.30777777777777848</c:v>
                </c:pt>
                <c:pt idx="32">
                  <c:v>0.34027777777777857</c:v>
                </c:pt>
                <c:pt idx="33">
                  <c:v>0.3777777777777786</c:v>
                </c:pt>
                <c:pt idx="34">
                  <c:v>0.42027777777777864</c:v>
                </c:pt>
                <c:pt idx="35">
                  <c:v>0.46777777777777874</c:v>
                </c:pt>
                <c:pt idx="36">
                  <c:v>0.52027777777777884</c:v>
                </c:pt>
                <c:pt idx="37">
                  <c:v>0.57777777777777894</c:v>
                </c:pt>
                <c:pt idx="38">
                  <c:v>0.64027777777777906</c:v>
                </c:pt>
                <c:pt idx="39">
                  <c:v>0.70777777777777917</c:v>
                </c:pt>
                <c:pt idx="40">
                  <c:v>0.78027777777777929</c:v>
                </c:pt>
                <c:pt idx="41">
                  <c:v>0.85777777777777953</c:v>
                </c:pt>
                <c:pt idx="42">
                  <c:v>0.94027777777777966</c:v>
                </c:pt>
                <c:pt idx="43">
                  <c:v>1.0277777777777799</c:v>
                </c:pt>
                <c:pt idx="44">
                  <c:v>1.1202777777777801</c:v>
                </c:pt>
                <c:pt idx="45">
                  <c:v>1.2177777777777798</c:v>
                </c:pt>
                <c:pt idx="46">
                  <c:v>1.3202777777777803</c:v>
                </c:pt>
                <c:pt idx="47">
                  <c:v>1.4277777777777803</c:v>
                </c:pt>
                <c:pt idx="48">
                  <c:v>1.5402777777777805</c:v>
                </c:pt>
                <c:pt idx="49">
                  <c:v>1.6577777777777807</c:v>
                </c:pt>
                <c:pt idx="50">
                  <c:v>1.7802777777777807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'S5.2'!$C$32:$BA$32</c:f>
              <c:numCache>
                <c:formatCode>General</c:formatCode>
                <c:ptCount val="51"/>
                <c:pt idx="0">
                  <c:v>1.8469444444444449</c:v>
                </c:pt>
                <c:pt idx="1">
                  <c:v>1.7244444444444449</c:v>
                </c:pt>
                <c:pt idx="2">
                  <c:v>1.6069444444444447</c:v>
                </c:pt>
                <c:pt idx="3">
                  <c:v>1.4944444444444447</c:v>
                </c:pt>
                <c:pt idx="4">
                  <c:v>1.3869444444444445</c:v>
                </c:pt>
                <c:pt idx="5">
                  <c:v>1.2844444444444445</c:v>
                </c:pt>
                <c:pt idx="6">
                  <c:v>1.1869444444444444</c:v>
                </c:pt>
                <c:pt idx="7">
                  <c:v>1.0944444444444443</c:v>
                </c:pt>
                <c:pt idx="8">
                  <c:v>1.0069444444444442</c:v>
                </c:pt>
                <c:pt idx="9">
                  <c:v>0.92444444444444418</c:v>
                </c:pt>
                <c:pt idx="10">
                  <c:v>0.84694444444444428</c:v>
                </c:pt>
                <c:pt idx="11">
                  <c:v>0.77444444444444427</c:v>
                </c:pt>
                <c:pt idx="12">
                  <c:v>0.70694444444444415</c:v>
                </c:pt>
                <c:pt idx="13">
                  <c:v>0.64444444444444415</c:v>
                </c:pt>
                <c:pt idx="14">
                  <c:v>0.58694444444444427</c:v>
                </c:pt>
                <c:pt idx="15">
                  <c:v>0.53444444444444428</c:v>
                </c:pt>
                <c:pt idx="16">
                  <c:v>0.48694444444444435</c:v>
                </c:pt>
                <c:pt idx="17">
                  <c:v>0.44444444444444442</c:v>
                </c:pt>
                <c:pt idx="18">
                  <c:v>0.4069444444444445</c:v>
                </c:pt>
                <c:pt idx="19">
                  <c:v>0.37444444444444458</c:v>
                </c:pt>
                <c:pt idx="20">
                  <c:v>0.34694444444444461</c:v>
                </c:pt>
                <c:pt idx="21">
                  <c:v>0.32444444444444465</c:v>
                </c:pt>
                <c:pt idx="22">
                  <c:v>0.30694444444444474</c:v>
                </c:pt>
                <c:pt idx="23">
                  <c:v>0.29444444444444479</c:v>
                </c:pt>
                <c:pt idx="24">
                  <c:v>0.28694444444444483</c:v>
                </c:pt>
                <c:pt idx="25">
                  <c:v>0.28444444444444489</c:v>
                </c:pt>
                <c:pt idx="26">
                  <c:v>0.28694444444444495</c:v>
                </c:pt>
                <c:pt idx="27">
                  <c:v>0.29444444444444501</c:v>
                </c:pt>
                <c:pt idx="28">
                  <c:v>0.30694444444444507</c:v>
                </c:pt>
                <c:pt idx="29">
                  <c:v>0.32444444444444509</c:v>
                </c:pt>
                <c:pt idx="30">
                  <c:v>0.34694444444444517</c:v>
                </c:pt>
                <c:pt idx="31">
                  <c:v>0.37444444444444525</c:v>
                </c:pt>
                <c:pt idx="32">
                  <c:v>0.40694444444444527</c:v>
                </c:pt>
                <c:pt idx="33">
                  <c:v>0.44444444444444531</c:v>
                </c:pt>
                <c:pt idx="34">
                  <c:v>0.48694444444444535</c:v>
                </c:pt>
                <c:pt idx="35">
                  <c:v>0.53444444444444539</c:v>
                </c:pt>
                <c:pt idx="36">
                  <c:v>0.5869444444444456</c:v>
                </c:pt>
                <c:pt idx="37">
                  <c:v>0.64444444444444571</c:v>
                </c:pt>
                <c:pt idx="38">
                  <c:v>0.70694444444444571</c:v>
                </c:pt>
                <c:pt idx="39">
                  <c:v>0.77444444444444593</c:v>
                </c:pt>
                <c:pt idx="40">
                  <c:v>0.84694444444444605</c:v>
                </c:pt>
                <c:pt idx="41">
                  <c:v>0.92444444444444618</c:v>
                </c:pt>
                <c:pt idx="42">
                  <c:v>1.0069444444444464</c:v>
                </c:pt>
                <c:pt idx="43">
                  <c:v>1.0944444444444466</c:v>
                </c:pt>
                <c:pt idx="44">
                  <c:v>1.1869444444444468</c:v>
                </c:pt>
                <c:pt idx="45">
                  <c:v>1.2844444444444467</c:v>
                </c:pt>
                <c:pt idx="46">
                  <c:v>1.386944444444447</c:v>
                </c:pt>
                <c:pt idx="47">
                  <c:v>1.4944444444444471</c:v>
                </c:pt>
                <c:pt idx="48">
                  <c:v>1.6069444444444474</c:v>
                </c:pt>
                <c:pt idx="49">
                  <c:v>1.7244444444444476</c:v>
                </c:pt>
                <c:pt idx="50">
                  <c:v>1.8469444444444476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'S5.2'!$C$33:$BA$33</c:f>
              <c:numCache>
                <c:formatCode>General</c:formatCode>
                <c:ptCount val="51"/>
                <c:pt idx="0">
                  <c:v>1.9225000000000005</c:v>
                </c:pt>
                <c:pt idx="1">
                  <c:v>1.8000000000000005</c:v>
                </c:pt>
                <c:pt idx="2">
                  <c:v>1.6825000000000003</c:v>
                </c:pt>
                <c:pt idx="3">
                  <c:v>1.5700000000000003</c:v>
                </c:pt>
                <c:pt idx="4">
                  <c:v>1.4625000000000001</c:v>
                </c:pt>
                <c:pt idx="5">
                  <c:v>1.36</c:v>
                </c:pt>
                <c:pt idx="6">
                  <c:v>1.2625</c:v>
                </c:pt>
                <c:pt idx="7">
                  <c:v>1.17</c:v>
                </c:pt>
                <c:pt idx="8">
                  <c:v>1.0824999999999998</c:v>
                </c:pt>
                <c:pt idx="9">
                  <c:v>0.99999999999999978</c:v>
                </c:pt>
                <c:pt idx="10">
                  <c:v>0.92249999999999988</c:v>
                </c:pt>
                <c:pt idx="11">
                  <c:v>0.84999999999999987</c:v>
                </c:pt>
                <c:pt idx="12">
                  <c:v>0.78249999999999975</c:v>
                </c:pt>
                <c:pt idx="13">
                  <c:v>0.71999999999999975</c:v>
                </c:pt>
                <c:pt idx="14">
                  <c:v>0.66249999999999987</c:v>
                </c:pt>
                <c:pt idx="15">
                  <c:v>0.60999999999999988</c:v>
                </c:pt>
                <c:pt idx="16">
                  <c:v>0.5625</c:v>
                </c:pt>
                <c:pt idx="17">
                  <c:v>0.52</c:v>
                </c:pt>
                <c:pt idx="18">
                  <c:v>0.4825000000000001</c:v>
                </c:pt>
                <c:pt idx="19">
                  <c:v>0.45000000000000018</c:v>
                </c:pt>
                <c:pt idx="20">
                  <c:v>0.42250000000000021</c:v>
                </c:pt>
                <c:pt idx="21">
                  <c:v>0.40000000000000024</c:v>
                </c:pt>
                <c:pt idx="22">
                  <c:v>0.38250000000000034</c:v>
                </c:pt>
                <c:pt idx="23">
                  <c:v>0.37000000000000038</c:v>
                </c:pt>
                <c:pt idx="24">
                  <c:v>0.36250000000000043</c:v>
                </c:pt>
                <c:pt idx="25">
                  <c:v>0.36000000000000049</c:v>
                </c:pt>
                <c:pt idx="26">
                  <c:v>0.36250000000000054</c:v>
                </c:pt>
                <c:pt idx="27">
                  <c:v>0.37000000000000061</c:v>
                </c:pt>
                <c:pt idx="28">
                  <c:v>0.38250000000000067</c:v>
                </c:pt>
                <c:pt idx="29">
                  <c:v>0.40000000000000069</c:v>
                </c:pt>
                <c:pt idx="30">
                  <c:v>0.42250000000000076</c:v>
                </c:pt>
                <c:pt idx="31">
                  <c:v>0.45000000000000084</c:v>
                </c:pt>
                <c:pt idx="32">
                  <c:v>0.48250000000000087</c:v>
                </c:pt>
                <c:pt idx="33">
                  <c:v>0.52000000000000091</c:v>
                </c:pt>
                <c:pt idx="34">
                  <c:v>0.56250000000000089</c:v>
                </c:pt>
                <c:pt idx="35">
                  <c:v>0.61000000000000099</c:v>
                </c:pt>
                <c:pt idx="36">
                  <c:v>0.6625000000000012</c:v>
                </c:pt>
                <c:pt idx="37">
                  <c:v>0.72000000000000131</c:v>
                </c:pt>
                <c:pt idx="38">
                  <c:v>0.78250000000000131</c:v>
                </c:pt>
                <c:pt idx="39">
                  <c:v>0.85000000000000153</c:v>
                </c:pt>
                <c:pt idx="40">
                  <c:v>0.92250000000000165</c:v>
                </c:pt>
                <c:pt idx="41">
                  <c:v>1.0000000000000018</c:v>
                </c:pt>
                <c:pt idx="42">
                  <c:v>1.082500000000002</c:v>
                </c:pt>
                <c:pt idx="43">
                  <c:v>1.1700000000000021</c:v>
                </c:pt>
                <c:pt idx="44">
                  <c:v>1.2625000000000024</c:v>
                </c:pt>
                <c:pt idx="45">
                  <c:v>1.3600000000000023</c:v>
                </c:pt>
                <c:pt idx="46">
                  <c:v>1.4625000000000026</c:v>
                </c:pt>
                <c:pt idx="47">
                  <c:v>1.5700000000000027</c:v>
                </c:pt>
                <c:pt idx="48">
                  <c:v>1.682500000000003</c:v>
                </c:pt>
                <c:pt idx="49">
                  <c:v>1.8000000000000032</c:v>
                </c:pt>
                <c:pt idx="50">
                  <c:v>1.9225000000000032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'S5.2'!$C$34:$BA$34</c:f>
              <c:numCache>
                <c:formatCode>General</c:formatCode>
                <c:ptCount val="51"/>
                <c:pt idx="0">
                  <c:v>2.0069444444444451</c:v>
                </c:pt>
                <c:pt idx="1">
                  <c:v>1.884444444444445</c:v>
                </c:pt>
                <c:pt idx="2">
                  <c:v>1.7669444444444449</c:v>
                </c:pt>
                <c:pt idx="3">
                  <c:v>1.6544444444444448</c:v>
                </c:pt>
                <c:pt idx="4">
                  <c:v>1.5469444444444447</c:v>
                </c:pt>
                <c:pt idx="5">
                  <c:v>1.4444444444444446</c:v>
                </c:pt>
                <c:pt idx="6">
                  <c:v>1.3469444444444445</c:v>
                </c:pt>
                <c:pt idx="7">
                  <c:v>1.2544444444444445</c:v>
                </c:pt>
                <c:pt idx="8">
                  <c:v>1.1669444444444443</c:v>
                </c:pt>
                <c:pt idx="9">
                  <c:v>1.0844444444444443</c:v>
                </c:pt>
                <c:pt idx="10">
                  <c:v>1.0069444444444444</c:v>
                </c:pt>
                <c:pt idx="11">
                  <c:v>0.93444444444444441</c:v>
                </c:pt>
                <c:pt idx="12">
                  <c:v>0.8669444444444443</c:v>
                </c:pt>
                <c:pt idx="13">
                  <c:v>0.8044444444444443</c:v>
                </c:pt>
                <c:pt idx="14">
                  <c:v>0.74694444444444441</c:v>
                </c:pt>
                <c:pt idx="15">
                  <c:v>0.69444444444444442</c:v>
                </c:pt>
                <c:pt idx="16">
                  <c:v>0.64694444444444454</c:v>
                </c:pt>
                <c:pt idx="17">
                  <c:v>0.60444444444444456</c:v>
                </c:pt>
                <c:pt idx="18">
                  <c:v>0.56694444444444458</c:v>
                </c:pt>
                <c:pt idx="19">
                  <c:v>0.53444444444444472</c:v>
                </c:pt>
                <c:pt idx="20">
                  <c:v>0.50694444444444475</c:v>
                </c:pt>
                <c:pt idx="21">
                  <c:v>0.48444444444444479</c:v>
                </c:pt>
                <c:pt idx="22">
                  <c:v>0.46694444444444488</c:v>
                </c:pt>
                <c:pt idx="23">
                  <c:v>0.45444444444444493</c:v>
                </c:pt>
                <c:pt idx="24">
                  <c:v>0.44694444444444498</c:v>
                </c:pt>
                <c:pt idx="25">
                  <c:v>0.44444444444444503</c:v>
                </c:pt>
                <c:pt idx="26">
                  <c:v>0.44694444444444509</c:v>
                </c:pt>
                <c:pt idx="27">
                  <c:v>0.45444444444444515</c:v>
                </c:pt>
                <c:pt idx="28">
                  <c:v>0.46694444444444522</c:v>
                </c:pt>
                <c:pt idx="29">
                  <c:v>0.48444444444444523</c:v>
                </c:pt>
                <c:pt idx="30">
                  <c:v>0.50694444444444531</c:v>
                </c:pt>
                <c:pt idx="31">
                  <c:v>0.53444444444444539</c:v>
                </c:pt>
                <c:pt idx="32">
                  <c:v>0.56694444444444536</c:v>
                </c:pt>
                <c:pt idx="33">
                  <c:v>0.60444444444444545</c:v>
                </c:pt>
                <c:pt idx="34">
                  <c:v>0.64694444444444543</c:v>
                </c:pt>
                <c:pt idx="35">
                  <c:v>0.69444444444444553</c:v>
                </c:pt>
                <c:pt idx="36">
                  <c:v>0.74694444444444574</c:v>
                </c:pt>
                <c:pt idx="37">
                  <c:v>0.80444444444444585</c:v>
                </c:pt>
                <c:pt idx="38">
                  <c:v>0.86694444444444585</c:v>
                </c:pt>
                <c:pt idx="39">
                  <c:v>0.93444444444444608</c:v>
                </c:pt>
                <c:pt idx="40">
                  <c:v>1.0069444444444462</c:v>
                </c:pt>
                <c:pt idx="41">
                  <c:v>1.0844444444444463</c:v>
                </c:pt>
                <c:pt idx="42">
                  <c:v>1.1669444444444466</c:v>
                </c:pt>
                <c:pt idx="43">
                  <c:v>1.2544444444444467</c:v>
                </c:pt>
                <c:pt idx="44">
                  <c:v>1.3469444444444469</c:v>
                </c:pt>
                <c:pt idx="45">
                  <c:v>1.4444444444444469</c:v>
                </c:pt>
                <c:pt idx="46">
                  <c:v>1.5469444444444471</c:v>
                </c:pt>
                <c:pt idx="47">
                  <c:v>1.6544444444444473</c:v>
                </c:pt>
                <c:pt idx="48">
                  <c:v>1.7669444444444475</c:v>
                </c:pt>
                <c:pt idx="49">
                  <c:v>1.8844444444444477</c:v>
                </c:pt>
                <c:pt idx="50">
                  <c:v>2.0069444444444478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'S5.2'!$C$35:$BA$35</c:f>
              <c:numCache>
                <c:formatCode>General</c:formatCode>
                <c:ptCount val="51"/>
                <c:pt idx="0">
                  <c:v>2.1002777777777784</c:v>
                </c:pt>
                <c:pt idx="1">
                  <c:v>1.9777777777777785</c:v>
                </c:pt>
                <c:pt idx="2">
                  <c:v>1.8602777777777784</c:v>
                </c:pt>
                <c:pt idx="3">
                  <c:v>1.7477777777777783</c:v>
                </c:pt>
                <c:pt idx="4">
                  <c:v>1.6402777777777782</c:v>
                </c:pt>
                <c:pt idx="5">
                  <c:v>1.5377777777777781</c:v>
                </c:pt>
                <c:pt idx="6">
                  <c:v>1.4402777777777782</c:v>
                </c:pt>
                <c:pt idx="7">
                  <c:v>1.347777777777778</c:v>
                </c:pt>
                <c:pt idx="8">
                  <c:v>1.2602777777777781</c:v>
                </c:pt>
                <c:pt idx="9">
                  <c:v>1.177777777777778</c:v>
                </c:pt>
                <c:pt idx="10">
                  <c:v>1.1002777777777779</c:v>
                </c:pt>
                <c:pt idx="11">
                  <c:v>1.0277777777777779</c:v>
                </c:pt>
                <c:pt idx="12">
                  <c:v>0.9602777777777779</c:v>
                </c:pt>
                <c:pt idx="13">
                  <c:v>0.8977777777777779</c:v>
                </c:pt>
                <c:pt idx="14">
                  <c:v>0.8402777777777779</c:v>
                </c:pt>
                <c:pt idx="15">
                  <c:v>0.78777777777777791</c:v>
                </c:pt>
                <c:pt idx="16">
                  <c:v>0.74027777777777803</c:v>
                </c:pt>
                <c:pt idx="17">
                  <c:v>0.69777777777777805</c:v>
                </c:pt>
                <c:pt idx="18">
                  <c:v>0.66027777777777819</c:v>
                </c:pt>
                <c:pt idx="19">
                  <c:v>0.62777777777777821</c:v>
                </c:pt>
                <c:pt idx="20">
                  <c:v>0.60027777777777835</c:v>
                </c:pt>
                <c:pt idx="21">
                  <c:v>0.57777777777777839</c:v>
                </c:pt>
                <c:pt idx="22">
                  <c:v>0.56027777777777843</c:v>
                </c:pt>
                <c:pt idx="23">
                  <c:v>0.54777777777777847</c:v>
                </c:pt>
                <c:pt idx="24">
                  <c:v>0.54027777777777852</c:v>
                </c:pt>
                <c:pt idx="25">
                  <c:v>0.53777777777777858</c:v>
                </c:pt>
                <c:pt idx="26">
                  <c:v>0.54027777777777863</c:v>
                </c:pt>
                <c:pt idx="27">
                  <c:v>0.5477777777777787</c:v>
                </c:pt>
                <c:pt idx="28">
                  <c:v>0.56027777777777876</c:v>
                </c:pt>
                <c:pt idx="29">
                  <c:v>0.57777777777777883</c:v>
                </c:pt>
                <c:pt idx="30">
                  <c:v>0.6002777777777788</c:v>
                </c:pt>
                <c:pt idx="31">
                  <c:v>0.62777777777777888</c:v>
                </c:pt>
                <c:pt idx="32">
                  <c:v>0.66027777777777896</c:v>
                </c:pt>
                <c:pt idx="33">
                  <c:v>0.69777777777777894</c:v>
                </c:pt>
                <c:pt idx="34">
                  <c:v>0.74027777777777903</c:v>
                </c:pt>
                <c:pt idx="35">
                  <c:v>0.78777777777777913</c:v>
                </c:pt>
                <c:pt idx="36">
                  <c:v>0.84027777777777923</c:v>
                </c:pt>
                <c:pt idx="37">
                  <c:v>0.89777777777777934</c:v>
                </c:pt>
                <c:pt idx="38">
                  <c:v>0.96027777777777945</c:v>
                </c:pt>
                <c:pt idx="39">
                  <c:v>1.0277777777777797</c:v>
                </c:pt>
                <c:pt idx="40">
                  <c:v>1.1002777777777797</c:v>
                </c:pt>
                <c:pt idx="41">
                  <c:v>1.1777777777777798</c:v>
                </c:pt>
                <c:pt idx="42">
                  <c:v>1.2602777777777801</c:v>
                </c:pt>
                <c:pt idx="43">
                  <c:v>1.3477777777777802</c:v>
                </c:pt>
                <c:pt idx="44">
                  <c:v>1.4402777777777804</c:v>
                </c:pt>
                <c:pt idx="45">
                  <c:v>1.5377777777777804</c:v>
                </c:pt>
                <c:pt idx="46">
                  <c:v>1.6402777777777806</c:v>
                </c:pt>
                <c:pt idx="47">
                  <c:v>1.7477777777777808</c:v>
                </c:pt>
                <c:pt idx="48">
                  <c:v>1.860277777777781</c:v>
                </c:pt>
                <c:pt idx="49">
                  <c:v>1.9777777777777812</c:v>
                </c:pt>
                <c:pt idx="50">
                  <c:v>2.100277777777781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'S5.2'!$C$36:$BA$36</c:f>
              <c:numCache>
                <c:formatCode>General</c:formatCode>
                <c:ptCount val="51"/>
                <c:pt idx="0">
                  <c:v>2.202500000000001</c:v>
                </c:pt>
                <c:pt idx="1">
                  <c:v>2.080000000000001</c:v>
                </c:pt>
                <c:pt idx="2">
                  <c:v>1.9625000000000008</c:v>
                </c:pt>
                <c:pt idx="3">
                  <c:v>1.8500000000000005</c:v>
                </c:pt>
                <c:pt idx="4">
                  <c:v>1.7425000000000006</c:v>
                </c:pt>
                <c:pt idx="5">
                  <c:v>1.6400000000000006</c:v>
                </c:pt>
                <c:pt idx="6">
                  <c:v>1.5425000000000004</c:v>
                </c:pt>
                <c:pt idx="7">
                  <c:v>1.4500000000000002</c:v>
                </c:pt>
                <c:pt idx="8">
                  <c:v>1.3625000000000003</c:v>
                </c:pt>
                <c:pt idx="9">
                  <c:v>1.2800000000000002</c:v>
                </c:pt>
                <c:pt idx="10">
                  <c:v>1.2025000000000001</c:v>
                </c:pt>
                <c:pt idx="11">
                  <c:v>1.1300000000000003</c:v>
                </c:pt>
                <c:pt idx="12">
                  <c:v>1.0625000000000002</c:v>
                </c:pt>
                <c:pt idx="13">
                  <c:v>1.0000000000000002</c:v>
                </c:pt>
                <c:pt idx="14">
                  <c:v>0.94250000000000023</c:v>
                </c:pt>
                <c:pt idx="15">
                  <c:v>0.89000000000000035</c:v>
                </c:pt>
                <c:pt idx="16">
                  <c:v>0.84250000000000036</c:v>
                </c:pt>
                <c:pt idx="17">
                  <c:v>0.80000000000000049</c:v>
                </c:pt>
                <c:pt idx="18">
                  <c:v>0.76250000000000051</c:v>
                </c:pt>
                <c:pt idx="19">
                  <c:v>0.73000000000000054</c:v>
                </c:pt>
                <c:pt idx="20">
                  <c:v>0.70250000000000057</c:v>
                </c:pt>
                <c:pt idx="21">
                  <c:v>0.68000000000000071</c:v>
                </c:pt>
                <c:pt idx="22">
                  <c:v>0.66250000000000075</c:v>
                </c:pt>
                <c:pt idx="23">
                  <c:v>0.6500000000000008</c:v>
                </c:pt>
                <c:pt idx="24">
                  <c:v>0.64250000000000085</c:v>
                </c:pt>
                <c:pt idx="25">
                  <c:v>0.6400000000000009</c:v>
                </c:pt>
                <c:pt idx="26">
                  <c:v>0.64250000000000096</c:v>
                </c:pt>
                <c:pt idx="27">
                  <c:v>0.65000000000000102</c:v>
                </c:pt>
                <c:pt idx="28">
                  <c:v>0.66250000000000109</c:v>
                </c:pt>
                <c:pt idx="29">
                  <c:v>0.68000000000000116</c:v>
                </c:pt>
                <c:pt idx="30">
                  <c:v>0.70250000000000123</c:v>
                </c:pt>
                <c:pt idx="31">
                  <c:v>0.7300000000000012</c:v>
                </c:pt>
                <c:pt idx="32">
                  <c:v>0.76250000000000129</c:v>
                </c:pt>
                <c:pt idx="33">
                  <c:v>0.80000000000000138</c:v>
                </c:pt>
                <c:pt idx="34">
                  <c:v>0.84250000000000136</c:v>
                </c:pt>
                <c:pt idx="35">
                  <c:v>0.89000000000000146</c:v>
                </c:pt>
                <c:pt idx="36">
                  <c:v>0.94250000000000156</c:v>
                </c:pt>
                <c:pt idx="37">
                  <c:v>1.0000000000000018</c:v>
                </c:pt>
                <c:pt idx="38">
                  <c:v>1.0625000000000018</c:v>
                </c:pt>
                <c:pt idx="39">
                  <c:v>1.1300000000000019</c:v>
                </c:pt>
                <c:pt idx="40">
                  <c:v>1.2025000000000019</c:v>
                </c:pt>
                <c:pt idx="41">
                  <c:v>1.2800000000000022</c:v>
                </c:pt>
                <c:pt idx="42">
                  <c:v>1.3625000000000025</c:v>
                </c:pt>
                <c:pt idx="43">
                  <c:v>1.4500000000000024</c:v>
                </c:pt>
                <c:pt idx="44">
                  <c:v>1.5425000000000026</c:v>
                </c:pt>
                <c:pt idx="45">
                  <c:v>1.6400000000000028</c:v>
                </c:pt>
                <c:pt idx="46">
                  <c:v>1.7425000000000028</c:v>
                </c:pt>
                <c:pt idx="47">
                  <c:v>1.8500000000000032</c:v>
                </c:pt>
                <c:pt idx="48">
                  <c:v>1.9625000000000035</c:v>
                </c:pt>
                <c:pt idx="49">
                  <c:v>2.0800000000000036</c:v>
                </c:pt>
                <c:pt idx="50">
                  <c:v>2.2025000000000037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'S5.2'!$C$37:$BA$37</c:f>
              <c:numCache>
                <c:formatCode>General</c:formatCode>
                <c:ptCount val="51"/>
                <c:pt idx="0">
                  <c:v>2.3136111111111122</c:v>
                </c:pt>
                <c:pt idx="1">
                  <c:v>2.1911111111111121</c:v>
                </c:pt>
                <c:pt idx="2">
                  <c:v>2.073611111111112</c:v>
                </c:pt>
                <c:pt idx="3">
                  <c:v>1.9611111111111119</c:v>
                </c:pt>
                <c:pt idx="4">
                  <c:v>1.8536111111111118</c:v>
                </c:pt>
                <c:pt idx="5">
                  <c:v>1.7511111111111117</c:v>
                </c:pt>
                <c:pt idx="6">
                  <c:v>1.6536111111111116</c:v>
                </c:pt>
                <c:pt idx="7">
                  <c:v>1.5611111111111116</c:v>
                </c:pt>
                <c:pt idx="8">
                  <c:v>1.4736111111111114</c:v>
                </c:pt>
                <c:pt idx="9">
                  <c:v>1.3911111111111114</c:v>
                </c:pt>
                <c:pt idx="10">
                  <c:v>1.3136111111111115</c:v>
                </c:pt>
                <c:pt idx="11">
                  <c:v>1.2411111111111115</c:v>
                </c:pt>
                <c:pt idx="12">
                  <c:v>1.1736111111111116</c:v>
                </c:pt>
                <c:pt idx="13">
                  <c:v>1.1111111111111116</c:v>
                </c:pt>
                <c:pt idx="14">
                  <c:v>1.0536111111111115</c:v>
                </c:pt>
                <c:pt idx="15">
                  <c:v>1.0011111111111115</c:v>
                </c:pt>
                <c:pt idx="16">
                  <c:v>0.95361111111111163</c:v>
                </c:pt>
                <c:pt idx="17">
                  <c:v>0.91111111111111165</c:v>
                </c:pt>
                <c:pt idx="18">
                  <c:v>0.87361111111111178</c:v>
                </c:pt>
                <c:pt idx="19">
                  <c:v>0.84111111111111181</c:v>
                </c:pt>
                <c:pt idx="20">
                  <c:v>0.81361111111111195</c:v>
                </c:pt>
                <c:pt idx="21">
                  <c:v>0.79111111111111199</c:v>
                </c:pt>
                <c:pt idx="22">
                  <c:v>0.77361111111111203</c:v>
                </c:pt>
                <c:pt idx="23">
                  <c:v>0.76111111111111207</c:v>
                </c:pt>
                <c:pt idx="24">
                  <c:v>0.75361111111111212</c:v>
                </c:pt>
                <c:pt idx="25">
                  <c:v>0.75111111111111217</c:v>
                </c:pt>
                <c:pt idx="26">
                  <c:v>0.75361111111111223</c:v>
                </c:pt>
                <c:pt idx="27">
                  <c:v>0.76111111111111229</c:v>
                </c:pt>
                <c:pt idx="28">
                  <c:v>0.77361111111111236</c:v>
                </c:pt>
                <c:pt idx="29">
                  <c:v>0.79111111111111243</c:v>
                </c:pt>
                <c:pt idx="30">
                  <c:v>0.8136111111111124</c:v>
                </c:pt>
                <c:pt idx="31">
                  <c:v>0.84111111111111247</c:v>
                </c:pt>
                <c:pt idx="32">
                  <c:v>0.87361111111111256</c:v>
                </c:pt>
                <c:pt idx="33">
                  <c:v>0.91111111111111254</c:v>
                </c:pt>
                <c:pt idx="34">
                  <c:v>0.95361111111111263</c:v>
                </c:pt>
                <c:pt idx="35">
                  <c:v>1.0011111111111126</c:v>
                </c:pt>
                <c:pt idx="36">
                  <c:v>1.0536111111111128</c:v>
                </c:pt>
                <c:pt idx="37">
                  <c:v>1.1111111111111129</c:v>
                </c:pt>
                <c:pt idx="38">
                  <c:v>1.1736111111111129</c:v>
                </c:pt>
                <c:pt idx="39">
                  <c:v>1.2411111111111133</c:v>
                </c:pt>
                <c:pt idx="40">
                  <c:v>1.3136111111111133</c:v>
                </c:pt>
                <c:pt idx="41">
                  <c:v>1.3911111111111136</c:v>
                </c:pt>
                <c:pt idx="42">
                  <c:v>1.4736111111111136</c:v>
                </c:pt>
                <c:pt idx="43">
                  <c:v>1.5611111111111138</c:v>
                </c:pt>
                <c:pt idx="44">
                  <c:v>1.653611111111114</c:v>
                </c:pt>
                <c:pt idx="45">
                  <c:v>1.7511111111111139</c:v>
                </c:pt>
                <c:pt idx="46">
                  <c:v>1.8536111111111142</c:v>
                </c:pt>
                <c:pt idx="47">
                  <c:v>1.9611111111111144</c:v>
                </c:pt>
                <c:pt idx="48">
                  <c:v>2.0736111111111146</c:v>
                </c:pt>
                <c:pt idx="49">
                  <c:v>2.1911111111111148</c:v>
                </c:pt>
                <c:pt idx="50">
                  <c:v>2.3136111111111148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'S5.2'!$C$38:$BA$38</c:f>
              <c:numCache>
                <c:formatCode>General</c:formatCode>
                <c:ptCount val="51"/>
                <c:pt idx="0">
                  <c:v>2.4336111111111123</c:v>
                </c:pt>
                <c:pt idx="1">
                  <c:v>2.3111111111111122</c:v>
                </c:pt>
                <c:pt idx="2">
                  <c:v>2.1936111111111121</c:v>
                </c:pt>
                <c:pt idx="3">
                  <c:v>2.0811111111111122</c:v>
                </c:pt>
                <c:pt idx="4">
                  <c:v>1.9736111111111119</c:v>
                </c:pt>
                <c:pt idx="5">
                  <c:v>1.8711111111111118</c:v>
                </c:pt>
                <c:pt idx="6">
                  <c:v>1.7736111111111119</c:v>
                </c:pt>
                <c:pt idx="7">
                  <c:v>1.6811111111111119</c:v>
                </c:pt>
                <c:pt idx="8">
                  <c:v>1.5936111111111118</c:v>
                </c:pt>
                <c:pt idx="9">
                  <c:v>1.5111111111111117</c:v>
                </c:pt>
                <c:pt idx="10">
                  <c:v>1.4336111111111118</c:v>
                </c:pt>
                <c:pt idx="11">
                  <c:v>1.3611111111111116</c:v>
                </c:pt>
                <c:pt idx="12">
                  <c:v>1.2936111111111117</c:v>
                </c:pt>
                <c:pt idx="13">
                  <c:v>1.2311111111111117</c:v>
                </c:pt>
                <c:pt idx="14">
                  <c:v>1.1736111111111116</c:v>
                </c:pt>
                <c:pt idx="15">
                  <c:v>1.1211111111111118</c:v>
                </c:pt>
                <c:pt idx="16">
                  <c:v>1.073611111111112</c:v>
                </c:pt>
                <c:pt idx="17">
                  <c:v>1.031111111111112</c:v>
                </c:pt>
                <c:pt idx="18">
                  <c:v>0.993611111111112</c:v>
                </c:pt>
                <c:pt idx="19">
                  <c:v>0.96111111111111203</c:v>
                </c:pt>
                <c:pt idx="20">
                  <c:v>0.93361111111111206</c:v>
                </c:pt>
                <c:pt idx="21">
                  <c:v>0.9111111111111122</c:v>
                </c:pt>
                <c:pt idx="22">
                  <c:v>0.89361111111111224</c:v>
                </c:pt>
                <c:pt idx="23">
                  <c:v>0.88111111111111229</c:v>
                </c:pt>
                <c:pt idx="24">
                  <c:v>0.87361111111111234</c:v>
                </c:pt>
                <c:pt idx="25">
                  <c:v>0.87111111111111239</c:v>
                </c:pt>
                <c:pt idx="26">
                  <c:v>0.87361111111111245</c:v>
                </c:pt>
                <c:pt idx="27">
                  <c:v>0.88111111111111251</c:v>
                </c:pt>
                <c:pt idx="28">
                  <c:v>0.89361111111111258</c:v>
                </c:pt>
                <c:pt idx="29">
                  <c:v>0.91111111111111265</c:v>
                </c:pt>
                <c:pt idx="30">
                  <c:v>0.93361111111111272</c:v>
                </c:pt>
                <c:pt idx="31">
                  <c:v>0.96111111111111269</c:v>
                </c:pt>
                <c:pt idx="32">
                  <c:v>0.99361111111111278</c:v>
                </c:pt>
                <c:pt idx="33">
                  <c:v>1.0311111111111129</c:v>
                </c:pt>
                <c:pt idx="34">
                  <c:v>1.0736111111111128</c:v>
                </c:pt>
                <c:pt idx="35">
                  <c:v>1.1211111111111129</c:v>
                </c:pt>
                <c:pt idx="36">
                  <c:v>1.1736111111111129</c:v>
                </c:pt>
                <c:pt idx="37">
                  <c:v>1.231111111111113</c:v>
                </c:pt>
                <c:pt idx="38">
                  <c:v>1.2936111111111133</c:v>
                </c:pt>
                <c:pt idx="39">
                  <c:v>1.3611111111111134</c:v>
                </c:pt>
                <c:pt idx="40">
                  <c:v>1.4336111111111136</c:v>
                </c:pt>
                <c:pt idx="41">
                  <c:v>1.5111111111111137</c:v>
                </c:pt>
                <c:pt idx="42">
                  <c:v>1.5936111111111138</c:v>
                </c:pt>
                <c:pt idx="43">
                  <c:v>1.6811111111111141</c:v>
                </c:pt>
                <c:pt idx="44">
                  <c:v>1.7736111111111144</c:v>
                </c:pt>
                <c:pt idx="45">
                  <c:v>1.8711111111111141</c:v>
                </c:pt>
                <c:pt idx="46">
                  <c:v>1.9736111111111145</c:v>
                </c:pt>
                <c:pt idx="47">
                  <c:v>2.0811111111111145</c:v>
                </c:pt>
                <c:pt idx="48">
                  <c:v>2.1936111111111147</c:v>
                </c:pt>
                <c:pt idx="49">
                  <c:v>2.3111111111111149</c:v>
                </c:pt>
                <c:pt idx="50">
                  <c:v>2.4336111111111149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'S5.2'!$C$39:$BA$39</c:f>
              <c:numCache>
                <c:formatCode>General</c:formatCode>
                <c:ptCount val="51"/>
                <c:pt idx="0">
                  <c:v>2.5625000000000018</c:v>
                </c:pt>
                <c:pt idx="1">
                  <c:v>2.4400000000000013</c:v>
                </c:pt>
                <c:pt idx="2">
                  <c:v>2.3225000000000016</c:v>
                </c:pt>
                <c:pt idx="3">
                  <c:v>2.2100000000000013</c:v>
                </c:pt>
                <c:pt idx="4">
                  <c:v>2.1025000000000009</c:v>
                </c:pt>
                <c:pt idx="5">
                  <c:v>2.0000000000000009</c:v>
                </c:pt>
                <c:pt idx="6">
                  <c:v>1.9025000000000012</c:v>
                </c:pt>
                <c:pt idx="7">
                  <c:v>1.8100000000000009</c:v>
                </c:pt>
                <c:pt idx="8">
                  <c:v>1.722500000000001</c:v>
                </c:pt>
                <c:pt idx="9">
                  <c:v>1.640000000000001</c:v>
                </c:pt>
                <c:pt idx="10">
                  <c:v>1.5625000000000009</c:v>
                </c:pt>
                <c:pt idx="11">
                  <c:v>1.4900000000000009</c:v>
                </c:pt>
                <c:pt idx="12">
                  <c:v>1.4225000000000008</c:v>
                </c:pt>
                <c:pt idx="13">
                  <c:v>1.3600000000000008</c:v>
                </c:pt>
                <c:pt idx="14">
                  <c:v>1.3025000000000009</c:v>
                </c:pt>
                <c:pt idx="15">
                  <c:v>1.2500000000000009</c:v>
                </c:pt>
                <c:pt idx="16">
                  <c:v>1.202500000000001</c:v>
                </c:pt>
                <c:pt idx="17">
                  <c:v>1.160000000000001</c:v>
                </c:pt>
                <c:pt idx="18">
                  <c:v>1.1225000000000012</c:v>
                </c:pt>
                <c:pt idx="19">
                  <c:v>1.0900000000000012</c:v>
                </c:pt>
                <c:pt idx="20">
                  <c:v>1.0625000000000013</c:v>
                </c:pt>
                <c:pt idx="21">
                  <c:v>1.0400000000000014</c:v>
                </c:pt>
                <c:pt idx="22">
                  <c:v>1.0225000000000013</c:v>
                </c:pt>
                <c:pt idx="23">
                  <c:v>1.0100000000000013</c:v>
                </c:pt>
                <c:pt idx="24">
                  <c:v>1.0025000000000015</c:v>
                </c:pt>
                <c:pt idx="25">
                  <c:v>1.0000000000000016</c:v>
                </c:pt>
                <c:pt idx="26">
                  <c:v>1.0025000000000015</c:v>
                </c:pt>
                <c:pt idx="27">
                  <c:v>1.0100000000000016</c:v>
                </c:pt>
                <c:pt idx="28">
                  <c:v>1.0225000000000017</c:v>
                </c:pt>
                <c:pt idx="29">
                  <c:v>1.0400000000000018</c:v>
                </c:pt>
                <c:pt idx="30">
                  <c:v>1.0625000000000018</c:v>
                </c:pt>
                <c:pt idx="31">
                  <c:v>1.0900000000000019</c:v>
                </c:pt>
                <c:pt idx="32">
                  <c:v>1.1225000000000018</c:v>
                </c:pt>
                <c:pt idx="33">
                  <c:v>1.1600000000000019</c:v>
                </c:pt>
                <c:pt idx="34">
                  <c:v>1.2025000000000019</c:v>
                </c:pt>
                <c:pt idx="35">
                  <c:v>1.2500000000000022</c:v>
                </c:pt>
                <c:pt idx="36">
                  <c:v>1.3025000000000022</c:v>
                </c:pt>
                <c:pt idx="37">
                  <c:v>1.3600000000000023</c:v>
                </c:pt>
                <c:pt idx="38">
                  <c:v>1.4225000000000025</c:v>
                </c:pt>
                <c:pt idx="39">
                  <c:v>1.4900000000000027</c:v>
                </c:pt>
                <c:pt idx="40">
                  <c:v>1.5625000000000027</c:v>
                </c:pt>
                <c:pt idx="41">
                  <c:v>1.6400000000000028</c:v>
                </c:pt>
                <c:pt idx="42">
                  <c:v>1.722500000000003</c:v>
                </c:pt>
                <c:pt idx="43">
                  <c:v>1.8100000000000032</c:v>
                </c:pt>
                <c:pt idx="44">
                  <c:v>1.9025000000000034</c:v>
                </c:pt>
                <c:pt idx="45">
                  <c:v>2.0000000000000036</c:v>
                </c:pt>
                <c:pt idx="46">
                  <c:v>2.1025000000000036</c:v>
                </c:pt>
                <c:pt idx="47">
                  <c:v>2.2100000000000035</c:v>
                </c:pt>
                <c:pt idx="48">
                  <c:v>2.3225000000000042</c:v>
                </c:pt>
                <c:pt idx="49">
                  <c:v>2.4400000000000039</c:v>
                </c:pt>
                <c:pt idx="50">
                  <c:v>2.5625000000000044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'S5.2'!$C$40:$BA$40</c:f>
              <c:numCache>
                <c:formatCode>General</c:formatCode>
                <c:ptCount val="51"/>
                <c:pt idx="0">
                  <c:v>2.7002777777777798</c:v>
                </c:pt>
                <c:pt idx="1">
                  <c:v>2.5777777777777793</c:v>
                </c:pt>
                <c:pt idx="2">
                  <c:v>2.4602777777777796</c:v>
                </c:pt>
                <c:pt idx="3">
                  <c:v>2.3477777777777793</c:v>
                </c:pt>
                <c:pt idx="4">
                  <c:v>2.2402777777777789</c:v>
                </c:pt>
                <c:pt idx="5">
                  <c:v>2.1377777777777789</c:v>
                </c:pt>
                <c:pt idx="6">
                  <c:v>2.0402777777777792</c:v>
                </c:pt>
                <c:pt idx="7">
                  <c:v>1.9477777777777789</c:v>
                </c:pt>
                <c:pt idx="8">
                  <c:v>1.860277777777779</c:v>
                </c:pt>
                <c:pt idx="9">
                  <c:v>1.777777777777779</c:v>
                </c:pt>
                <c:pt idx="10">
                  <c:v>1.7002777777777789</c:v>
                </c:pt>
                <c:pt idx="11">
                  <c:v>1.6277777777777789</c:v>
                </c:pt>
                <c:pt idx="12">
                  <c:v>1.5602777777777788</c:v>
                </c:pt>
                <c:pt idx="13">
                  <c:v>1.4977777777777788</c:v>
                </c:pt>
                <c:pt idx="14">
                  <c:v>1.4402777777777789</c:v>
                </c:pt>
                <c:pt idx="15">
                  <c:v>1.3877777777777789</c:v>
                </c:pt>
                <c:pt idx="16">
                  <c:v>1.340277777777779</c:v>
                </c:pt>
                <c:pt idx="17">
                  <c:v>1.297777777777779</c:v>
                </c:pt>
                <c:pt idx="18">
                  <c:v>1.2602777777777792</c:v>
                </c:pt>
                <c:pt idx="19">
                  <c:v>1.2277777777777792</c:v>
                </c:pt>
                <c:pt idx="20">
                  <c:v>1.2002777777777793</c:v>
                </c:pt>
                <c:pt idx="21">
                  <c:v>1.1777777777777794</c:v>
                </c:pt>
                <c:pt idx="22">
                  <c:v>1.1602777777777793</c:v>
                </c:pt>
                <c:pt idx="23">
                  <c:v>1.1477777777777793</c:v>
                </c:pt>
                <c:pt idx="24">
                  <c:v>1.1402777777777795</c:v>
                </c:pt>
                <c:pt idx="25">
                  <c:v>1.1377777777777796</c:v>
                </c:pt>
                <c:pt idx="26">
                  <c:v>1.1402777777777795</c:v>
                </c:pt>
                <c:pt idx="27">
                  <c:v>1.1477777777777796</c:v>
                </c:pt>
                <c:pt idx="28">
                  <c:v>1.1602777777777797</c:v>
                </c:pt>
                <c:pt idx="29">
                  <c:v>1.1777777777777798</c:v>
                </c:pt>
                <c:pt idx="30">
                  <c:v>1.2002777777777798</c:v>
                </c:pt>
                <c:pt idx="31">
                  <c:v>1.2277777777777799</c:v>
                </c:pt>
                <c:pt idx="32">
                  <c:v>1.2602777777777798</c:v>
                </c:pt>
                <c:pt idx="33">
                  <c:v>1.2977777777777799</c:v>
                </c:pt>
                <c:pt idx="34">
                  <c:v>1.3402777777777799</c:v>
                </c:pt>
                <c:pt idx="35">
                  <c:v>1.3877777777777802</c:v>
                </c:pt>
                <c:pt idx="36">
                  <c:v>1.4402777777777802</c:v>
                </c:pt>
                <c:pt idx="37">
                  <c:v>1.4977777777777803</c:v>
                </c:pt>
                <c:pt idx="38">
                  <c:v>1.5602777777777805</c:v>
                </c:pt>
                <c:pt idx="39">
                  <c:v>1.6277777777777807</c:v>
                </c:pt>
                <c:pt idx="40">
                  <c:v>1.7002777777777807</c:v>
                </c:pt>
                <c:pt idx="41">
                  <c:v>1.7777777777777808</c:v>
                </c:pt>
                <c:pt idx="42">
                  <c:v>1.860277777777781</c:v>
                </c:pt>
                <c:pt idx="43">
                  <c:v>1.9477777777777812</c:v>
                </c:pt>
                <c:pt idx="44">
                  <c:v>2.0402777777777814</c:v>
                </c:pt>
                <c:pt idx="45">
                  <c:v>2.1377777777777816</c:v>
                </c:pt>
                <c:pt idx="46">
                  <c:v>2.2402777777777816</c:v>
                </c:pt>
                <c:pt idx="47">
                  <c:v>2.3477777777777815</c:v>
                </c:pt>
                <c:pt idx="48">
                  <c:v>2.4602777777777822</c:v>
                </c:pt>
                <c:pt idx="49">
                  <c:v>2.5777777777777819</c:v>
                </c:pt>
                <c:pt idx="50">
                  <c:v>2.7002777777777824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'S5.2'!$C$41:$BA$41</c:f>
              <c:numCache>
                <c:formatCode>General</c:formatCode>
                <c:ptCount val="51"/>
                <c:pt idx="0">
                  <c:v>2.8469444444444463</c:v>
                </c:pt>
                <c:pt idx="1">
                  <c:v>2.7244444444444467</c:v>
                </c:pt>
                <c:pt idx="2">
                  <c:v>2.6069444444444461</c:v>
                </c:pt>
                <c:pt idx="3">
                  <c:v>2.4944444444444462</c:v>
                </c:pt>
                <c:pt idx="4">
                  <c:v>2.3869444444444463</c:v>
                </c:pt>
                <c:pt idx="5">
                  <c:v>2.2844444444444463</c:v>
                </c:pt>
                <c:pt idx="6">
                  <c:v>2.1869444444444461</c:v>
                </c:pt>
                <c:pt idx="7">
                  <c:v>2.0944444444444459</c:v>
                </c:pt>
                <c:pt idx="8">
                  <c:v>2.006944444444446</c:v>
                </c:pt>
                <c:pt idx="9">
                  <c:v>1.924444444444446</c:v>
                </c:pt>
                <c:pt idx="10">
                  <c:v>1.8469444444444458</c:v>
                </c:pt>
                <c:pt idx="11">
                  <c:v>1.7744444444444458</c:v>
                </c:pt>
                <c:pt idx="12">
                  <c:v>1.7069444444444457</c:v>
                </c:pt>
                <c:pt idx="13">
                  <c:v>1.6444444444444457</c:v>
                </c:pt>
                <c:pt idx="14">
                  <c:v>1.5869444444444458</c:v>
                </c:pt>
                <c:pt idx="15">
                  <c:v>1.5344444444444458</c:v>
                </c:pt>
                <c:pt idx="16">
                  <c:v>1.486944444444446</c:v>
                </c:pt>
                <c:pt idx="17">
                  <c:v>1.444444444444446</c:v>
                </c:pt>
                <c:pt idx="18">
                  <c:v>1.4069444444444461</c:v>
                </c:pt>
                <c:pt idx="19">
                  <c:v>1.3744444444444461</c:v>
                </c:pt>
                <c:pt idx="20">
                  <c:v>1.3469444444444463</c:v>
                </c:pt>
                <c:pt idx="21">
                  <c:v>1.3244444444444463</c:v>
                </c:pt>
                <c:pt idx="22">
                  <c:v>1.3069444444444462</c:v>
                </c:pt>
                <c:pt idx="23">
                  <c:v>1.2944444444444463</c:v>
                </c:pt>
                <c:pt idx="24">
                  <c:v>1.2869444444444464</c:v>
                </c:pt>
                <c:pt idx="25">
                  <c:v>1.2844444444444465</c:v>
                </c:pt>
                <c:pt idx="26">
                  <c:v>1.2869444444444464</c:v>
                </c:pt>
                <c:pt idx="27">
                  <c:v>1.2944444444444465</c:v>
                </c:pt>
                <c:pt idx="28">
                  <c:v>1.3069444444444467</c:v>
                </c:pt>
                <c:pt idx="29">
                  <c:v>1.3244444444444468</c:v>
                </c:pt>
                <c:pt idx="30">
                  <c:v>1.3469444444444467</c:v>
                </c:pt>
                <c:pt idx="31">
                  <c:v>1.3744444444444468</c:v>
                </c:pt>
                <c:pt idx="32">
                  <c:v>1.4069444444444468</c:v>
                </c:pt>
                <c:pt idx="33">
                  <c:v>1.4444444444444469</c:v>
                </c:pt>
                <c:pt idx="34">
                  <c:v>1.4869444444444468</c:v>
                </c:pt>
                <c:pt idx="35">
                  <c:v>1.5344444444444472</c:v>
                </c:pt>
                <c:pt idx="36">
                  <c:v>1.5869444444444472</c:v>
                </c:pt>
                <c:pt idx="37">
                  <c:v>1.6444444444444473</c:v>
                </c:pt>
                <c:pt idx="38">
                  <c:v>1.7069444444444475</c:v>
                </c:pt>
                <c:pt idx="39">
                  <c:v>1.7744444444444476</c:v>
                </c:pt>
                <c:pt idx="40">
                  <c:v>1.8469444444444476</c:v>
                </c:pt>
                <c:pt idx="41">
                  <c:v>1.9244444444444477</c:v>
                </c:pt>
                <c:pt idx="42">
                  <c:v>2.0069444444444482</c:v>
                </c:pt>
                <c:pt idx="43">
                  <c:v>2.0944444444444481</c:v>
                </c:pt>
                <c:pt idx="44">
                  <c:v>2.1869444444444484</c:v>
                </c:pt>
                <c:pt idx="45">
                  <c:v>2.2844444444444481</c:v>
                </c:pt>
                <c:pt idx="46">
                  <c:v>2.3869444444444485</c:v>
                </c:pt>
                <c:pt idx="47">
                  <c:v>2.4944444444444489</c:v>
                </c:pt>
                <c:pt idx="48">
                  <c:v>2.6069444444444487</c:v>
                </c:pt>
                <c:pt idx="49">
                  <c:v>2.7244444444444493</c:v>
                </c:pt>
                <c:pt idx="50">
                  <c:v>2.8469444444444489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'S5.2'!$C$42:$BA$42</c:f>
              <c:numCache>
                <c:formatCode>General</c:formatCode>
                <c:ptCount val="51"/>
                <c:pt idx="0">
                  <c:v>3.0025000000000022</c:v>
                </c:pt>
                <c:pt idx="1">
                  <c:v>2.8800000000000021</c:v>
                </c:pt>
                <c:pt idx="2">
                  <c:v>2.762500000000002</c:v>
                </c:pt>
                <c:pt idx="3">
                  <c:v>2.6500000000000021</c:v>
                </c:pt>
                <c:pt idx="4">
                  <c:v>2.5425000000000018</c:v>
                </c:pt>
                <c:pt idx="5">
                  <c:v>2.4400000000000017</c:v>
                </c:pt>
                <c:pt idx="6">
                  <c:v>2.3425000000000016</c:v>
                </c:pt>
                <c:pt idx="7">
                  <c:v>2.2500000000000018</c:v>
                </c:pt>
                <c:pt idx="8">
                  <c:v>2.1625000000000014</c:v>
                </c:pt>
                <c:pt idx="9">
                  <c:v>2.0800000000000014</c:v>
                </c:pt>
                <c:pt idx="10">
                  <c:v>2.0025000000000013</c:v>
                </c:pt>
                <c:pt idx="11">
                  <c:v>1.9300000000000015</c:v>
                </c:pt>
                <c:pt idx="12">
                  <c:v>1.8625000000000016</c:v>
                </c:pt>
                <c:pt idx="13">
                  <c:v>1.8000000000000016</c:v>
                </c:pt>
                <c:pt idx="14">
                  <c:v>1.7425000000000015</c:v>
                </c:pt>
                <c:pt idx="15">
                  <c:v>1.6900000000000015</c:v>
                </c:pt>
                <c:pt idx="16">
                  <c:v>1.6425000000000016</c:v>
                </c:pt>
                <c:pt idx="17">
                  <c:v>1.6000000000000016</c:v>
                </c:pt>
                <c:pt idx="18">
                  <c:v>1.5625000000000018</c:v>
                </c:pt>
                <c:pt idx="19">
                  <c:v>1.5300000000000018</c:v>
                </c:pt>
                <c:pt idx="20">
                  <c:v>1.5025000000000019</c:v>
                </c:pt>
                <c:pt idx="21">
                  <c:v>1.480000000000002</c:v>
                </c:pt>
                <c:pt idx="22">
                  <c:v>1.4625000000000019</c:v>
                </c:pt>
                <c:pt idx="23">
                  <c:v>1.450000000000002</c:v>
                </c:pt>
                <c:pt idx="24">
                  <c:v>1.4425000000000021</c:v>
                </c:pt>
                <c:pt idx="25">
                  <c:v>1.4400000000000022</c:v>
                </c:pt>
                <c:pt idx="26">
                  <c:v>1.4425000000000021</c:v>
                </c:pt>
                <c:pt idx="27">
                  <c:v>1.4500000000000022</c:v>
                </c:pt>
                <c:pt idx="28">
                  <c:v>1.4625000000000024</c:v>
                </c:pt>
                <c:pt idx="29">
                  <c:v>1.4800000000000024</c:v>
                </c:pt>
                <c:pt idx="30">
                  <c:v>1.5025000000000024</c:v>
                </c:pt>
                <c:pt idx="31">
                  <c:v>1.5300000000000025</c:v>
                </c:pt>
                <c:pt idx="32">
                  <c:v>1.5625000000000024</c:v>
                </c:pt>
                <c:pt idx="33">
                  <c:v>1.6000000000000025</c:v>
                </c:pt>
                <c:pt idx="34">
                  <c:v>1.6425000000000027</c:v>
                </c:pt>
                <c:pt idx="35">
                  <c:v>1.6900000000000026</c:v>
                </c:pt>
                <c:pt idx="36">
                  <c:v>1.7425000000000028</c:v>
                </c:pt>
                <c:pt idx="37">
                  <c:v>1.8000000000000029</c:v>
                </c:pt>
                <c:pt idx="38">
                  <c:v>1.8625000000000029</c:v>
                </c:pt>
                <c:pt idx="39">
                  <c:v>1.9300000000000033</c:v>
                </c:pt>
                <c:pt idx="40">
                  <c:v>2.0025000000000031</c:v>
                </c:pt>
                <c:pt idx="41">
                  <c:v>2.0800000000000036</c:v>
                </c:pt>
                <c:pt idx="42">
                  <c:v>2.1625000000000036</c:v>
                </c:pt>
                <c:pt idx="43">
                  <c:v>2.2500000000000036</c:v>
                </c:pt>
                <c:pt idx="44">
                  <c:v>2.3425000000000038</c:v>
                </c:pt>
                <c:pt idx="45">
                  <c:v>2.4400000000000039</c:v>
                </c:pt>
                <c:pt idx="46">
                  <c:v>2.542500000000004</c:v>
                </c:pt>
                <c:pt idx="47">
                  <c:v>2.6500000000000044</c:v>
                </c:pt>
                <c:pt idx="48">
                  <c:v>2.7625000000000046</c:v>
                </c:pt>
                <c:pt idx="49">
                  <c:v>2.8800000000000048</c:v>
                </c:pt>
                <c:pt idx="50">
                  <c:v>3.0025000000000048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'S5.2'!$C$43:$BA$43</c:f>
              <c:numCache>
                <c:formatCode>General</c:formatCode>
                <c:ptCount val="51"/>
                <c:pt idx="0">
                  <c:v>3.166944444444447</c:v>
                </c:pt>
                <c:pt idx="1">
                  <c:v>3.044444444444447</c:v>
                </c:pt>
                <c:pt idx="2">
                  <c:v>2.9269444444444468</c:v>
                </c:pt>
                <c:pt idx="3">
                  <c:v>2.8144444444444465</c:v>
                </c:pt>
                <c:pt idx="4">
                  <c:v>2.7069444444444466</c:v>
                </c:pt>
                <c:pt idx="5">
                  <c:v>2.6044444444444466</c:v>
                </c:pt>
                <c:pt idx="6">
                  <c:v>2.5069444444444464</c:v>
                </c:pt>
                <c:pt idx="7">
                  <c:v>2.4144444444444462</c:v>
                </c:pt>
                <c:pt idx="8">
                  <c:v>2.3269444444444463</c:v>
                </c:pt>
                <c:pt idx="9">
                  <c:v>2.2444444444444462</c:v>
                </c:pt>
                <c:pt idx="10">
                  <c:v>2.1669444444444466</c:v>
                </c:pt>
                <c:pt idx="11">
                  <c:v>2.0944444444444463</c:v>
                </c:pt>
                <c:pt idx="12">
                  <c:v>2.0269444444444464</c:v>
                </c:pt>
                <c:pt idx="13">
                  <c:v>1.9644444444444464</c:v>
                </c:pt>
                <c:pt idx="14">
                  <c:v>1.9069444444444463</c:v>
                </c:pt>
                <c:pt idx="15">
                  <c:v>1.8544444444444463</c:v>
                </c:pt>
                <c:pt idx="16">
                  <c:v>1.8069444444444465</c:v>
                </c:pt>
                <c:pt idx="17">
                  <c:v>1.7644444444444465</c:v>
                </c:pt>
                <c:pt idx="18">
                  <c:v>1.7269444444444466</c:v>
                </c:pt>
                <c:pt idx="19">
                  <c:v>1.6944444444444466</c:v>
                </c:pt>
                <c:pt idx="20">
                  <c:v>1.6669444444444468</c:v>
                </c:pt>
                <c:pt idx="21">
                  <c:v>1.6444444444444468</c:v>
                </c:pt>
                <c:pt idx="22">
                  <c:v>1.6269444444444467</c:v>
                </c:pt>
                <c:pt idx="23">
                  <c:v>1.6144444444444468</c:v>
                </c:pt>
                <c:pt idx="24">
                  <c:v>1.606944444444447</c:v>
                </c:pt>
                <c:pt idx="25">
                  <c:v>1.604444444444447</c:v>
                </c:pt>
                <c:pt idx="26">
                  <c:v>1.606944444444447</c:v>
                </c:pt>
                <c:pt idx="27">
                  <c:v>1.614444444444447</c:v>
                </c:pt>
                <c:pt idx="28">
                  <c:v>1.6269444444444472</c:v>
                </c:pt>
                <c:pt idx="29">
                  <c:v>1.6444444444444473</c:v>
                </c:pt>
                <c:pt idx="30">
                  <c:v>1.6669444444444472</c:v>
                </c:pt>
                <c:pt idx="31">
                  <c:v>1.6944444444444473</c:v>
                </c:pt>
                <c:pt idx="32">
                  <c:v>1.7269444444444473</c:v>
                </c:pt>
                <c:pt idx="33">
                  <c:v>1.7644444444444474</c:v>
                </c:pt>
                <c:pt idx="34">
                  <c:v>1.8069444444444476</c:v>
                </c:pt>
                <c:pt idx="35">
                  <c:v>1.8544444444444474</c:v>
                </c:pt>
                <c:pt idx="36">
                  <c:v>1.9069444444444477</c:v>
                </c:pt>
                <c:pt idx="37">
                  <c:v>1.9644444444444478</c:v>
                </c:pt>
                <c:pt idx="38">
                  <c:v>2.0269444444444478</c:v>
                </c:pt>
                <c:pt idx="39">
                  <c:v>2.0944444444444481</c:v>
                </c:pt>
                <c:pt idx="40">
                  <c:v>2.1669444444444483</c:v>
                </c:pt>
                <c:pt idx="41">
                  <c:v>2.2444444444444485</c:v>
                </c:pt>
                <c:pt idx="42">
                  <c:v>2.3269444444444485</c:v>
                </c:pt>
                <c:pt idx="43">
                  <c:v>2.4144444444444488</c:v>
                </c:pt>
                <c:pt idx="44">
                  <c:v>2.5069444444444491</c:v>
                </c:pt>
                <c:pt idx="45">
                  <c:v>2.6044444444444488</c:v>
                </c:pt>
                <c:pt idx="46">
                  <c:v>2.7069444444444493</c:v>
                </c:pt>
                <c:pt idx="47">
                  <c:v>2.8144444444444492</c:v>
                </c:pt>
                <c:pt idx="48">
                  <c:v>2.9269444444444495</c:v>
                </c:pt>
                <c:pt idx="49">
                  <c:v>3.0444444444444496</c:v>
                </c:pt>
                <c:pt idx="50">
                  <c:v>3.1669444444444497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'S5.2'!$C$44:$BA$44</c:f>
              <c:numCache>
                <c:formatCode>General</c:formatCode>
                <c:ptCount val="51"/>
                <c:pt idx="0">
                  <c:v>3.3402777777777803</c:v>
                </c:pt>
                <c:pt idx="1">
                  <c:v>3.2177777777777798</c:v>
                </c:pt>
                <c:pt idx="2">
                  <c:v>3.1002777777777801</c:v>
                </c:pt>
                <c:pt idx="3">
                  <c:v>2.9877777777777799</c:v>
                </c:pt>
                <c:pt idx="4">
                  <c:v>2.8802777777777795</c:v>
                </c:pt>
                <c:pt idx="5">
                  <c:v>2.7777777777777795</c:v>
                </c:pt>
                <c:pt idx="6">
                  <c:v>2.6802777777777798</c:v>
                </c:pt>
                <c:pt idx="7">
                  <c:v>2.5877777777777795</c:v>
                </c:pt>
                <c:pt idx="8">
                  <c:v>2.5002777777777796</c:v>
                </c:pt>
                <c:pt idx="9">
                  <c:v>2.4177777777777796</c:v>
                </c:pt>
                <c:pt idx="10">
                  <c:v>2.3402777777777795</c:v>
                </c:pt>
                <c:pt idx="11">
                  <c:v>2.2677777777777797</c:v>
                </c:pt>
                <c:pt idx="12">
                  <c:v>2.2002777777777793</c:v>
                </c:pt>
                <c:pt idx="13">
                  <c:v>2.1377777777777793</c:v>
                </c:pt>
                <c:pt idx="14">
                  <c:v>2.0802777777777797</c:v>
                </c:pt>
                <c:pt idx="15">
                  <c:v>2.0277777777777795</c:v>
                </c:pt>
                <c:pt idx="16">
                  <c:v>1.9802777777777796</c:v>
                </c:pt>
                <c:pt idx="17">
                  <c:v>1.9377777777777796</c:v>
                </c:pt>
                <c:pt idx="18">
                  <c:v>1.9002777777777797</c:v>
                </c:pt>
                <c:pt idx="19">
                  <c:v>1.8677777777777798</c:v>
                </c:pt>
                <c:pt idx="20">
                  <c:v>1.8402777777777799</c:v>
                </c:pt>
                <c:pt idx="21">
                  <c:v>1.8177777777777799</c:v>
                </c:pt>
                <c:pt idx="22">
                  <c:v>1.8002777777777799</c:v>
                </c:pt>
                <c:pt idx="23">
                  <c:v>1.7877777777777799</c:v>
                </c:pt>
                <c:pt idx="24">
                  <c:v>1.7802777777777801</c:v>
                </c:pt>
                <c:pt idx="25">
                  <c:v>1.7777777777777801</c:v>
                </c:pt>
                <c:pt idx="26">
                  <c:v>1.7802777777777801</c:v>
                </c:pt>
                <c:pt idx="27">
                  <c:v>1.7877777777777801</c:v>
                </c:pt>
                <c:pt idx="28">
                  <c:v>1.8002777777777803</c:v>
                </c:pt>
                <c:pt idx="29">
                  <c:v>1.8177777777777804</c:v>
                </c:pt>
                <c:pt idx="30">
                  <c:v>1.8402777777777803</c:v>
                </c:pt>
                <c:pt idx="31">
                  <c:v>1.8677777777777804</c:v>
                </c:pt>
                <c:pt idx="32">
                  <c:v>1.9002777777777804</c:v>
                </c:pt>
                <c:pt idx="33">
                  <c:v>1.9377777777777805</c:v>
                </c:pt>
                <c:pt idx="34">
                  <c:v>1.9802777777777805</c:v>
                </c:pt>
                <c:pt idx="35">
                  <c:v>2.0277777777777808</c:v>
                </c:pt>
                <c:pt idx="36">
                  <c:v>2.0802777777777806</c:v>
                </c:pt>
                <c:pt idx="37">
                  <c:v>2.1377777777777807</c:v>
                </c:pt>
                <c:pt idx="38">
                  <c:v>2.2002777777777811</c:v>
                </c:pt>
                <c:pt idx="39">
                  <c:v>2.267777777777781</c:v>
                </c:pt>
                <c:pt idx="40">
                  <c:v>2.3402777777777812</c:v>
                </c:pt>
                <c:pt idx="41">
                  <c:v>2.4177777777777814</c:v>
                </c:pt>
                <c:pt idx="42">
                  <c:v>2.5002777777777814</c:v>
                </c:pt>
                <c:pt idx="43">
                  <c:v>2.5877777777777817</c:v>
                </c:pt>
                <c:pt idx="44">
                  <c:v>2.680277777777782</c:v>
                </c:pt>
                <c:pt idx="45">
                  <c:v>2.7777777777777821</c:v>
                </c:pt>
                <c:pt idx="46">
                  <c:v>2.8802777777777822</c:v>
                </c:pt>
                <c:pt idx="47">
                  <c:v>2.9877777777777821</c:v>
                </c:pt>
                <c:pt idx="48">
                  <c:v>3.1002777777777828</c:v>
                </c:pt>
                <c:pt idx="49">
                  <c:v>3.2177777777777825</c:v>
                </c:pt>
                <c:pt idx="50">
                  <c:v>3.340277777777783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87686032"/>
        <c:axId val="387688384"/>
        <c:axId val="420426232"/>
      </c:surface3DChart>
      <c:catAx>
        <c:axId val="387686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8384"/>
        <c:crosses val="autoZero"/>
        <c:auto val="1"/>
        <c:lblAlgn val="ctr"/>
        <c:lblOffset val="100"/>
        <c:noMultiLvlLbl val="0"/>
      </c:catAx>
      <c:valAx>
        <c:axId val="3876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6032"/>
        <c:crosses val="autoZero"/>
        <c:crossBetween val="midCat"/>
      </c:valAx>
      <c:serAx>
        <c:axId val="420426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83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Situatie1!$C$2</c:f>
              <c:strCache>
                <c:ptCount val="1"/>
                <c:pt idx="0">
                  <c:v>Nr. De lucratori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Situatie1!$B$3:$B$11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Situatie1!$C$3:$C$11</c:f>
              <c:numCache>
                <c:formatCode>General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272.10000000000002</c:v>
                </c:pt>
                <c:pt idx="8">
                  <c:v>373.8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56656"/>
        <c:axId val="260016056"/>
      </c:barChart>
      <c:catAx>
        <c:axId val="1414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6056"/>
        <c:crosses val="autoZero"/>
        <c:auto val="1"/>
        <c:lblAlgn val="ctr"/>
        <c:lblOffset val="100"/>
        <c:noMultiLvlLbl val="0"/>
      </c:catAx>
      <c:valAx>
        <c:axId val="26001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Situatie3!$B$3:$B$12</c:f>
              <c:strCache>
                <c:ptCount val="10"/>
                <c:pt idx="0">
                  <c:v>Nume1</c:v>
                </c:pt>
                <c:pt idx="1">
                  <c:v>Nume2</c:v>
                </c:pt>
                <c:pt idx="2">
                  <c:v>Nume3</c:v>
                </c:pt>
                <c:pt idx="3">
                  <c:v>Nume4</c:v>
                </c:pt>
                <c:pt idx="4">
                  <c:v>Nume5</c:v>
                </c:pt>
                <c:pt idx="5">
                  <c:v>Nume6</c:v>
                </c:pt>
                <c:pt idx="6">
                  <c:v>Nume7</c:v>
                </c:pt>
                <c:pt idx="7">
                  <c:v>Nume8</c:v>
                </c:pt>
                <c:pt idx="8">
                  <c:v>Nume9</c:v>
                </c:pt>
                <c:pt idx="9">
                  <c:v>Nume10</c:v>
                </c:pt>
              </c:strCache>
            </c:strRef>
          </c:cat>
          <c:val>
            <c:numRef>
              <c:f>Situatie3!$C$3:$C$12</c:f>
              <c:numCache>
                <c:formatCode>"£"#,##0.00</c:formatCode>
                <c:ptCount val="10"/>
                <c:pt idx="0">
                  <c:v>30</c:v>
                </c:pt>
                <c:pt idx="1">
                  <c:v>70</c:v>
                </c:pt>
                <c:pt idx="2">
                  <c:v>25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330</c:v>
                </c:pt>
                <c:pt idx="8">
                  <c:v>150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Situatie3!$B$3:$B$12</c:f>
              <c:strCache>
                <c:ptCount val="10"/>
                <c:pt idx="0">
                  <c:v>Nume1</c:v>
                </c:pt>
                <c:pt idx="1">
                  <c:v>Nume2</c:v>
                </c:pt>
                <c:pt idx="2">
                  <c:v>Nume3</c:v>
                </c:pt>
                <c:pt idx="3">
                  <c:v>Nume4</c:v>
                </c:pt>
                <c:pt idx="4">
                  <c:v>Nume5</c:v>
                </c:pt>
                <c:pt idx="5">
                  <c:v>Nume6</c:v>
                </c:pt>
                <c:pt idx="6">
                  <c:v>Nume7</c:v>
                </c:pt>
                <c:pt idx="7">
                  <c:v>Nume8</c:v>
                </c:pt>
                <c:pt idx="8">
                  <c:v>Nume9</c:v>
                </c:pt>
                <c:pt idx="9">
                  <c:v>Nume10</c:v>
                </c:pt>
              </c:strCache>
            </c:strRef>
          </c:cat>
          <c:val>
            <c:numRef>
              <c:f>Situatie3!$D$3:$D$12</c:f>
              <c:numCache>
                <c:formatCode>0%</c:formatCode>
                <c:ptCount val="10"/>
                <c:pt idx="0">
                  <c:v>2.6785714285714284E-2</c:v>
                </c:pt>
                <c:pt idx="1">
                  <c:v>6.25E-2</c:v>
                </c:pt>
                <c:pt idx="2">
                  <c:v>2.2321428571428572E-2</c:v>
                </c:pt>
                <c:pt idx="3">
                  <c:v>8.0357142857142863E-2</c:v>
                </c:pt>
                <c:pt idx="4">
                  <c:v>8.9285714285714288E-2</c:v>
                </c:pt>
                <c:pt idx="5">
                  <c:v>8.9285714285714288E-2</c:v>
                </c:pt>
                <c:pt idx="6">
                  <c:v>0.17857142857142858</c:v>
                </c:pt>
                <c:pt idx="7">
                  <c:v>0.29464285714285715</c:v>
                </c:pt>
                <c:pt idx="8">
                  <c:v>0.13392857142857142</c:v>
                </c:pt>
                <c:pt idx="9">
                  <c:v>2.2321428571428572E-2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Situatie3!$B$3:$B$12</c:f>
              <c:strCache>
                <c:ptCount val="10"/>
                <c:pt idx="0">
                  <c:v>Nume1</c:v>
                </c:pt>
                <c:pt idx="1">
                  <c:v>Nume2</c:v>
                </c:pt>
                <c:pt idx="2">
                  <c:v>Nume3</c:v>
                </c:pt>
                <c:pt idx="3">
                  <c:v>Nume4</c:v>
                </c:pt>
                <c:pt idx="4">
                  <c:v>Nume5</c:v>
                </c:pt>
                <c:pt idx="5">
                  <c:v>Nume6</c:v>
                </c:pt>
                <c:pt idx="6">
                  <c:v>Nume7</c:v>
                </c:pt>
                <c:pt idx="7">
                  <c:v>Nume8</c:v>
                </c:pt>
                <c:pt idx="8">
                  <c:v>Nume9</c:v>
                </c:pt>
                <c:pt idx="9">
                  <c:v>Nume10</c:v>
                </c:pt>
              </c:strCache>
            </c:strRef>
          </c:cat>
          <c:val>
            <c:numRef>
              <c:f>Situatie3!$E$3:$E$12</c:f>
              <c:numCache>
                <c:formatCode>0%</c:formatCode>
                <c:ptCount val="10"/>
                <c:pt idx="0">
                  <c:v>1.4999999999999999E-2</c:v>
                </c:pt>
                <c:pt idx="1">
                  <c:v>3.5000000000000003E-2</c:v>
                </c:pt>
                <c:pt idx="2">
                  <c:v>1.2500000000000001E-2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0.16500000000000001</c:v>
                </c:pt>
                <c:pt idx="8">
                  <c:v>7.4999999999999997E-2</c:v>
                </c:pt>
                <c:pt idx="9">
                  <c:v>1.2500000000000001E-2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y=2x^2 - 2x + 1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Situatie4!$B$3:$B$21</c:f>
              <c:numCache>
                <c:formatCode>General</c:formatCode>
                <c:ptCount val="1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</c:numCache>
            </c:numRef>
          </c:xVal>
          <c:yVal>
            <c:numRef>
              <c:f>Situatie4!$C$3:$C$21</c:f>
              <c:numCache>
                <c:formatCode>General</c:formatCode>
                <c:ptCount val="19"/>
                <c:pt idx="0">
                  <c:v>41</c:v>
                </c:pt>
                <c:pt idx="1">
                  <c:v>32.5</c:v>
                </c:pt>
                <c:pt idx="2">
                  <c:v>25</c:v>
                </c:pt>
                <c:pt idx="3">
                  <c:v>18.5</c:v>
                </c:pt>
                <c:pt idx="4">
                  <c:v>13</c:v>
                </c:pt>
                <c:pt idx="5">
                  <c:v>8.5</c:v>
                </c:pt>
                <c:pt idx="6">
                  <c:v>5</c:v>
                </c:pt>
                <c:pt idx="7">
                  <c:v>2.5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2.5</c:v>
                </c:pt>
                <c:pt idx="12">
                  <c:v>5</c:v>
                </c:pt>
                <c:pt idx="13">
                  <c:v>8.5</c:v>
                </c:pt>
                <c:pt idx="14">
                  <c:v>13</c:v>
                </c:pt>
                <c:pt idx="15">
                  <c:v>18.5</c:v>
                </c:pt>
                <c:pt idx="16">
                  <c:v>25</c:v>
                </c:pt>
                <c:pt idx="17">
                  <c:v>32.5</c:v>
                </c:pt>
                <c:pt idx="18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14096"/>
        <c:axId val="42302936"/>
      </c:scatterChart>
      <c:valAx>
        <c:axId val="2600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2936"/>
        <c:crosses val="autoZero"/>
        <c:crossBetween val="midCat"/>
      </c:valAx>
      <c:valAx>
        <c:axId val="423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  <a:r>
              <a:rPr lang="en-GB" baseline="0"/>
              <a:t> = -3x^2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Situatie4!$B$25:$B$45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Situatie4!$C$25:$C$45</c:f>
              <c:numCache>
                <c:formatCode>General</c:formatCode>
                <c:ptCount val="21"/>
                <c:pt idx="0">
                  <c:v>-75</c:v>
                </c:pt>
                <c:pt idx="1">
                  <c:v>-60.75</c:v>
                </c:pt>
                <c:pt idx="2">
                  <c:v>-48</c:v>
                </c:pt>
                <c:pt idx="3">
                  <c:v>-36.75</c:v>
                </c:pt>
                <c:pt idx="4">
                  <c:v>-27</c:v>
                </c:pt>
                <c:pt idx="5">
                  <c:v>-18.75</c:v>
                </c:pt>
                <c:pt idx="6">
                  <c:v>-12</c:v>
                </c:pt>
                <c:pt idx="7">
                  <c:v>-6.75</c:v>
                </c:pt>
                <c:pt idx="8">
                  <c:v>-3</c:v>
                </c:pt>
                <c:pt idx="9">
                  <c:v>-0.75</c:v>
                </c:pt>
                <c:pt idx="10">
                  <c:v>0</c:v>
                </c:pt>
                <c:pt idx="11">
                  <c:v>-0.75</c:v>
                </c:pt>
                <c:pt idx="12">
                  <c:v>-3</c:v>
                </c:pt>
                <c:pt idx="13">
                  <c:v>-6.75</c:v>
                </c:pt>
                <c:pt idx="14">
                  <c:v>-12</c:v>
                </c:pt>
                <c:pt idx="15">
                  <c:v>-18.75</c:v>
                </c:pt>
                <c:pt idx="16">
                  <c:v>-27</c:v>
                </c:pt>
                <c:pt idx="17">
                  <c:v>-36.75</c:v>
                </c:pt>
                <c:pt idx="18">
                  <c:v>-48</c:v>
                </c:pt>
                <c:pt idx="19">
                  <c:v>-60.75</c:v>
                </c:pt>
                <c:pt idx="20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06192"/>
        <c:axId val="261822552"/>
      </c:scatterChart>
      <c:valAx>
        <c:axId val="3254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22552"/>
        <c:crosses val="autoZero"/>
        <c:crossBetween val="midCat"/>
      </c:valAx>
      <c:valAx>
        <c:axId val="2618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  <a:r>
              <a:rPr lang="en-GB" baseline="0"/>
              <a:t> = sin(2x) + 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Situatie4!$B$48:$B$58</c:f>
              <c:numCache>
                <c:formatCode>General</c:formatCode>
                <c:ptCount val="1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-2.1000000000000005</c:v>
                </c:pt>
                <c:pt idx="4">
                  <c:v>-1.8000000000000005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-0.90000000000000036</c:v>
                </c:pt>
                <c:pt idx="8">
                  <c:v>-0.60000000000000031</c:v>
                </c:pt>
                <c:pt idx="9">
                  <c:v>-0.30000000000000032</c:v>
                </c:pt>
                <c:pt idx="10">
                  <c:v>0</c:v>
                </c:pt>
              </c:numCache>
            </c:numRef>
          </c:xVal>
          <c:yVal>
            <c:numRef>
              <c:f>Situatie4!$C$48:$C$58</c:f>
              <c:numCache>
                <c:formatCode>General</c:formatCode>
                <c:ptCount val="11"/>
                <c:pt idx="0">
                  <c:v>-2.7205845018010741</c:v>
                </c:pt>
                <c:pt idx="1">
                  <c:v>-1.927235512444013</c:v>
                </c:pt>
                <c:pt idx="2">
                  <c:v>-1.4038353911641597</c:v>
                </c:pt>
                <c:pt idx="3">
                  <c:v>-1.2284242275864119</c:v>
                </c:pt>
                <c:pt idx="4">
                  <c:v>-1.3574795567051472</c:v>
                </c:pt>
                <c:pt idx="5">
                  <c:v>-1.6411200080598669</c:v>
                </c:pt>
                <c:pt idx="6">
                  <c:v>-1.8754631805511508</c:v>
                </c:pt>
                <c:pt idx="7">
                  <c:v>-1.8738476308781955</c:v>
                </c:pt>
                <c:pt idx="8">
                  <c:v>-1.5320390859672268</c:v>
                </c:pt>
                <c:pt idx="9">
                  <c:v>-0.86464247339503619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04824"/>
        <c:axId val="262354232"/>
      </c:scatterChart>
      <c:valAx>
        <c:axId val="32540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54232"/>
        <c:crosses val="autoZero"/>
        <c:crossBetween val="midCat"/>
      </c:valAx>
      <c:valAx>
        <c:axId val="2623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0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Situatie4!$B$61:$B$79</c:f>
              <c:numCache>
                <c:formatCode>General</c:formatCode>
                <c:ptCount val="1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</c:numCache>
            </c:numRef>
          </c:xVal>
          <c:yVal>
            <c:numRef>
              <c:f>Situatie4!$C$61:$C$79</c:f>
              <c:numCache>
                <c:formatCode>General</c:formatCode>
                <c:ptCount val="19"/>
                <c:pt idx="0">
                  <c:v>-2.1334803637809099</c:v>
                </c:pt>
                <c:pt idx="1">
                  <c:v>-55.771292687356564</c:v>
                </c:pt>
                <c:pt idx="2">
                  <c:v>2.9994313940826176</c:v>
                </c:pt>
                <c:pt idx="3">
                  <c:v>1.407176594772547</c:v>
                </c:pt>
                <c:pt idx="4">
                  <c:v>-1</c:v>
                </c:pt>
                <c:pt idx="5">
                  <c:v>0</c:v>
                </c:pt>
                <c:pt idx="6">
                  <c:v>1.0968112338276448</c:v>
                </c:pt>
                <c:pt idx="7">
                  <c:v>-1.7994838194575999</c:v>
                </c:pt>
                <c:pt idx="8">
                  <c:v>6.1642963479055428</c:v>
                </c:pt>
                <c:pt idx="9">
                  <c:v>10.085689684623166</c:v>
                </c:pt>
                <c:pt idx="10">
                  <c:v>-2.3924264250861054</c:v>
                </c:pt>
                <c:pt idx="11">
                  <c:v>4.4656076683508399</c:v>
                </c:pt>
                <c:pt idx="12">
                  <c:v>26.71754804426844</c:v>
                </c:pt>
                <c:pt idx="13">
                  <c:v>28.069870366277513</c:v>
                </c:pt>
                <c:pt idx="14">
                  <c:v>12.270398866858914</c:v>
                </c:pt>
                <c:pt idx="15">
                  <c:v>43.587960081646074</c:v>
                </c:pt>
                <c:pt idx="16">
                  <c:v>-1.8698374671116511</c:v>
                </c:pt>
                <c:pt idx="17">
                  <c:v>57.22573806871678</c:v>
                </c:pt>
                <c:pt idx="18">
                  <c:v>62.077658702549364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46016"/>
        <c:axId val="261742096"/>
      </c:scatterChart>
      <c:valAx>
        <c:axId val="2617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2096"/>
        <c:crosses val="autoZero"/>
        <c:crossBetween val="midCat"/>
      </c:valAx>
      <c:valAx>
        <c:axId val="2617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| 2sin(x)</a:t>
            </a:r>
            <a:r>
              <a:rPr lang="en-GB" baseline="0"/>
              <a:t> |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Situatie4!$B$82:$B$138</c:f>
              <c:numCache>
                <c:formatCode>General</c:formatCode>
                <c:ptCount val="57"/>
                <c:pt idx="0">
                  <c:v>-7</c:v>
                </c:pt>
                <c:pt idx="1">
                  <c:v>-6.75</c:v>
                </c:pt>
                <c:pt idx="2">
                  <c:v>-6.5</c:v>
                </c:pt>
                <c:pt idx="3">
                  <c:v>-6.25</c:v>
                </c:pt>
                <c:pt idx="4">
                  <c:v>-6</c:v>
                </c:pt>
                <c:pt idx="5">
                  <c:v>-5.75</c:v>
                </c:pt>
                <c:pt idx="6">
                  <c:v>-5.5</c:v>
                </c:pt>
                <c:pt idx="7">
                  <c:v>-5.25</c:v>
                </c:pt>
                <c:pt idx="8">
                  <c:v>-5</c:v>
                </c:pt>
                <c:pt idx="9">
                  <c:v>-4.75</c:v>
                </c:pt>
                <c:pt idx="10">
                  <c:v>-4.5</c:v>
                </c:pt>
                <c:pt idx="11">
                  <c:v>-4.25</c:v>
                </c:pt>
                <c:pt idx="12">
                  <c:v>-4</c:v>
                </c:pt>
                <c:pt idx="13">
                  <c:v>-3.75</c:v>
                </c:pt>
                <c:pt idx="14">
                  <c:v>-3.5</c:v>
                </c:pt>
                <c:pt idx="15">
                  <c:v>-3.25</c:v>
                </c:pt>
                <c:pt idx="16">
                  <c:v>-3</c:v>
                </c:pt>
                <c:pt idx="17">
                  <c:v>-2.75</c:v>
                </c:pt>
                <c:pt idx="18">
                  <c:v>-2.5</c:v>
                </c:pt>
                <c:pt idx="19">
                  <c:v>-2.25</c:v>
                </c:pt>
                <c:pt idx="20">
                  <c:v>-2</c:v>
                </c:pt>
                <c:pt idx="21">
                  <c:v>-1.75</c:v>
                </c:pt>
                <c:pt idx="22">
                  <c:v>-1.5</c:v>
                </c:pt>
                <c:pt idx="23">
                  <c:v>-1.25</c:v>
                </c:pt>
                <c:pt idx="24">
                  <c:v>-1</c:v>
                </c:pt>
                <c:pt idx="25">
                  <c:v>-0.75</c:v>
                </c:pt>
                <c:pt idx="26">
                  <c:v>-0.5</c:v>
                </c:pt>
                <c:pt idx="27">
                  <c:v>-0.25</c:v>
                </c:pt>
                <c:pt idx="28">
                  <c:v>0</c:v>
                </c:pt>
                <c:pt idx="29">
                  <c:v>0.25</c:v>
                </c:pt>
                <c:pt idx="30">
                  <c:v>0.5</c:v>
                </c:pt>
                <c:pt idx="31">
                  <c:v>0.75</c:v>
                </c:pt>
                <c:pt idx="32">
                  <c:v>1</c:v>
                </c:pt>
                <c:pt idx="33">
                  <c:v>1.25</c:v>
                </c:pt>
                <c:pt idx="34">
                  <c:v>1.5</c:v>
                </c:pt>
                <c:pt idx="35">
                  <c:v>1.75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3.25</c:v>
                </c:pt>
                <c:pt idx="42">
                  <c:v>3.5</c:v>
                </c:pt>
                <c:pt idx="43">
                  <c:v>3.75</c:v>
                </c:pt>
                <c:pt idx="44">
                  <c:v>4</c:v>
                </c:pt>
                <c:pt idx="45">
                  <c:v>4.25</c:v>
                </c:pt>
                <c:pt idx="46">
                  <c:v>4.5</c:v>
                </c:pt>
                <c:pt idx="47">
                  <c:v>4.75</c:v>
                </c:pt>
                <c:pt idx="48">
                  <c:v>5</c:v>
                </c:pt>
                <c:pt idx="49">
                  <c:v>5.25</c:v>
                </c:pt>
                <c:pt idx="50">
                  <c:v>5.5</c:v>
                </c:pt>
                <c:pt idx="51">
                  <c:v>5.75</c:v>
                </c:pt>
                <c:pt idx="52">
                  <c:v>6</c:v>
                </c:pt>
                <c:pt idx="53">
                  <c:v>6.25</c:v>
                </c:pt>
                <c:pt idx="54">
                  <c:v>6.5</c:v>
                </c:pt>
                <c:pt idx="55">
                  <c:v>6.75</c:v>
                </c:pt>
                <c:pt idx="56">
                  <c:v>7</c:v>
                </c:pt>
              </c:numCache>
            </c:numRef>
          </c:xVal>
          <c:yVal>
            <c:numRef>
              <c:f>Situatie4!$C$82:$C$138</c:f>
              <c:numCache>
                <c:formatCode>General</c:formatCode>
                <c:ptCount val="57"/>
                <c:pt idx="0">
                  <c:v>1.3139731974375781</c:v>
                </c:pt>
                <c:pt idx="1">
                  <c:v>0.90008814756123523</c:v>
                </c:pt>
                <c:pt idx="2">
                  <c:v>0.43023997617563103</c:v>
                </c:pt>
                <c:pt idx="3">
                  <c:v>6.6358433095113634E-2</c:v>
                </c:pt>
                <c:pt idx="4">
                  <c:v>0.55883099639785172</c:v>
                </c:pt>
                <c:pt idx="5">
                  <c:v>1.0165581549985168</c:v>
                </c:pt>
                <c:pt idx="6">
                  <c:v>1.4110806511407838</c:v>
                </c:pt>
                <c:pt idx="7">
                  <c:v>1.717868986853184</c:v>
                </c:pt>
                <c:pt idx="8">
                  <c:v>1.9178485493262769</c:v>
                </c:pt>
                <c:pt idx="9">
                  <c:v>1.998585577950756</c:v>
                </c:pt>
                <c:pt idx="10">
                  <c:v>1.955060235330194</c:v>
                </c:pt>
                <c:pt idx="11">
                  <c:v>1.789978716457167</c:v>
                </c:pt>
                <c:pt idx="12">
                  <c:v>1.5136049906158564</c:v>
                </c:pt>
                <c:pt idx="13">
                  <c:v>1.1431226374846875</c:v>
                </c:pt>
                <c:pt idx="14">
                  <c:v>0.70156645537923967</c:v>
                </c:pt>
                <c:pt idx="15">
                  <c:v>0.21639026906021674</c:v>
                </c:pt>
                <c:pt idx="16">
                  <c:v>0.28224001611973443</c:v>
                </c:pt>
                <c:pt idx="17">
                  <c:v>0.76332198410466334</c:v>
                </c:pt>
                <c:pt idx="18">
                  <c:v>1.1969442882079131</c:v>
                </c:pt>
                <c:pt idx="19">
                  <c:v>1.5561463937758424</c:v>
                </c:pt>
                <c:pt idx="20">
                  <c:v>1.8185948536513634</c:v>
                </c:pt>
                <c:pt idx="21">
                  <c:v>1.9679718937478738</c:v>
                </c:pt>
                <c:pt idx="22">
                  <c:v>1.9949899732081089</c:v>
                </c:pt>
                <c:pt idx="23">
                  <c:v>1.8979692387111724</c:v>
                </c:pt>
                <c:pt idx="24">
                  <c:v>1.682941969615793</c:v>
                </c:pt>
                <c:pt idx="25">
                  <c:v>1.3632775200466682</c:v>
                </c:pt>
                <c:pt idx="26">
                  <c:v>0.95885107720840601</c:v>
                </c:pt>
                <c:pt idx="27">
                  <c:v>0.49480791850904587</c:v>
                </c:pt>
                <c:pt idx="28">
                  <c:v>0</c:v>
                </c:pt>
                <c:pt idx="29">
                  <c:v>0.49480791850904587</c:v>
                </c:pt>
                <c:pt idx="30">
                  <c:v>0.95885107720840601</c:v>
                </c:pt>
                <c:pt idx="31">
                  <c:v>1.3632775200466682</c:v>
                </c:pt>
                <c:pt idx="32">
                  <c:v>1.682941969615793</c:v>
                </c:pt>
                <c:pt idx="33">
                  <c:v>1.8979692387111724</c:v>
                </c:pt>
                <c:pt idx="34">
                  <c:v>1.9949899732081089</c:v>
                </c:pt>
                <c:pt idx="35">
                  <c:v>1.9679718937478738</c:v>
                </c:pt>
                <c:pt idx="36">
                  <c:v>1.8185948536513634</c:v>
                </c:pt>
                <c:pt idx="37">
                  <c:v>1.5561463937758424</c:v>
                </c:pt>
                <c:pt idx="38">
                  <c:v>1.1969442882079131</c:v>
                </c:pt>
                <c:pt idx="39">
                  <c:v>0.76332198410466334</c:v>
                </c:pt>
                <c:pt idx="40">
                  <c:v>0.28224001611973443</c:v>
                </c:pt>
                <c:pt idx="41">
                  <c:v>0.21639026906021674</c:v>
                </c:pt>
                <c:pt idx="42">
                  <c:v>0.70156645537923967</c:v>
                </c:pt>
                <c:pt idx="43">
                  <c:v>1.1431226374846875</c:v>
                </c:pt>
                <c:pt idx="44">
                  <c:v>1.5136049906158564</c:v>
                </c:pt>
                <c:pt idx="45">
                  <c:v>1.789978716457167</c:v>
                </c:pt>
                <c:pt idx="46">
                  <c:v>1.955060235330194</c:v>
                </c:pt>
                <c:pt idx="47">
                  <c:v>1.998585577950756</c:v>
                </c:pt>
                <c:pt idx="48">
                  <c:v>1.9178485493262769</c:v>
                </c:pt>
                <c:pt idx="49">
                  <c:v>1.717868986853184</c:v>
                </c:pt>
                <c:pt idx="50">
                  <c:v>1.4110806511407838</c:v>
                </c:pt>
                <c:pt idx="51">
                  <c:v>1.0165581549985168</c:v>
                </c:pt>
                <c:pt idx="52">
                  <c:v>0.55883099639785172</c:v>
                </c:pt>
                <c:pt idx="53">
                  <c:v>6.6358433095113634E-2</c:v>
                </c:pt>
                <c:pt idx="54">
                  <c:v>0.43023997617563103</c:v>
                </c:pt>
                <c:pt idx="55">
                  <c:v>0.90008814756123523</c:v>
                </c:pt>
                <c:pt idx="56">
                  <c:v>1.3139731974375781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44840"/>
        <c:axId val="261743272"/>
      </c:scatterChart>
      <c:valAx>
        <c:axId val="26174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3272"/>
        <c:crosses val="autoZero"/>
        <c:crossBetween val="midCat"/>
      </c:valAx>
      <c:valAx>
        <c:axId val="2617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  <a:r>
              <a:rPr lang="en-GB" baseline="0"/>
              <a:t> = sin x, f = cos 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Situatie4!$B$141:$B$176</c:f>
              <c:numCache>
                <c:formatCode>General</c:formatCode>
                <c:ptCount val="36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1.5999999999999999</c:v>
                </c:pt>
                <c:pt idx="14">
                  <c:v>1.7999999999999998</c:v>
                </c:pt>
                <c:pt idx="15">
                  <c:v>1.9999999999999998</c:v>
                </c:pt>
                <c:pt idx="16">
                  <c:v>2.1999999999999997</c:v>
                </c:pt>
                <c:pt idx="17">
                  <c:v>2.4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3.0000000000000004</c:v>
                </c:pt>
                <c:pt idx="21">
                  <c:v>3.2000000000000006</c:v>
                </c:pt>
                <c:pt idx="22">
                  <c:v>3.4000000000000008</c:v>
                </c:pt>
                <c:pt idx="23">
                  <c:v>3.600000000000001</c:v>
                </c:pt>
                <c:pt idx="24">
                  <c:v>3.8000000000000012</c:v>
                </c:pt>
                <c:pt idx="25">
                  <c:v>4.0000000000000009</c:v>
                </c:pt>
                <c:pt idx="26">
                  <c:v>4.2000000000000011</c:v>
                </c:pt>
                <c:pt idx="27">
                  <c:v>4.4000000000000012</c:v>
                </c:pt>
                <c:pt idx="28">
                  <c:v>4.6000000000000014</c:v>
                </c:pt>
                <c:pt idx="29">
                  <c:v>4.8000000000000016</c:v>
                </c:pt>
                <c:pt idx="30">
                  <c:v>5.0000000000000018</c:v>
                </c:pt>
                <c:pt idx="31">
                  <c:v>5.200000000000002</c:v>
                </c:pt>
                <c:pt idx="32">
                  <c:v>5.4000000000000021</c:v>
                </c:pt>
                <c:pt idx="33">
                  <c:v>5.6000000000000023</c:v>
                </c:pt>
                <c:pt idx="34">
                  <c:v>5.8000000000000025</c:v>
                </c:pt>
                <c:pt idx="35">
                  <c:v>6.0000000000000027</c:v>
                </c:pt>
              </c:numCache>
            </c:numRef>
          </c:xVal>
          <c:yVal>
            <c:numRef>
              <c:f>Situatie4!$C$141:$C$176</c:f>
              <c:numCache>
                <c:formatCode>General</c:formatCode>
                <c:ptCount val="36"/>
                <c:pt idx="0">
                  <c:v>-0.8414709848078965</c:v>
                </c:pt>
                <c:pt idx="1">
                  <c:v>-0.71735609089952279</c:v>
                </c:pt>
                <c:pt idx="2">
                  <c:v>-0.56464247339503548</c:v>
                </c:pt>
                <c:pt idx="3">
                  <c:v>-0.38941834230865058</c:v>
                </c:pt>
                <c:pt idx="4">
                  <c:v>-0.19866933079506127</c:v>
                </c:pt>
                <c:pt idx="5">
                  <c:v>0</c:v>
                </c:pt>
                <c:pt idx="6">
                  <c:v>0.19866933079506122</c:v>
                </c:pt>
                <c:pt idx="7">
                  <c:v>0.38941834230865052</c:v>
                </c:pt>
                <c:pt idx="8">
                  <c:v>0.56464247339503548</c:v>
                </c:pt>
                <c:pt idx="9">
                  <c:v>0.71735609089952279</c:v>
                </c:pt>
                <c:pt idx="10">
                  <c:v>0.8414709848078965</c:v>
                </c:pt>
                <c:pt idx="11">
                  <c:v>0.93203908596722629</c:v>
                </c:pt>
                <c:pt idx="12">
                  <c:v>0.98544972998846014</c:v>
                </c:pt>
                <c:pt idx="13">
                  <c:v>0.99957360304150522</c:v>
                </c:pt>
                <c:pt idx="14">
                  <c:v>0.97384763087819526</c:v>
                </c:pt>
                <c:pt idx="15">
                  <c:v>0.90929742682568182</c:v>
                </c:pt>
                <c:pt idx="16">
                  <c:v>0.80849640381959031</c:v>
                </c:pt>
                <c:pt idx="17">
                  <c:v>0.67546318055115095</c:v>
                </c:pt>
                <c:pt idx="18">
                  <c:v>0.51550137182146416</c:v>
                </c:pt>
                <c:pt idx="19">
                  <c:v>0.33498815015590466</c:v>
                </c:pt>
                <c:pt idx="20">
                  <c:v>0.14112000805986677</c:v>
                </c:pt>
                <c:pt idx="21">
                  <c:v>-5.837414342758053E-2</c:v>
                </c:pt>
                <c:pt idx="22">
                  <c:v>-0.25554110202683211</c:v>
                </c:pt>
                <c:pt idx="23">
                  <c:v>-0.44252044329485324</c:v>
                </c:pt>
                <c:pt idx="24">
                  <c:v>-0.61185789094272003</c:v>
                </c:pt>
                <c:pt idx="25">
                  <c:v>-0.75680249530792887</c:v>
                </c:pt>
                <c:pt idx="26">
                  <c:v>-0.87157577241358863</c:v>
                </c:pt>
                <c:pt idx="27">
                  <c:v>-0.95160207388951634</c:v>
                </c:pt>
                <c:pt idx="28">
                  <c:v>-0.99369100363346463</c:v>
                </c:pt>
                <c:pt idx="29">
                  <c:v>-0.99616460883584057</c:v>
                </c:pt>
                <c:pt idx="30">
                  <c:v>-0.95892427466313801</c:v>
                </c:pt>
                <c:pt idx="31">
                  <c:v>-0.88345465572015236</c:v>
                </c:pt>
                <c:pt idx="32">
                  <c:v>-0.77276448755598603</c:v>
                </c:pt>
                <c:pt idx="33">
                  <c:v>-0.63126663787231951</c:v>
                </c:pt>
                <c:pt idx="34">
                  <c:v>-0.46460217941375503</c:v>
                </c:pt>
                <c:pt idx="35">
                  <c:v>-0.27941549819892331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Situatie4!$B$141:$B$176</c:f>
              <c:numCache>
                <c:formatCode>General</c:formatCode>
                <c:ptCount val="36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1.5999999999999999</c:v>
                </c:pt>
                <c:pt idx="14">
                  <c:v>1.7999999999999998</c:v>
                </c:pt>
                <c:pt idx="15">
                  <c:v>1.9999999999999998</c:v>
                </c:pt>
                <c:pt idx="16">
                  <c:v>2.1999999999999997</c:v>
                </c:pt>
                <c:pt idx="17">
                  <c:v>2.4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3.0000000000000004</c:v>
                </c:pt>
                <c:pt idx="21">
                  <c:v>3.2000000000000006</c:v>
                </c:pt>
                <c:pt idx="22">
                  <c:v>3.4000000000000008</c:v>
                </c:pt>
                <c:pt idx="23">
                  <c:v>3.600000000000001</c:v>
                </c:pt>
                <c:pt idx="24">
                  <c:v>3.8000000000000012</c:v>
                </c:pt>
                <c:pt idx="25">
                  <c:v>4.0000000000000009</c:v>
                </c:pt>
                <c:pt idx="26">
                  <c:v>4.2000000000000011</c:v>
                </c:pt>
                <c:pt idx="27">
                  <c:v>4.4000000000000012</c:v>
                </c:pt>
                <c:pt idx="28">
                  <c:v>4.6000000000000014</c:v>
                </c:pt>
                <c:pt idx="29">
                  <c:v>4.8000000000000016</c:v>
                </c:pt>
                <c:pt idx="30">
                  <c:v>5.0000000000000018</c:v>
                </c:pt>
                <c:pt idx="31">
                  <c:v>5.200000000000002</c:v>
                </c:pt>
                <c:pt idx="32">
                  <c:v>5.4000000000000021</c:v>
                </c:pt>
                <c:pt idx="33">
                  <c:v>5.6000000000000023</c:v>
                </c:pt>
                <c:pt idx="34">
                  <c:v>5.8000000000000025</c:v>
                </c:pt>
                <c:pt idx="35">
                  <c:v>6.0000000000000027</c:v>
                </c:pt>
              </c:numCache>
            </c:numRef>
          </c:xVal>
          <c:yVal>
            <c:numRef>
              <c:f>Situatie4!$D$141:$D$176</c:f>
              <c:numCache>
                <c:formatCode>General</c:formatCode>
                <c:ptCount val="36"/>
                <c:pt idx="0">
                  <c:v>0.54030230586813977</c:v>
                </c:pt>
                <c:pt idx="1">
                  <c:v>0.69670670934716539</c:v>
                </c:pt>
                <c:pt idx="2">
                  <c:v>0.82533561490967822</c:v>
                </c:pt>
                <c:pt idx="3">
                  <c:v>0.9210609940028851</c:v>
                </c:pt>
                <c:pt idx="4">
                  <c:v>0.98006657784124163</c:v>
                </c:pt>
                <c:pt idx="5">
                  <c:v>1</c:v>
                </c:pt>
                <c:pt idx="6">
                  <c:v>0.98006657784124163</c:v>
                </c:pt>
                <c:pt idx="7">
                  <c:v>0.9210609940028851</c:v>
                </c:pt>
                <c:pt idx="8">
                  <c:v>0.82533561490967822</c:v>
                </c:pt>
                <c:pt idx="9">
                  <c:v>0.69670670934716539</c:v>
                </c:pt>
                <c:pt idx="10">
                  <c:v>0.54030230586813977</c:v>
                </c:pt>
                <c:pt idx="11">
                  <c:v>0.36235775447667362</c:v>
                </c:pt>
                <c:pt idx="12">
                  <c:v>0.16996714290024104</c:v>
                </c:pt>
                <c:pt idx="13">
                  <c:v>-2.9199522301288593E-2</c:v>
                </c:pt>
                <c:pt idx="14">
                  <c:v>-0.22720209469308689</c:v>
                </c:pt>
                <c:pt idx="15">
                  <c:v>-0.41614683654714218</c:v>
                </c:pt>
                <c:pt idx="16">
                  <c:v>-0.58850111725534549</c:v>
                </c:pt>
                <c:pt idx="17">
                  <c:v>-0.73739371554124544</c:v>
                </c:pt>
                <c:pt idx="18">
                  <c:v>-0.85688875336894732</c:v>
                </c:pt>
                <c:pt idx="19">
                  <c:v>-0.94222234066865829</c:v>
                </c:pt>
                <c:pt idx="20">
                  <c:v>-0.98999249660044553</c:v>
                </c:pt>
                <c:pt idx="21">
                  <c:v>-0.99829477579475301</c:v>
                </c:pt>
                <c:pt idx="22">
                  <c:v>-0.96679819257946076</c:v>
                </c:pt>
                <c:pt idx="23">
                  <c:v>-0.89675841633414655</c:v>
                </c:pt>
                <c:pt idx="24">
                  <c:v>-0.79096771191441595</c:v>
                </c:pt>
                <c:pt idx="25">
                  <c:v>-0.65364362086361127</c:v>
                </c:pt>
                <c:pt idx="26">
                  <c:v>-0.49026082134069865</c:v>
                </c:pt>
                <c:pt idx="27">
                  <c:v>-0.30733286997841852</c:v>
                </c:pt>
                <c:pt idx="28">
                  <c:v>-0.11215252693505311</c:v>
                </c:pt>
                <c:pt idx="29">
                  <c:v>8.7498983439448161E-2</c:v>
                </c:pt>
                <c:pt idx="30">
                  <c:v>0.28366218546322797</c:v>
                </c:pt>
                <c:pt idx="31">
                  <c:v>0.46851667130037866</c:v>
                </c:pt>
                <c:pt idx="32">
                  <c:v>0.63469287594263601</c:v>
                </c:pt>
                <c:pt idx="33">
                  <c:v>0.77556587851025127</c:v>
                </c:pt>
                <c:pt idx="34">
                  <c:v>0.88551951694132014</c:v>
                </c:pt>
                <c:pt idx="35">
                  <c:v>0.96017028665036674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42880"/>
        <c:axId val="261740920"/>
      </c:scatterChart>
      <c:valAx>
        <c:axId val="2617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0920"/>
        <c:crosses val="autoZero"/>
        <c:crossBetween val="midCat"/>
      </c:valAx>
      <c:valAx>
        <c:axId val="2617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4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125730</xdr:rowOff>
    </xdr:from>
    <xdr:to>
      <xdr:col>10</xdr:col>
      <xdr:colOff>441960</xdr:colOff>
      <xdr:row>15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16</xdr:row>
      <xdr:rowOff>3810</xdr:rowOff>
    </xdr:from>
    <xdr:to>
      <xdr:col>6</xdr:col>
      <xdr:colOff>579120</xdr:colOff>
      <xdr:row>31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14</xdr:row>
      <xdr:rowOff>171450</xdr:rowOff>
    </xdr:from>
    <xdr:to>
      <xdr:col>9</xdr:col>
      <xdr:colOff>487680</xdr:colOff>
      <xdr:row>33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3</xdr:row>
      <xdr:rowOff>34290</xdr:rowOff>
    </xdr:from>
    <xdr:to>
      <xdr:col>10</xdr:col>
      <xdr:colOff>480060</xdr:colOff>
      <xdr:row>18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312420</xdr:colOff>
      <xdr:row>26</xdr:row>
      <xdr:rowOff>118110</xdr:rowOff>
    </xdr:from>
    <xdr:to>
      <xdr:col>11</xdr:col>
      <xdr:colOff>7620</xdr:colOff>
      <xdr:row>41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464820</xdr:colOff>
      <xdr:row>47</xdr:row>
      <xdr:rowOff>7620</xdr:rowOff>
    </xdr:from>
    <xdr:to>
      <xdr:col>9</xdr:col>
      <xdr:colOff>525780</xdr:colOff>
      <xdr:row>57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220980</xdr:colOff>
      <xdr:row>62</xdr:row>
      <xdr:rowOff>19050</xdr:rowOff>
    </xdr:from>
    <xdr:to>
      <xdr:col>10</xdr:col>
      <xdr:colOff>525780</xdr:colOff>
      <xdr:row>77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281940</xdr:colOff>
      <xdr:row>103</xdr:row>
      <xdr:rowOff>19050</xdr:rowOff>
    </xdr:from>
    <xdr:to>
      <xdr:col>10</xdr:col>
      <xdr:colOff>586740</xdr:colOff>
      <xdr:row>118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148</xdr:row>
      <xdr:rowOff>11430</xdr:rowOff>
    </xdr:from>
    <xdr:to>
      <xdr:col>11</xdr:col>
      <xdr:colOff>342900</xdr:colOff>
      <xdr:row>163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137160</xdr:colOff>
      <xdr:row>193</xdr:row>
      <xdr:rowOff>49530</xdr:rowOff>
    </xdr:from>
    <xdr:to>
      <xdr:col>11</xdr:col>
      <xdr:colOff>441960</xdr:colOff>
      <xdr:row>208</xdr:row>
      <xdr:rowOff>49530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59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44</xdr:row>
      <xdr:rowOff>179070</xdr:rowOff>
    </xdr:from>
    <xdr:to>
      <xdr:col>9</xdr:col>
      <xdr:colOff>320040</xdr:colOff>
      <xdr:row>59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B2" sqref="B2:C11"/>
    </sheetView>
  </sheetViews>
  <sheetFormatPr defaultRowHeight="14.4" x14ac:dyDescent="0.3"/>
  <cols>
    <col min="2" max="2" width="10.33203125" customWidth="1"/>
    <col min="3" max="3" width="17.77734375" customWidth="1"/>
  </cols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1197.7</v>
      </c>
    </row>
    <row r="4" spans="2:3" x14ac:dyDescent="0.3">
      <c r="B4" t="s">
        <v>3</v>
      </c>
      <c r="C4">
        <v>512.79999999999995</v>
      </c>
    </row>
    <row r="5" spans="2:3" x14ac:dyDescent="0.3">
      <c r="B5" t="s">
        <v>4</v>
      </c>
      <c r="C5">
        <v>196.6</v>
      </c>
    </row>
    <row r="6" spans="2:3" x14ac:dyDescent="0.3">
      <c r="B6" t="s">
        <v>5</v>
      </c>
      <c r="C6">
        <v>353.2</v>
      </c>
    </row>
    <row r="7" spans="2:3" x14ac:dyDescent="0.3">
      <c r="B7" t="s">
        <v>6</v>
      </c>
      <c r="C7">
        <v>438.9</v>
      </c>
    </row>
    <row r="8" spans="2:3" x14ac:dyDescent="0.3">
      <c r="B8" t="s">
        <v>7</v>
      </c>
      <c r="C8">
        <v>366.4</v>
      </c>
    </row>
    <row r="9" spans="2:3" x14ac:dyDescent="0.3">
      <c r="B9" t="s">
        <v>8</v>
      </c>
      <c r="C9">
        <v>427.8</v>
      </c>
    </row>
    <row r="10" spans="2:3" x14ac:dyDescent="0.3">
      <c r="B10" t="s">
        <v>9</v>
      </c>
      <c r="C10">
        <v>272.10000000000002</v>
      </c>
    </row>
    <row r="11" spans="2:3" x14ac:dyDescent="0.3">
      <c r="B11" t="s">
        <v>10</v>
      </c>
      <c r="C11">
        <v>373.8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C15" activeCellId="1" sqref="E3:E12 C15"/>
    </sheetView>
  </sheetViews>
  <sheetFormatPr defaultRowHeight="14.4" x14ac:dyDescent="0.3"/>
  <cols>
    <col min="5" max="5" width="10.109375" customWidth="1"/>
  </cols>
  <sheetData>
    <row r="2" spans="1:5" ht="43.2" x14ac:dyDescent="0.3">
      <c r="B2" t="s">
        <v>11</v>
      </c>
      <c r="C2" s="1" t="s">
        <v>12</v>
      </c>
      <c r="D2" s="1" t="s">
        <v>13</v>
      </c>
      <c r="E2" s="1" t="s">
        <v>14</v>
      </c>
    </row>
    <row r="3" spans="1:5" x14ac:dyDescent="0.3">
      <c r="A3">
        <v>1</v>
      </c>
      <c r="B3" t="s">
        <v>15</v>
      </c>
      <c r="C3" s="2">
        <v>30</v>
      </c>
      <c r="D3" s="3">
        <f>C3/$C$13</f>
        <v>2.6785714285714284E-2</v>
      </c>
      <c r="E3" s="3">
        <f>C3/$C$14</f>
        <v>1.4999999999999999E-2</v>
      </c>
    </row>
    <row r="4" spans="1:5" x14ac:dyDescent="0.3">
      <c r="A4">
        <v>2</v>
      </c>
      <c r="B4" t="s">
        <v>16</v>
      </c>
      <c r="C4" s="2">
        <v>70</v>
      </c>
      <c r="D4" s="3">
        <f t="shared" ref="D4:D12" si="0">C4/$C$13</f>
        <v>6.25E-2</v>
      </c>
      <c r="E4" s="3">
        <f t="shared" ref="E4:E12" si="1">C4/$C$14</f>
        <v>3.5000000000000003E-2</v>
      </c>
    </row>
    <row r="5" spans="1:5" x14ac:dyDescent="0.3">
      <c r="A5">
        <v>3</v>
      </c>
      <c r="B5" t="s">
        <v>17</v>
      </c>
      <c r="C5" s="2">
        <v>25</v>
      </c>
      <c r="D5" s="3">
        <f t="shared" si="0"/>
        <v>2.2321428571428572E-2</v>
      </c>
      <c r="E5" s="3">
        <f t="shared" si="1"/>
        <v>1.2500000000000001E-2</v>
      </c>
    </row>
    <row r="6" spans="1:5" x14ac:dyDescent="0.3">
      <c r="A6">
        <v>4</v>
      </c>
      <c r="B6" t="s">
        <v>18</v>
      </c>
      <c r="C6" s="2">
        <v>90</v>
      </c>
      <c r="D6" s="3">
        <f t="shared" si="0"/>
        <v>8.0357142857142863E-2</v>
      </c>
      <c r="E6" s="3">
        <f t="shared" si="1"/>
        <v>4.4999999999999998E-2</v>
      </c>
    </row>
    <row r="7" spans="1:5" x14ac:dyDescent="0.3">
      <c r="A7">
        <v>5</v>
      </c>
      <c r="B7" t="s">
        <v>19</v>
      </c>
      <c r="C7" s="2">
        <v>100</v>
      </c>
      <c r="D7" s="3">
        <f t="shared" si="0"/>
        <v>8.9285714285714288E-2</v>
      </c>
      <c r="E7" s="3">
        <f t="shared" si="1"/>
        <v>0.05</v>
      </c>
    </row>
    <row r="8" spans="1:5" x14ac:dyDescent="0.3">
      <c r="A8">
        <v>6</v>
      </c>
      <c r="B8" t="s">
        <v>20</v>
      </c>
      <c r="C8" s="2">
        <v>100</v>
      </c>
      <c r="D8" s="3">
        <f t="shared" si="0"/>
        <v>8.9285714285714288E-2</v>
      </c>
      <c r="E8" s="3">
        <f t="shared" si="1"/>
        <v>0.05</v>
      </c>
    </row>
    <row r="9" spans="1:5" x14ac:dyDescent="0.3">
      <c r="A9">
        <v>7</v>
      </c>
      <c r="B9" t="s">
        <v>21</v>
      </c>
      <c r="C9" s="2">
        <v>200</v>
      </c>
      <c r="D9" s="3">
        <f t="shared" si="0"/>
        <v>0.17857142857142858</v>
      </c>
      <c r="E9" s="3">
        <f t="shared" si="1"/>
        <v>0.1</v>
      </c>
    </row>
    <row r="10" spans="1:5" x14ac:dyDescent="0.3">
      <c r="A10">
        <v>8</v>
      </c>
      <c r="B10" t="s">
        <v>22</v>
      </c>
      <c r="C10" s="2">
        <v>330</v>
      </c>
      <c r="D10" s="3">
        <f t="shared" si="0"/>
        <v>0.29464285714285715</v>
      </c>
      <c r="E10" s="3">
        <f t="shared" si="1"/>
        <v>0.16500000000000001</v>
      </c>
    </row>
    <row r="11" spans="1:5" x14ac:dyDescent="0.3">
      <c r="A11">
        <v>9</v>
      </c>
      <c r="B11" t="s">
        <v>23</v>
      </c>
      <c r="C11" s="2">
        <v>150</v>
      </c>
      <c r="D11" s="3">
        <f t="shared" si="0"/>
        <v>0.13392857142857142</v>
      </c>
      <c r="E11" s="3">
        <f t="shared" si="1"/>
        <v>7.4999999999999997E-2</v>
      </c>
    </row>
    <row r="12" spans="1:5" x14ac:dyDescent="0.3">
      <c r="A12">
        <v>10</v>
      </c>
      <c r="B12" t="s">
        <v>24</v>
      </c>
      <c r="C12" s="2">
        <v>25</v>
      </c>
      <c r="D12" s="3">
        <f t="shared" si="0"/>
        <v>2.2321428571428572E-2</v>
      </c>
      <c r="E12" s="3">
        <f t="shared" si="1"/>
        <v>1.2500000000000001E-2</v>
      </c>
    </row>
    <row r="13" spans="1:5" x14ac:dyDescent="0.3">
      <c r="B13" t="s">
        <v>25</v>
      </c>
      <c r="C13" s="2">
        <f>SUM(C3:C12)</f>
        <v>1120</v>
      </c>
    </row>
    <row r="14" spans="1:5" x14ac:dyDescent="0.3">
      <c r="B14" t="s">
        <v>26</v>
      </c>
      <c r="C14" s="2">
        <v>2000</v>
      </c>
    </row>
    <row r="15" spans="1:5" x14ac:dyDescent="0.3">
      <c r="B15" t="s">
        <v>27</v>
      </c>
      <c r="C15" s="2">
        <f>C14-C13</f>
        <v>880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9"/>
  <sheetViews>
    <sheetView topLeftCell="C167" workbookViewId="0">
      <selection activeCell="B179" sqref="B179:D219"/>
    </sheetView>
  </sheetViews>
  <sheetFormatPr defaultRowHeight="14.4" x14ac:dyDescent="0.3"/>
  <cols>
    <col min="3" max="3" width="10.5546875" customWidth="1"/>
  </cols>
  <sheetData>
    <row r="2" spans="2:3" x14ac:dyDescent="0.3">
      <c r="B2" t="s">
        <v>28</v>
      </c>
      <c r="C2" t="s">
        <v>29</v>
      </c>
    </row>
    <row r="3" spans="2:3" x14ac:dyDescent="0.3">
      <c r="B3">
        <v>-4</v>
      </c>
      <c r="C3">
        <f>2*B3^2-2*B3+1</f>
        <v>41</v>
      </c>
    </row>
    <row r="4" spans="2:3" x14ac:dyDescent="0.3">
      <c r="B4">
        <f>B3+0.5</f>
        <v>-3.5</v>
      </c>
      <c r="C4">
        <f t="shared" ref="C4:C21" si="0">2*B4^2-2*B4+1</f>
        <v>32.5</v>
      </c>
    </row>
    <row r="5" spans="2:3" x14ac:dyDescent="0.3">
      <c r="B5">
        <f t="shared" ref="B5:B21" si="1">B4+0.5</f>
        <v>-3</v>
      </c>
      <c r="C5">
        <f t="shared" si="0"/>
        <v>25</v>
      </c>
    </row>
    <row r="6" spans="2:3" x14ac:dyDescent="0.3">
      <c r="B6">
        <f t="shared" si="1"/>
        <v>-2.5</v>
      </c>
      <c r="C6">
        <f t="shared" si="0"/>
        <v>18.5</v>
      </c>
    </row>
    <row r="7" spans="2:3" x14ac:dyDescent="0.3">
      <c r="B7">
        <f t="shared" si="1"/>
        <v>-2</v>
      </c>
      <c r="C7">
        <f t="shared" si="0"/>
        <v>13</v>
      </c>
    </row>
    <row r="8" spans="2:3" x14ac:dyDescent="0.3">
      <c r="B8">
        <f t="shared" si="1"/>
        <v>-1.5</v>
      </c>
      <c r="C8">
        <f t="shared" si="0"/>
        <v>8.5</v>
      </c>
    </row>
    <row r="9" spans="2:3" x14ac:dyDescent="0.3">
      <c r="B9">
        <f t="shared" si="1"/>
        <v>-1</v>
      </c>
      <c r="C9">
        <f t="shared" si="0"/>
        <v>5</v>
      </c>
    </row>
    <row r="10" spans="2:3" x14ac:dyDescent="0.3">
      <c r="B10">
        <f t="shared" si="1"/>
        <v>-0.5</v>
      </c>
      <c r="C10">
        <f t="shared" si="0"/>
        <v>2.5</v>
      </c>
    </row>
    <row r="11" spans="2:3" x14ac:dyDescent="0.3">
      <c r="B11">
        <f t="shared" si="1"/>
        <v>0</v>
      </c>
      <c r="C11">
        <f t="shared" si="0"/>
        <v>1</v>
      </c>
    </row>
    <row r="12" spans="2:3" x14ac:dyDescent="0.3">
      <c r="B12">
        <f t="shared" si="1"/>
        <v>0.5</v>
      </c>
      <c r="C12">
        <f t="shared" si="0"/>
        <v>0.5</v>
      </c>
    </row>
    <row r="13" spans="2:3" x14ac:dyDescent="0.3">
      <c r="B13">
        <f t="shared" si="1"/>
        <v>1</v>
      </c>
      <c r="C13">
        <f t="shared" si="0"/>
        <v>1</v>
      </c>
    </row>
    <row r="14" spans="2:3" x14ac:dyDescent="0.3">
      <c r="B14">
        <f t="shared" si="1"/>
        <v>1.5</v>
      </c>
      <c r="C14">
        <f t="shared" si="0"/>
        <v>2.5</v>
      </c>
    </row>
    <row r="15" spans="2:3" x14ac:dyDescent="0.3">
      <c r="B15">
        <f t="shared" si="1"/>
        <v>2</v>
      </c>
      <c r="C15">
        <f t="shared" si="0"/>
        <v>5</v>
      </c>
    </row>
    <row r="16" spans="2:3" x14ac:dyDescent="0.3">
      <c r="B16">
        <f t="shared" si="1"/>
        <v>2.5</v>
      </c>
      <c r="C16">
        <f t="shared" si="0"/>
        <v>8.5</v>
      </c>
    </row>
    <row r="17" spans="2:3" x14ac:dyDescent="0.3">
      <c r="B17">
        <f t="shared" si="1"/>
        <v>3</v>
      </c>
      <c r="C17">
        <f t="shared" si="0"/>
        <v>13</v>
      </c>
    </row>
    <row r="18" spans="2:3" x14ac:dyDescent="0.3">
      <c r="B18">
        <f>B17+0.5</f>
        <v>3.5</v>
      </c>
      <c r="C18">
        <f t="shared" si="0"/>
        <v>18.5</v>
      </c>
    </row>
    <row r="19" spans="2:3" x14ac:dyDescent="0.3">
      <c r="B19">
        <f t="shared" si="1"/>
        <v>4</v>
      </c>
      <c r="C19">
        <f t="shared" si="0"/>
        <v>25</v>
      </c>
    </row>
    <row r="20" spans="2:3" x14ac:dyDescent="0.3">
      <c r="B20">
        <f t="shared" si="1"/>
        <v>4.5</v>
      </c>
      <c r="C20">
        <f t="shared" si="0"/>
        <v>32.5</v>
      </c>
    </row>
    <row r="21" spans="2:3" x14ac:dyDescent="0.3">
      <c r="B21">
        <f t="shared" si="1"/>
        <v>5</v>
      </c>
      <c r="C21">
        <f t="shared" si="0"/>
        <v>41</v>
      </c>
    </row>
    <row r="24" spans="2:3" x14ac:dyDescent="0.3">
      <c r="B24" t="s">
        <v>28</v>
      </c>
      <c r="C24" t="s">
        <v>29</v>
      </c>
    </row>
    <row r="25" spans="2:3" x14ac:dyDescent="0.3">
      <c r="B25">
        <v>-5</v>
      </c>
      <c r="C25">
        <f>-3*B25^2</f>
        <v>-75</v>
      </c>
    </row>
    <row r="26" spans="2:3" x14ac:dyDescent="0.3">
      <c r="B26">
        <f>B25+0.5</f>
        <v>-4.5</v>
      </c>
      <c r="C26">
        <f t="shared" ref="C26:C45" si="2">-3*B26^2</f>
        <v>-60.75</v>
      </c>
    </row>
    <row r="27" spans="2:3" x14ac:dyDescent="0.3">
      <c r="B27">
        <f t="shared" ref="B27:B45" si="3">B26+0.5</f>
        <v>-4</v>
      </c>
      <c r="C27">
        <f t="shared" si="2"/>
        <v>-48</v>
      </c>
    </row>
    <row r="28" spans="2:3" x14ac:dyDescent="0.3">
      <c r="B28">
        <f t="shared" si="3"/>
        <v>-3.5</v>
      </c>
      <c r="C28">
        <f t="shared" si="2"/>
        <v>-36.75</v>
      </c>
    </row>
    <row r="29" spans="2:3" x14ac:dyDescent="0.3">
      <c r="B29">
        <f t="shared" si="3"/>
        <v>-3</v>
      </c>
      <c r="C29">
        <f t="shared" si="2"/>
        <v>-27</v>
      </c>
    </row>
    <row r="30" spans="2:3" x14ac:dyDescent="0.3">
      <c r="B30">
        <f t="shared" si="3"/>
        <v>-2.5</v>
      </c>
      <c r="C30">
        <f t="shared" si="2"/>
        <v>-18.75</v>
      </c>
    </row>
    <row r="31" spans="2:3" x14ac:dyDescent="0.3">
      <c r="B31">
        <f t="shared" si="3"/>
        <v>-2</v>
      </c>
      <c r="C31">
        <f t="shared" si="2"/>
        <v>-12</v>
      </c>
    </row>
    <row r="32" spans="2:3" x14ac:dyDescent="0.3">
      <c r="B32">
        <f t="shared" si="3"/>
        <v>-1.5</v>
      </c>
      <c r="C32">
        <f t="shared" si="2"/>
        <v>-6.75</v>
      </c>
    </row>
    <row r="33" spans="2:3" x14ac:dyDescent="0.3">
      <c r="B33">
        <f t="shared" si="3"/>
        <v>-1</v>
      </c>
      <c r="C33">
        <f t="shared" si="2"/>
        <v>-3</v>
      </c>
    </row>
    <row r="34" spans="2:3" x14ac:dyDescent="0.3">
      <c r="B34">
        <f t="shared" si="3"/>
        <v>-0.5</v>
      </c>
      <c r="C34">
        <f t="shared" si="2"/>
        <v>-0.75</v>
      </c>
    </row>
    <row r="35" spans="2:3" x14ac:dyDescent="0.3">
      <c r="B35">
        <f t="shared" si="3"/>
        <v>0</v>
      </c>
      <c r="C35">
        <f t="shared" si="2"/>
        <v>0</v>
      </c>
    </row>
    <row r="36" spans="2:3" x14ac:dyDescent="0.3">
      <c r="B36">
        <f t="shared" si="3"/>
        <v>0.5</v>
      </c>
      <c r="C36">
        <f t="shared" si="2"/>
        <v>-0.75</v>
      </c>
    </row>
    <row r="37" spans="2:3" x14ac:dyDescent="0.3">
      <c r="B37">
        <f t="shared" si="3"/>
        <v>1</v>
      </c>
      <c r="C37">
        <f t="shared" si="2"/>
        <v>-3</v>
      </c>
    </row>
    <row r="38" spans="2:3" x14ac:dyDescent="0.3">
      <c r="B38">
        <f t="shared" si="3"/>
        <v>1.5</v>
      </c>
      <c r="C38">
        <f t="shared" si="2"/>
        <v>-6.75</v>
      </c>
    </row>
    <row r="39" spans="2:3" x14ac:dyDescent="0.3">
      <c r="B39">
        <f>B38+0.5</f>
        <v>2</v>
      </c>
      <c r="C39">
        <f t="shared" si="2"/>
        <v>-12</v>
      </c>
    </row>
    <row r="40" spans="2:3" x14ac:dyDescent="0.3">
      <c r="B40">
        <f t="shared" si="3"/>
        <v>2.5</v>
      </c>
      <c r="C40">
        <f t="shared" si="2"/>
        <v>-18.75</v>
      </c>
    </row>
    <row r="41" spans="2:3" x14ac:dyDescent="0.3">
      <c r="B41">
        <f t="shared" si="3"/>
        <v>3</v>
      </c>
      <c r="C41">
        <f t="shared" si="2"/>
        <v>-27</v>
      </c>
    </row>
    <row r="42" spans="2:3" x14ac:dyDescent="0.3">
      <c r="B42">
        <f t="shared" si="3"/>
        <v>3.5</v>
      </c>
      <c r="C42">
        <f t="shared" si="2"/>
        <v>-36.75</v>
      </c>
    </row>
    <row r="43" spans="2:3" x14ac:dyDescent="0.3">
      <c r="B43">
        <f t="shared" si="3"/>
        <v>4</v>
      </c>
      <c r="C43">
        <f t="shared" si="2"/>
        <v>-48</v>
      </c>
    </row>
    <row r="44" spans="2:3" x14ac:dyDescent="0.3">
      <c r="B44">
        <f t="shared" si="3"/>
        <v>4.5</v>
      </c>
      <c r="C44">
        <f t="shared" si="2"/>
        <v>-60.75</v>
      </c>
    </row>
    <row r="45" spans="2:3" x14ac:dyDescent="0.3">
      <c r="B45">
        <f t="shared" si="3"/>
        <v>5</v>
      </c>
      <c r="C45">
        <f t="shared" si="2"/>
        <v>-75</v>
      </c>
    </row>
    <row r="47" spans="2:3" x14ac:dyDescent="0.3">
      <c r="B47" t="s">
        <v>28</v>
      </c>
      <c r="C47" t="s">
        <v>29</v>
      </c>
    </row>
    <row r="48" spans="2:3" x14ac:dyDescent="0.3">
      <c r="B48">
        <v>-3</v>
      </c>
      <c r="C48">
        <f>SIN(2*B48)+B48</f>
        <v>-2.7205845018010741</v>
      </c>
    </row>
    <row r="49" spans="2:3" x14ac:dyDescent="0.3">
      <c r="B49">
        <f>B48+0.3</f>
        <v>-2.7</v>
      </c>
      <c r="C49">
        <f t="shared" ref="C49:C58" si="4">SIN(2*B49)+B49</f>
        <v>-1.927235512444013</v>
      </c>
    </row>
    <row r="50" spans="2:3" x14ac:dyDescent="0.3">
      <c r="B50">
        <f t="shared" ref="B50:B58" si="5">B49+0.3</f>
        <v>-2.4000000000000004</v>
      </c>
      <c r="C50">
        <f t="shared" si="4"/>
        <v>-1.4038353911641597</v>
      </c>
    </row>
    <row r="51" spans="2:3" x14ac:dyDescent="0.3">
      <c r="B51">
        <f t="shared" si="5"/>
        <v>-2.1000000000000005</v>
      </c>
      <c r="C51">
        <f t="shared" si="4"/>
        <v>-1.2284242275864119</v>
      </c>
    </row>
    <row r="52" spans="2:3" x14ac:dyDescent="0.3">
      <c r="B52">
        <f t="shared" si="5"/>
        <v>-1.8000000000000005</v>
      </c>
      <c r="C52">
        <f t="shared" si="4"/>
        <v>-1.3574795567051472</v>
      </c>
    </row>
    <row r="53" spans="2:3" x14ac:dyDescent="0.3">
      <c r="B53">
        <f t="shared" si="5"/>
        <v>-1.5000000000000004</v>
      </c>
      <c r="C53">
        <f t="shared" si="4"/>
        <v>-1.6411200080598669</v>
      </c>
    </row>
    <row r="54" spans="2:3" x14ac:dyDescent="0.3">
      <c r="B54">
        <f t="shared" si="5"/>
        <v>-1.2000000000000004</v>
      </c>
      <c r="C54">
        <f t="shared" si="4"/>
        <v>-1.8754631805511508</v>
      </c>
    </row>
    <row r="55" spans="2:3" x14ac:dyDescent="0.3">
      <c r="B55">
        <f t="shared" si="5"/>
        <v>-0.90000000000000036</v>
      </c>
      <c r="C55">
        <f t="shared" si="4"/>
        <v>-1.8738476308781955</v>
      </c>
    </row>
    <row r="56" spans="2:3" x14ac:dyDescent="0.3">
      <c r="B56">
        <f t="shared" si="5"/>
        <v>-0.60000000000000031</v>
      </c>
      <c r="C56">
        <f t="shared" si="4"/>
        <v>-1.5320390859672268</v>
      </c>
    </row>
    <row r="57" spans="2:3" x14ac:dyDescent="0.3">
      <c r="B57">
        <f t="shared" si="5"/>
        <v>-0.30000000000000032</v>
      </c>
      <c r="C57">
        <f t="shared" si="4"/>
        <v>-0.86464247339503619</v>
      </c>
    </row>
    <row r="58" spans="2:3" x14ac:dyDescent="0.3">
      <c r="B58">
        <f t="shared" si="5"/>
        <v>0</v>
      </c>
      <c r="C58">
        <f t="shared" si="4"/>
        <v>0</v>
      </c>
    </row>
    <row r="60" spans="2:3" x14ac:dyDescent="0.3">
      <c r="B60" t="s">
        <v>28</v>
      </c>
      <c r="C60" t="s">
        <v>29</v>
      </c>
    </row>
    <row r="61" spans="2:3" x14ac:dyDescent="0.3">
      <c r="B61">
        <v>-3</v>
      </c>
      <c r="C61">
        <f>B61^2+2*B61-(SQRT((B61*2+1)^2+B61))/(COS(2*B61+EXP(B61+1)))</f>
        <v>-2.1334803637809099</v>
      </c>
    </row>
    <row r="62" spans="2:3" x14ac:dyDescent="0.3">
      <c r="B62">
        <f>B61+0.5</f>
        <v>-2.5</v>
      </c>
      <c r="C62">
        <f t="shared" ref="C62:C79" si="6">B62^2+2*B62-(SQRT((B62*2+1)^2+B62))/(COS(2*B62+EXP(B62+1)))</f>
        <v>-55.771292687356564</v>
      </c>
    </row>
    <row r="63" spans="2:3" x14ac:dyDescent="0.3">
      <c r="B63">
        <f t="shared" ref="B63:B79" si="7">B62+0.5</f>
        <v>-2</v>
      </c>
      <c r="C63">
        <f t="shared" si="6"/>
        <v>2.9994313940826176</v>
      </c>
    </row>
    <row r="64" spans="2:3" x14ac:dyDescent="0.3">
      <c r="B64">
        <f t="shared" si="7"/>
        <v>-1.5</v>
      </c>
      <c r="C64">
        <f t="shared" si="6"/>
        <v>1.407176594772547</v>
      </c>
    </row>
    <row r="65" spans="2:3" x14ac:dyDescent="0.3">
      <c r="B65">
        <f t="shared" si="7"/>
        <v>-1</v>
      </c>
      <c r="C65">
        <f t="shared" si="6"/>
        <v>-1</v>
      </c>
    </row>
    <row r="66" spans="2:3" x14ac:dyDescent="0.3">
      <c r="B66">
        <f>B65+0.5</f>
        <v>-0.5</v>
      </c>
      <c r="C66" t="e">
        <f t="shared" si="6"/>
        <v>#NUM!</v>
      </c>
    </row>
    <row r="67" spans="2:3" x14ac:dyDescent="0.3">
      <c r="B67">
        <f t="shared" si="7"/>
        <v>0</v>
      </c>
      <c r="C67">
        <f t="shared" si="6"/>
        <v>1.0968112338276448</v>
      </c>
    </row>
    <row r="68" spans="2:3" x14ac:dyDescent="0.3">
      <c r="B68">
        <f t="shared" si="7"/>
        <v>0.5</v>
      </c>
      <c r="C68">
        <f t="shared" si="6"/>
        <v>-1.7994838194575999</v>
      </c>
    </row>
    <row r="69" spans="2:3" x14ac:dyDescent="0.3">
      <c r="B69">
        <f t="shared" si="7"/>
        <v>1</v>
      </c>
      <c r="C69">
        <f t="shared" si="6"/>
        <v>6.1642963479055428</v>
      </c>
    </row>
    <row r="70" spans="2:3" x14ac:dyDescent="0.3">
      <c r="B70">
        <f t="shared" si="7"/>
        <v>1.5</v>
      </c>
      <c r="C70">
        <f t="shared" si="6"/>
        <v>10.085689684623166</v>
      </c>
    </row>
    <row r="71" spans="2:3" x14ac:dyDescent="0.3">
      <c r="B71">
        <f>B70+0.5</f>
        <v>2</v>
      </c>
      <c r="C71">
        <f t="shared" si="6"/>
        <v>-2.3924264250861054</v>
      </c>
    </row>
    <row r="72" spans="2:3" x14ac:dyDescent="0.3">
      <c r="B72">
        <f t="shared" si="7"/>
        <v>2.5</v>
      </c>
      <c r="C72">
        <f t="shared" si="6"/>
        <v>4.4656076683508399</v>
      </c>
    </row>
    <row r="73" spans="2:3" x14ac:dyDescent="0.3">
      <c r="B73">
        <f t="shared" si="7"/>
        <v>3</v>
      </c>
      <c r="C73">
        <f t="shared" si="6"/>
        <v>26.71754804426844</v>
      </c>
    </row>
    <row r="74" spans="2:3" x14ac:dyDescent="0.3">
      <c r="B74">
        <f t="shared" si="7"/>
        <v>3.5</v>
      </c>
      <c r="C74">
        <f t="shared" si="6"/>
        <v>28.069870366277513</v>
      </c>
    </row>
    <row r="75" spans="2:3" x14ac:dyDescent="0.3">
      <c r="B75">
        <f t="shared" si="7"/>
        <v>4</v>
      </c>
      <c r="C75">
        <f t="shared" si="6"/>
        <v>12.270398866858914</v>
      </c>
    </row>
    <row r="76" spans="2:3" x14ac:dyDescent="0.3">
      <c r="B76">
        <f t="shared" si="7"/>
        <v>4.5</v>
      </c>
      <c r="C76">
        <f t="shared" si="6"/>
        <v>43.587960081646074</v>
      </c>
    </row>
    <row r="77" spans="2:3" x14ac:dyDescent="0.3">
      <c r="B77">
        <f t="shared" si="7"/>
        <v>5</v>
      </c>
      <c r="C77">
        <f t="shared" si="6"/>
        <v>-1.8698374671116511</v>
      </c>
    </row>
    <row r="78" spans="2:3" x14ac:dyDescent="0.3">
      <c r="B78">
        <f>B77+0.5</f>
        <v>5.5</v>
      </c>
      <c r="C78">
        <f t="shared" si="6"/>
        <v>57.22573806871678</v>
      </c>
    </row>
    <row r="79" spans="2:3" x14ac:dyDescent="0.3">
      <c r="B79">
        <f t="shared" si="7"/>
        <v>6</v>
      </c>
      <c r="C79">
        <f t="shared" si="6"/>
        <v>62.077658702549364</v>
      </c>
    </row>
    <row r="81" spans="2:3" x14ac:dyDescent="0.3">
      <c r="B81" t="s">
        <v>28</v>
      </c>
      <c r="C81" t="s">
        <v>29</v>
      </c>
    </row>
    <row r="82" spans="2:3" x14ac:dyDescent="0.3">
      <c r="B82">
        <v>-7</v>
      </c>
      <c r="C82">
        <f>ABS(2*SIN(B82))</f>
        <v>1.3139731974375781</v>
      </c>
    </row>
    <row r="83" spans="2:3" x14ac:dyDescent="0.3">
      <c r="B83">
        <f>B82+0.25</f>
        <v>-6.75</v>
      </c>
      <c r="C83">
        <f t="shared" ref="C83:C138" si="8">ABS(2*SIN(B83))</f>
        <v>0.90008814756123523</v>
      </c>
    </row>
    <row r="84" spans="2:3" x14ac:dyDescent="0.3">
      <c r="B84">
        <f t="shared" ref="B84:B138" si="9">B83+0.25</f>
        <v>-6.5</v>
      </c>
      <c r="C84">
        <f t="shared" si="8"/>
        <v>0.43023997617563103</v>
      </c>
    </row>
    <row r="85" spans="2:3" x14ac:dyDescent="0.3">
      <c r="B85">
        <f t="shared" si="9"/>
        <v>-6.25</v>
      </c>
      <c r="C85">
        <f t="shared" si="8"/>
        <v>6.6358433095113634E-2</v>
      </c>
    </row>
    <row r="86" spans="2:3" x14ac:dyDescent="0.3">
      <c r="B86">
        <f t="shared" si="9"/>
        <v>-6</v>
      </c>
      <c r="C86">
        <f t="shared" si="8"/>
        <v>0.55883099639785172</v>
      </c>
    </row>
    <row r="87" spans="2:3" x14ac:dyDescent="0.3">
      <c r="B87">
        <f t="shared" si="9"/>
        <v>-5.75</v>
      </c>
      <c r="C87">
        <f t="shared" si="8"/>
        <v>1.0165581549985168</v>
      </c>
    </row>
    <row r="88" spans="2:3" x14ac:dyDescent="0.3">
      <c r="B88">
        <f t="shared" si="9"/>
        <v>-5.5</v>
      </c>
      <c r="C88">
        <f t="shared" si="8"/>
        <v>1.4110806511407838</v>
      </c>
    </row>
    <row r="89" spans="2:3" x14ac:dyDescent="0.3">
      <c r="B89">
        <f t="shared" si="9"/>
        <v>-5.25</v>
      </c>
      <c r="C89">
        <f t="shared" si="8"/>
        <v>1.717868986853184</v>
      </c>
    </row>
    <row r="90" spans="2:3" x14ac:dyDescent="0.3">
      <c r="B90">
        <f t="shared" si="9"/>
        <v>-5</v>
      </c>
      <c r="C90">
        <f t="shared" si="8"/>
        <v>1.9178485493262769</v>
      </c>
    </row>
    <row r="91" spans="2:3" x14ac:dyDescent="0.3">
      <c r="B91">
        <f t="shared" si="9"/>
        <v>-4.75</v>
      </c>
      <c r="C91">
        <f t="shared" si="8"/>
        <v>1.998585577950756</v>
      </c>
    </row>
    <row r="92" spans="2:3" x14ac:dyDescent="0.3">
      <c r="B92">
        <f t="shared" si="9"/>
        <v>-4.5</v>
      </c>
      <c r="C92">
        <f t="shared" si="8"/>
        <v>1.955060235330194</v>
      </c>
    </row>
    <row r="93" spans="2:3" x14ac:dyDescent="0.3">
      <c r="B93">
        <f t="shared" si="9"/>
        <v>-4.25</v>
      </c>
      <c r="C93">
        <f t="shared" si="8"/>
        <v>1.789978716457167</v>
      </c>
    </row>
    <row r="94" spans="2:3" x14ac:dyDescent="0.3">
      <c r="B94">
        <f t="shared" si="9"/>
        <v>-4</v>
      </c>
      <c r="C94">
        <f t="shared" si="8"/>
        <v>1.5136049906158564</v>
      </c>
    </row>
    <row r="95" spans="2:3" x14ac:dyDescent="0.3">
      <c r="B95">
        <f t="shared" si="9"/>
        <v>-3.75</v>
      </c>
      <c r="C95">
        <f t="shared" si="8"/>
        <v>1.1431226374846875</v>
      </c>
    </row>
    <row r="96" spans="2:3" x14ac:dyDescent="0.3">
      <c r="B96">
        <f t="shared" si="9"/>
        <v>-3.5</v>
      </c>
      <c r="C96">
        <f t="shared" si="8"/>
        <v>0.70156645537923967</v>
      </c>
    </row>
    <row r="97" spans="2:3" x14ac:dyDescent="0.3">
      <c r="B97">
        <f>B96+0.25</f>
        <v>-3.25</v>
      </c>
      <c r="C97">
        <f t="shared" si="8"/>
        <v>0.21639026906021674</v>
      </c>
    </row>
    <row r="98" spans="2:3" x14ac:dyDescent="0.3">
      <c r="B98">
        <f t="shared" si="9"/>
        <v>-3</v>
      </c>
      <c r="C98">
        <f t="shared" si="8"/>
        <v>0.28224001611973443</v>
      </c>
    </row>
    <row r="99" spans="2:3" x14ac:dyDescent="0.3">
      <c r="B99">
        <f t="shared" si="9"/>
        <v>-2.75</v>
      </c>
      <c r="C99">
        <f t="shared" si="8"/>
        <v>0.76332198410466334</v>
      </c>
    </row>
    <row r="100" spans="2:3" x14ac:dyDescent="0.3">
      <c r="B100">
        <f t="shared" si="9"/>
        <v>-2.5</v>
      </c>
      <c r="C100">
        <f t="shared" si="8"/>
        <v>1.1969442882079131</v>
      </c>
    </row>
    <row r="101" spans="2:3" x14ac:dyDescent="0.3">
      <c r="B101">
        <f t="shared" si="9"/>
        <v>-2.25</v>
      </c>
      <c r="C101">
        <f t="shared" si="8"/>
        <v>1.5561463937758424</v>
      </c>
    </row>
    <row r="102" spans="2:3" x14ac:dyDescent="0.3">
      <c r="B102">
        <f t="shared" si="9"/>
        <v>-2</v>
      </c>
      <c r="C102">
        <f t="shared" si="8"/>
        <v>1.8185948536513634</v>
      </c>
    </row>
    <row r="103" spans="2:3" x14ac:dyDescent="0.3">
      <c r="B103">
        <f t="shared" si="9"/>
        <v>-1.75</v>
      </c>
      <c r="C103">
        <f t="shared" si="8"/>
        <v>1.9679718937478738</v>
      </c>
    </row>
    <row r="104" spans="2:3" x14ac:dyDescent="0.3">
      <c r="B104">
        <f t="shared" si="9"/>
        <v>-1.5</v>
      </c>
      <c r="C104">
        <f t="shared" si="8"/>
        <v>1.9949899732081089</v>
      </c>
    </row>
    <row r="105" spans="2:3" x14ac:dyDescent="0.3">
      <c r="B105">
        <f t="shared" si="9"/>
        <v>-1.25</v>
      </c>
      <c r="C105">
        <f t="shared" si="8"/>
        <v>1.8979692387111724</v>
      </c>
    </row>
    <row r="106" spans="2:3" x14ac:dyDescent="0.3">
      <c r="B106">
        <f t="shared" si="9"/>
        <v>-1</v>
      </c>
      <c r="C106">
        <f t="shared" si="8"/>
        <v>1.682941969615793</v>
      </c>
    </row>
    <row r="107" spans="2:3" x14ac:dyDescent="0.3">
      <c r="B107">
        <f t="shared" si="9"/>
        <v>-0.75</v>
      </c>
      <c r="C107">
        <f t="shared" si="8"/>
        <v>1.3632775200466682</v>
      </c>
    </row>
    <row r="108" spans="2:3" x14ac:dyDescent="0.3">
      <c r="B108">
        <f t="shared" si="9"/>
        <v>-0.5</v>
      </c>
      <c r="C108">
        <f t="shared" si="8"/>
        <v>0.95885107720840601</v>
      </c>
    </row>
    <row r="109" spans="2:3" x14ac:dyDescent="0.3">
      <c r="B109">
        <f t="shared" si="9"/>
        <v>-0.25</v>
      </c>
      <c r="C109">
        <f t="shared" si="8"/>
        <v>0.49480791850904587</v>
      </c>
    </row>
    <row r="110" spans="2:3" x14ac:dyDescent="0.3">
      <c r="B110">
        <f>B109+0.25</f>
        <v>0</v>
      </c>
      <c r="C110">
        <f t="shared" si="8"/>
        <v>0</v>
      </c>
    </row>
    <row r="111" spans="2:3" x14ac:dyDescent="0.3">
      <c r="B111">
        <f t="shared" si="9"/>
        <v>0.25</v>
      </c>
      <c r="C111">
        <f t="shared" si="8"/>
        <v>0.49480791850904587</v>
      </c>
    </row>
    <row r="112" spans="2:3" x14ac:dyDescent="0.3">
      <c r="B112">
        <f t="shared" si="9"/>
        <v>0.5</v>
      </c>
      <c r="C112">
        <f t="shared" si="8"/>
        <v>0.95885107720840601</v>
      </c>
    </row>
    <row r="113" spans="2:3" x14ac:dyDescent="0.3">
      <c r="B113">
        <f t="shared" si="9"/>
        <v>0.75</v>
      </c>
      <c r="C113">
        <f t="shared" si="8"/>
        <v>1.3632775200466682</v>
      </c>
    </row>
    <row r="114" spans="2:3" x14ac:dyDescent="0.3">
      <c r="B114">
        <f t="shared" si="9"/>
        <v>1</v>
      </c>
      <c r="C114">
        <f t="shared" si="8"/>
        <v>1.682941969615793</v>
      </c>
    </row>
    <row r="115" spans="2:3" x14ac:dyDescent="0.3">
      <c r="B115">
        <f t="shared" si="9"/>
        <v>1.25</v>
      </c>
      <c r="C115">
        <f t="shared" si="8"/>
        <v>1.8979692387111724</v>
      </c>
    </row>
    <row r="116" spans="2:3" x14ac:dyDescent="0.3">
      <c r="B116">
        <f t="shared" si="9"/>
        <v>1.5</v>
      </c>
      <c r="C116">
        <f t="shared" si="8"/>
        <v>1.9949899732081089</v>
      </c>
    </row>
    <row r="117" spans="2:3" x14ac:dyDescent="0.3">
      <c r="B117">
        <f t="shared" si="9"/>
        <v>1.75</v>
      </c>
      <c r="C117">
        <f t="shared" si="8"/>
        <v>1.9679718937478738</v>
      </c>
    </row>
    <row r="118" spans="2:3" x14ac:dyDescent="0.3">
      <c r="B118">
        <f t="shared" si="9"/>
        <v>2</v>
      </c>
      <c r="C118">
        <f t="shared" si="8"/>
        <v>1.8185948536513634</v>
      </c>
    </row>
    <row r="119" spans="2:3" x14ac:dyDescent="0.3">
      <c r="B119">
        <f t="shared" si="9"/>
        <v>2.25</v>
      </c>
      <c r="C119">
        <f t="shared" si="8"/>
        <v>1.5561463937758424</v>
      </c>
    </row>
    <row r="120" spans="2:3" x14ac:dyDescent="0.3">
      <c r="B120">
        <f t="shared" si="9"/>
        <v>2.5</v>
      </c>
      <c r="C120">
        <f t="shared" si="8"/>
        <v>1.1969442882079131</v>
      </c>
    </row>
    <row r="121" spans="2:3" x14ac:dyDescent="0.3">
      <c r="B121">
        <f t="shared" si="9"/>
        <v>2.75</v>
      </c>
      <c r="C121">
        <f t="shared" si="8"/>
        <v>0.76332198410466334</v>
      </c>
    </row>
    <row r="122" spans="2:3" x14ac:dyDescent="0.3">
      <c r="B122">
        <f t="shared" si="9"/>
        <v>3</v>
      </c>
      <c r="C122">
        <f t="shared" si="8"/>
        <v>0.28224001611973443</v>
      </c>
    </row>
    <row r="123" spans="2:3" x14ac:dyDescent="0.3">
      <c r="B123">
        <f t="shared" si="9"/>
        <v>3.25</v>
      </c>
      <c r="C123">
        <f t="shared" si="8"/>
        <v>0.21639026906021674</v>
      </c>
    </row>
    <row r="124" spans="2:3" x14ac:dyDescent="0.3">
      <c r="B124">
        <f t="shared" si="9"/>
        <v>3.5</v>
      </c>
      <c r="C124">
        <f t="shared" si="8"/>
        <v>0.70156645537923967</v>
      </c>
    </row>
    <row r="125" spans="2:3" x14ac:dyDescent="0.3">
      <c r="B125">
        <f t="shared" si="9"/>
        <v>3.75</v>
      </c>
      <c r="C125">
        <f t="shared" si="8"/>
        <v>1.1431226374846875</v>
      </c>
    </row>
    <row r="126" spans="2:3" x14ac:dyDescent="0.3">
      <c r="B126">
        <f t="shared" si="9"/>
        <v>4</v>
      </c>
      <c r="C126">
        <f t="shared" si="8"/>
        <v>1.5136049906158564</v>
      </c>
    </row>
    <row r="127" spans="2:3" x14ac:dyDescent="0.3">
      <c r="B127">
        <f t="shared" si="9"/>
        <v>4.25</v>
      </c>
      <c r="C127">
        <f t="shared" si="8"/>
        <v>1.789978716457167</v>
      </c>
    </row>
    <row r="128" spans="2:3" x14ac:dyDescent="0.3">
      <c r="B128">
        <f t="shared" si="9"/>
        <v>4.5</v>
      </c>
      <c r="C128">
        <f t="shared" si="8"/>
        <v>1.955060235330194</v>
      </c>
    </row>
    <row r="129" spans="2:4" x14ac:dyDescent="0.3">
      <c r="B129">
        <f t="shared" si="9"/>
        <v>4.75</v>
      </c>
      <c r="C129">
        <f t="shared" si="8"/>
        <v>1.998585577950756</v>
      </c>
    </row>
    <row r="130" spans="2:4" x14ac:dyDescent="0.3">
      <c r="B130">
        <f t="shared" si="9"/>
        <v>5</v>
      </c>
      <c r="C130">
        <f t="shared" si="8"/>
        <v>1.9178485493262769</v>
      </c>
    </row>
    <row r="131" spans="2:4" x14ac:dyDescent="0.3">
      <c r="B131">
        <f t="shared" si="9"/>
        <v>5.25</v>
      </c>
      <c r="C131">
        <f t="shared" si="8"/>
        <v>1.717868986853184</v>
      </c>
    </row>
    <row r="132" spans="2:4" x14ac:dyDescent="0.3">
      <c r="B132">
        <f t="shared" si="9"/>
        <v>5.5</v>
      </c>
      <c r="C132">
        <f t="shared" si="8"/>
        <v>1.4110806511407838</v>
      </c>
    </row>
    <row r="133" spans="2:4" x14ac:dyDescent="0.3">
      <c r="B133">
        <f t="shared" si="9"/>
        <v>5.75</v>
      </c>
      <c r="C133">
        <f t="shared" si="8"/>
        <v>1.0165581549985168</v>
      </c>
    </row>
    <row r="134" spans="2:4" x14ac:dyDescent="0.3">
      <c r="B134">
        <f t="shared" si="9"/>
        <v>6</v>
      </c>
      <c r="C134">
        <f t="shared" si="8"/>
        <v>0.55883099639785172</v>
      </c>
    </row>
    <row r="135" spans="2:4" x14ac:dyDescent="0.3">
      <c r="B135">
        <f t="shared" si="9"/>
        <v>6.25</v>
      </c>
      <c r="C135">
        <f t="shared" si="8"/>
        <v>6.6358433095113634E-2</v>
      </c>
    </row>
    <row r="136" spans="2:4" x14ac:dyDescent="0.3">
      <c r="B136">
        <f t="shared" si="9"/>
        <v>6.5</v>
      </c>
      <c r="C136">
        <f t="shared" si="8"/>
        <v>0.43023997617563103</v>
      </c>
    </row>
    <row r="137" spans="2:4" x14ac:dyDescent="0.3">
      <c r="B137">
        <f t="shared" si="9"/>
        <v>6.75</v>
      </c>
      <c r="C137">
        <f t="shared" si="8"/>
        <v>0.90008814756123523</v>
      </c>
    </row>
    <row r="138" spans="2:4" x14ac:dyDescent="0.3">
      <c r="B138">
        <f t="shared" si="9"/>
        <v>7</v>
      </c>
      <c r="C138">
        <f t="shared" si="8"/>
        <v>1.3139731974375781</v>
      </c>
    </row>
    <row r="140" spans="2:4" x14ac:dyDescent="0.3">
      <c r="B140" t="s">
        <v>28</v>
      </c>
      <c r="C140" t="s">
        <v>29</v>
      </c>
      <c r="D140" t="s">
        <v>30</v>
      </c>
    </row>
    <row r="141" spans="2:4" x14ac:dyDescent="0.3">
      <c r="B141">
        <v>-1</v>
      </c>
      <c r="C141">
        <f>SIN(B141)</f>
        <v>-0.8414709848078965</v>
      </c>
      <c r="D141">
        <f>COS(B141)</f>
        <v>0.54030230586813977</v>
      </c>
    </row>
    <row r="142" spans="2:4" x14ac:dyDescent="0.3">
      <c r="B142">
        <f>B141+0.2</f>
        <v>-0.8</v>
      </c>
      <c r="C142">
        <f t="shared" ref="C142:C176" si="10">SIN(B142)</f>
        <v>-0.71735609089952279</v>
      </c>
      <c r="D142">
        <f t="shared" ref="D142:D176" si="11">COS(B142)</f>
        <v>0.69670670934716539</v>
      </c>
    </row>
    <row r="143" spans="2:4" x14ac:dyDescent="0.3">
      <c r="B143">
        <f t="shared" ref="B143:B175" si="12">B142+0.2</f>
        <v>-0.60000000000000009</v>
      </c>
      <c r="C143">
        <f t="shared" si="10"/>
        <v>-0.56464247339503548</v>
      </c>
      <c r="D143">
        <f t="shared" si="11"/>
        <v>0.82533561490967822</v>
      </c>
    </row>
    <row r="144" spans="2:4" x14ac:dyDescent="0.3">
      <c r="B144">
        <f t="shared" si="12"/>
        <v>-0.40000000000000008</v>
      </c>
      <c r="C144">
        <f t="shared" si="10"/>
        <v>-0.38941834230865058</v>
      </c>
      <c r="D144">
        <f t="shared" si="11"/>
        <v>0.9210609940028851</v>
      </c>
    </row>
    <row r="145" spans="2:4" x14ac:dyDescent="0.3">
      <c r="B145">
        <f t="shared" si="12"/>
        <v>-0.20000000000000007</v>
      </c>
      <c r="C145">
        <f t="shared" si="10"/>
        <v>-0.19866933079506127</v>
      </c>
      <c r="D145">
        <f t="shared" si="11"/>
        <v>0.98006657784124163</v>
      </c>
    </row>
    <row r="146" spans="2:4" x14ac:dyDescent="0.3">
      <c r="B146">
        <f t="shared" si="12"/>
        <v>0</v>
      </c>
      <c r="C146">
        <f t="shared" si="10"/>
        <v>0</v>
      </c>
      <c r="D146">
        <f t="shared" si="11"/>
        <v>1</v>
      </c>
    </row>
    <row r="147" spans="2:4" x14ac:dyDescent="0.3">
      <c r="B147">
        <f t="shared" si="12"/>
        <v>0.2</v>
      </c>
      <c r="C147">
        <f t="shared" si="10"/>
        <v>0.19866933079506122</v>
      </c>
      <c r="D147">
        <f t="shared" si="11"/>
        <v>0.98006657784124163</v>
      </c>
    </row>
    <row r="148" spans="2:4" x14ac:dyDescent="0.3">
      <c r="B148">
        <f t="shared" si="12"/>
        <v>0.4</v>
      </c>
      <c r="C148">
        <f t="shared" si="10"/>
        <v>0.38941834230865052</v>
      </c>
      <c r="D148">
        <f t="shared" si="11"/>
        <v>0.9210609940028851</v>
      </c>
    </row>
    <row r="149" spans="2:4" x14ac:dyDescent="0.3">
      <c r="B149">
        <f t="shared" si="12"/>
        <v>0.60000000000000009</v>
      </c>
      <c r="C149">
        <f t="shared" si="10"/>
        <v>0.56464247339503548</v>
      </c>
      <c r="D149">
        <f t="shared" si="11"/>
        <v>0.82533561490967822</v>
      </c>
    </row>
    <row r="150" spans="2:4" x14ac:dyDescent="0.3">
      <c r="B150">
        <f t="shared" si="12"/>
        <v>0.8</v>
      </c>
      <c r="C150">
        <f t="shared" si="10"/>
        <v>0.71735609089952279</v>
      </c>
      <c r="D150">
        <f t="shared" si="11"/>
        <v>0.69670670934716539</v>
      </c>
    </row>
    <row r="151" spans="2:4" x14ac:dyDescent="0.3">
      <c r="B151">
        <f t="shared" si="12"/>
        <v>1</v>
      </c>
      <c r="C151">
        <f t="shared" si="10"/>
        <v>0.8414709848078965</v>
      </c>
      <c r="D151">
        <f t="shared" si="11"/>
        <v>0.54030230586813977</v>
      </c>
    </row>
    <row r="152" spans="2:4" x14ac:dyDescent="0.3">
      <c r="B152">
        <f t="shared" si="12"/>
        <v>1.2</v>
      </c>
      <c r="C152">
        <f t="shared" si="10"/>
        <v>0.93203908596722629</v>
      </c>
      <c r="D152">
        <f t="shared" si="11"/>
        <v>0.36235775447667362</v>
      </c>
    </row>
    <row r="153" spans="2:4" x14ac:dyDescent="0.3">
      <c r="B153">
        <f t="shared" si="12"/>
        <v>1.4</v>
      </c>
      <c r="C153">
        <f t="shared" si="10"/>
        <v>0.98544972998846014</v>
      </c>
      <c r="D153">
        <f t="shared" si="11"/>
        <v>0.16996714290024104</v>
      </c>
    </row>
    <row r="154" spans="2:4" x14ac:dyDescent="0.3">
      <c r="B154">
        <f t="shared" si="12"/>
        <v>1.5999999999999999</v>
      </c>
      <c r="C154">
        <f t="shared" si="10"/>
        <v>0.99957360304150522</v>
      </c>
      <c r="D154">
        <f t="shared" si="11"/>
        <v>-2.9199522301288593E-2</v>
      </c>
    </row>
    <row r="155" spans="2:4" x14ac:dyDescent="0.3">
      <c r="B155">
        <f t="shared" si="12"/>
        <v>1.7999999999999998</v>
      </c>
      <c r="C155">
        <f t="shared" si="10"/>
        <v>0.97384763087819526</v>
      </c>
      <c r="D155">
        <f t="shared" si="11"/>
        <v>-0.22720209469308689</v>
      </c>
    </row>
    <row r="156" spans="2:4" x14ac:dyDescent="0.3">
      <c r="B156">
        <f t="shared" si="12"/>
        <v>1.9999999999999998</v>
      </c>
      <c r="C156">
        <f t="shared" si="10"/>
        <v>0.90929742682568182</v>
      </c>
      <c r="D156">
        <f t="shared" si="11"/>
        <v>-0.41614683654714218</v>
      </c>
    </row>
    <row r="157" spans="2:4" x14ac:dyDescent="0.3">
      <c r="B157">
        <f t="shared" si="12"/>
        <v>2.1999999999999997</v>
      </c>
      <c r="C157">
        <f t="shared" si="10"/>
        <v>0.80849640381959031</v>
      </c>
      <c r="D157">
        <f t="shared" si="11"/>
        <v>-0.58850111725534549</v>
      </c>
    </row>
    <row r="158" spans="2:4" x14ac:dyDescent="0.3">
      <c r="B158">
        <f t="shared" si="12"/>
        <v>2.4</v>
      </c>
      <c r="C158">
        <f t="shared" si="10"/>
        <v>0.67546318055115095</v>
      </c>
      <c r="D158">
        <f t="shared" si="11"/>
        <v>-0.73739371554124544</v>
      </c>
    </row>
    <row r="159" spans="2:4" x14ac:dyDescent="0.3">
      <c r="B159">
        <f t="shared" si="12"/>
        <v>2.6</v>
      </c>
      <c r="C159">
        <f t="shared" si="10"/>
        <v>0.51550137182146416</v>
      </c>
      <c r="D159">
        <f t="shared" si="11"/>
        <v>-0.85688875336894732</v>
      </c>
    </row>
    <row r="160" spans="2:4" x14ac:dyDescent="0.3">
      <c r="B160">
        <f>B159+0.2</f>
        <v>2.8000000000000003</v>
      </c>
      <c r="C160">
        <f t="shared" si="10"/>
        <v>0.33498815015590466</v>
      </c>
      <c r="D160">
        <f t="shared" si="11"/>
        <v>-0.94222234066865829</v>
      </c>
    </row>
    <row r="161" spans="2:4" x14ac:dyDescent="0.3">
      <c r="B161">
        <f t="shared" si="12"/>
        <v>3.0000000000000004</v>
      </c>
      <c r="C161">
        <f t="shared" si="10"/>
        <v>0.14112000805986677</v>
      </c>
      <c r="D161">
        <f t="shared" si="11"/>
        <v>-0.98999249660044553</v>
      </c>
    </row>
    <row r="162" spans="2:4" x14ac:dyDescent="0.3">
      <c r="B162">
        <f t="shared" si="12"/>
        <v>3.2000000000000006</v>
      </c>
      <c r="C162">
        <f t="shared" si="10"/>
        <v>-5.837414342758053E-2</v>
      </c>
      <c r="D162">
        <f t="shared" si="11"/>
        <v>-0.99829477579475301</v>
      </c>
    </row>
    <row r="163" spans="2:4" x14ac:dyDescent="0.3">
      <c r="B163">
        <f t="shared" si="12"/>
        <v>3.4000000000000008</v>
      </c>
      <c r="C163">
        <f t="shared" si="10"/>
        <v>-0.25554110202683211</v>
      </c>
      <c r="D163">
        <f t="shared" si="11"/>
        <v>-0.96679819257946076</v>
      </c>
    </row>
    <row r="164" spans="2:4" x14ac:dyDescent="0.3">
      <c r="B164">
        <f t="shared" si="12"/>
        <v>3.600000000000001</v>
      </c>
      <c r="C164">
        <f t="shared" si="10"/>
        <v>-0.44252044329485324</v>
      </c>
      <c r="D164">
        <f t="shared" si="11"/>
        <v>-0.89675841633414655</v>
      </c>
    </row>
    <row r="165" spans="2:4" x14ac:dyDescent="0.3">
      <c r="B165">
        <f t="shared" si="12"/>
        <v>3.8000000000000012</v>
      </c>
      <c r="C165">
        <f t="shared" si="10"/>
        <v>-0.61185789094272003</v>
      </c>
      <c r="D165">
        <f t="shared" si="11"/>
        <v>-0.79096771191441595</v>
      </c>
    </row>
    <row r="166" spans="2:4" x14ac:dyDescent="0.3">
      <c r="B166">
        <f t="shared" si="12"/>
        <v>4.0000000000000009</v>
      </c>
      <c r="C166">
        <f t="shared" si="10"/>
        <v>-0.75680249530792887</v>
      </c>
      <c r="D166">
        <f t="shared" si="11"/>
        <v>-0.65364362086361127</v>
      </c>
    </row>
    <row r="167" spans="2:4" x14ac:dyDescent="0.3">
      <c r="B167">
        <f t="shared" si="12"/>
        <v>4.2000000000000011</v>
      </c>
      <c r="C167">
        <f t="shared" si="10"/>
        <v>-0.87157577241358863</v>
      </c>
      <c r="D167">
        <f t="shared" si="11"/>
        <v>-0.49026082134069865</v>
      </c>
    </row>
    <row r="168" spans="2:4" x14ac:dyDescent="0.3">
      <c r="B168">
        <f t="shared" si="12"/>
        <v>4.4000000000000012</v>
      </c>
      <c r="C168">
        <f t="shared" si="10"/>
        <v>-0.95160207388951634</v>
      </c>
      <c r="D168">
        <f t="shared" si="11"/>
        <v>-0.30733286997841852</v>
      </c>
    </row>
    <row r="169" spans="2:4" x14ac:dyDescent="0.3">
      <c r="B169">
        <f>B168+0.2</f>
        <v>4.6000000000000014</v>
      </c>
      <c r="C169">
        <f t="shared" si="10"/>
        <v>-0.99369100363346463</v>
      </c>
      <c r="D169">
        <f t="shared" si="11"/>
        <v>-0.11215252693505311</v>
      </c>
    </row>
    <row r="170" spans="2:4" x14ac:dyDescent="0.3">
      <c r="B170">
        <f t="shared" si="12"/>
        <v>4.8000000000000016</v>
      </c>
      <c r="C170">
        <f t="shared" si="10"/>
        <v>-0.99616460883584057</v>
      </c>
      <c r="D170">
        <f t="shared" si="11"/>
        <v>8.7498983439448161E-2</v>
      </c>
    </row>
    <row r="171" spans="2:4" x14ac:dyDescent="0.3">
      <c r="B171">
        <f t="shared" si="12"/>
        <v>5.0000000000000018</v>
      </c>
      <c r="C171">
        <f t="shared" si="10"/>
        <v>-0.95892427466313801</v>
      </c>
      <c r="D171">
        <f t="shared" si="11"/>
        <v>0.28366218546322797</v>
      </c>
    </row>
    <row r="172" spans="2:4" x14ac:dyDescent="0.3">
      <c r="B172">
        <f t="shared" si="12"/>
        <v>5.200000000000002</v>
      </c>
      <c r="C172">
        <f t="shared" si="10"/>
        <v>-0.88345465572015236</v>
      </c>
      <c r="D172">
        <f t="shared" si="11"/>
        <v>0.46851667130037866</v>
      </c>
    </row>
    <row r="173" spans="2:4" x14ac:dyDescent="0.3">
      <c r="B173">
        <f t="shared" si="12"/>
        <v>5.4000000000000021</v>
      </c>
      <c r="C173">
        <f t="shared" si="10"/>
        <v>-0.77276448755598603</v>
      </c>
      <c r="D173">
        <f t="shared" si="11"/>
        <v>0.63469287594263601</v>
      </c>
    </row>
    <row r="174" spans="2:4" x14ac:dyDescent="0.3">
      <c r="B174">
        <f t="shared" si="12"/>
        <v>5.6000000000000023</v>
      </c>
      <c r="C174">
        <f t="shared" si="10"/>
        <v>-0.63126663787231951</v>
      </c>
      <c r="D174">
        <f t="shared" si="11"/>
        <v>0.77556587851025127</v>
      </c>
    </row>
    <row r="175" spans="2:4" x14ac:dyDescent="0.3">
      <c r="B175">
        <f t="shared" si="12"/>
        <v>5.8000000000000025</v>
      </c>
      <c r="C175">
        <f t="shared" si="10"/>
        <v>-0.46460217941375503</v>
      </c>
      <c r="D175">
        <f t="shared" si="11"/>
        <v>0.88551951694132014</v>
      </c>
    </row>
    <row r="176" spans="2:4" x14ac:dyDescent="0.3">
      <c r="B176">
        <f>B175+0.2</f>
        <v>6.0000000000000027</v>
      </c>
      <c r="C176">
        <f t="shared" si="10"/>
        <v>-0.27941549819892331</v>
      </c>
      <c r="D176">
        <f t="shared" si="11"/>
        <v>0.96017028665036674</v>
      </c>
    </row>
    <row r="178" spans="2:4" x14ac:dyDescent="0.3">
      <c r="B178" t="s">
        <v>28</v>
      </c>
      <c r="C178" t="s">
        <v>29</v>
      </c>
      <c r="D178" t="s">
        <v>31</v>
      </c>
    </row>
    <row r="179" spans="2:4" x14ac:dyDescent="0.3">
      <c r="B179">
        <v>-3</v>
      </c>
      <c r="C179">
        <f>SIN(B179*2)</f>
        <v>0.27941549819892586</v>
      </c>
      <c r="D179">
        <f>0.5*(SIN(B179)+COS(B179))</f>
        <v>-0.56555625233015627</v>
      </c>
    </row>
    <row r="180" spans="2:4" x14ac:dyDescent="0.3">
      <c r="B180">
        <f>B179+0.3</f>
        <v>-2.7</v>
      </c>
      <c r="C180">
        <f t="shared" ref="C180:C219" si="13">SIN(B180*2)</f>
        <v>0.77276448755598715</v>
      </c>
      <c r="D180">
        <f t="shared" ref="D180:D219" si="14">0.5*(SIN(B180)+COS(B180))</f>
        <v>-0.66572601112544549</v>
      </c>
    </row>
    <row r="181" spans="2:4" x14ac:dyDescent="0.3">
      <c r="B181">
        <f t="shared" ref="B181:B219" si="15">B180+0.3</f>
        <v>-2.4000000000000004</v>
      </c>
      <c r="C181">
        <f t="shared" si="13"/>
        <v>0.99616460883584057</v>
      </c>
      <c r="D181">
        <f t="shared" si="14"/>
        <v>-0.7064284480461982</v>
      </c>
    </row>
    <row r="182" spans="2:4" x14ac:dyDescent="0.3">
      <c r="B182">
        <f t="shared" si="15"/>
        <v>-2.1000000000000005</v>
      </c>
      <c r="C182">
        <f t="shared" si="13"/>
        <v>0.87157577241358863</v>
      </c>
      <c r="D182">
        <f t="shared" si="14"/>
        <v>-0.6840277356243657</v>
      </c>
    </row>
    <row r="183" spans="2:4" x14ac:dyDescent="0.3">
      <c r="B183">
        <f t="shared" si="15"/>
        <v>-1.8000000000000005</v>
      </c>
      <c r="C183">
        <f t="shared" si="13"/>
        <v>0.44252044329485324</v>
      </c>
      <c r="D183">
        <f t="shared" si="14"/>
        <v>-0.60052486278564132</v>
      </c>
    </row>
    <row r="184" spans="2:4" x14ac:dyDescent="0.3">
      <c r="B184">
        <f t="shared" si="15"/>
        <v>-1.5000000000000004</v>
      </c>
      <c r="C184">
        <f t="shared" si="13"/>
        <v>-0.14112000805986635</v>
      </c>
      <c r="D184">
        <f t="shared" si="14"/>
        <v>-0.46337889246817598</v>
      </c>
    </row>
    <row r="185" spans="2:4" x14ac:dyDescent="0.3">
      <c r="B185">
        <f t="shared" si="15"/>
        <v>-1.2000000000000004</v>
      </c>
      <c r="C185">
        <f t="shared" si="13"/>
        <v>-0.67546318055115029</v>
      </c>
      <c r="D185">
        <f t="shared" si="14"/>
        <v>-0.28484066574527667</v>
      </c>
    </row>
    <row r="186" spans="2:4" x14ac:dyDescent="0.3">
      <c r="B186">
        <f t="shared" si="15"/>
        <v>-0.90000000000000036</v>
      </c>
      <c r="C186">
        <f t="shared" si="13"/>
        <v>-0.97384763087819504</v>
      </c>
      <c r="D186">
        <f t="shared" si="14"/>
        <v>-8.0858470678409733E-2</v>
      </c>
    </row>
    <row r="187" spans="2:4" x14ac:dyDescent="0.3">
      <c r="B187">
        <f t="shared" si="15"/>
        <v>-0.60000000000000031</v>
      </c>
      <c r="C187">
        <f t="shared" si="13"/>
        <v>-0.93203908596722662</v>
      </c>
      <c r="D187">
        <f t="shared" si="14"/>
        <v>0.13034657075732126</v>
      </c>
    </row>
    <row r="188" spans="2:4" x14ac:dyDescent="0.3">
      <c r="B188">
        <f t="shared" si="15"/>
        <v>-0.30000000000000032</v>
      </c>
      <c r="C188">
        <f t="shared" si="13"/>
        <v>-0.56464247339503593</v>
      </c>
      <c r="D188">
        <f t="shared" si="14"/>
        <v>0.32990814123213297</v>
      </c>
    </row>
    <row r="189" spans="2:4" x14ac:dyDescent="0.3">
      <c r="B189">
        <f t="shared" si="15"/>
        <v>0</v>
      </c>
      <c r="C189">
        <f t="shared" si="13"/>
        <v>0</v>
      </c>
      <c r="D189">
        <f t="shared" si="14"/>
        <v>0.5</v>
      </c>
    </row>
    <row r="190" spans="2:4" x14ac:dyDescent="0.3">
      <c r="B190">
        <f t="shared" si="15"/>
        <v>0.3</v>
      </c>
      <c r="C190">
        <f t="shared" si="13"/>
        <v>0.56464247339503537</v>
      </c>
      <c r="D190">
        <f t="shared" si="14"/>
        <v>0.62542834789347279</v>
      </c>
    </row>
    <row r="191" spans="2:4" x14ac:dyDescent="0.3">
      <c r="B191">
        <f t="shared" si="15"/>
        <v>0.6</v>
      </c>
      <c r="C191">
        <f t="shared" si="13"/>
        <v>0.93203908596722629</v>
      </c>
      <c r="D191">
        <f t="shared" si="14"/>
        <v>0.69498904415235685</v>
      </c>
    </row>
    <row r="192" spans="2:4" x14ac:dyDescent="0.3">
      <c r="B192">
        <f t="shared" si="15"/>
        <v>0.89999999999999991</v>
      </c>
      <c r="C192">
        <f t="shared" si="13"/>
        <v>0.97384763087819526</v>
      </c>
      <c r="D192">
        <f t="shared" si="14"/>
        <v>0.70246843894907385</v>
      </c>
    </row>
    <row r="193" spans="2:4" x14ac:dyDescent="0.3">
      <c r="B193">
        <f t="shared" si="15"/>
        <v>1.2</v>
      </c>
      <c r="C193">
        <f t="shared" si="13"/>
        <v>0.67546318055115095</v>
      </c>
      <c r="D193">
        <f t="shared" si="14"/>
        <v>0.64719842022194995</v>
      </c>
    </row>
    <row r="194" spans="2:4" x14ac:dyDescent="0.3">
      <c r="B194">
        <f t="shared" si="15"/>
        <v>1.5</v>
      </c>
      <c r="C194">
        <f t="shared" si="13"/>
        <v>0.14112000805986721</v>
      </c>
      <c r="D194">
        <f t="shared" si="14"/>
        <v>0.53411609413587868</v>
      </c>
    </row>
    <row r="195" spans="2:4" x14ac:dyDescent="0.3">
      <c r="B195">
        <f t="shared" si="15"/>
        <v>1.8</v>
      </c>
      <c r="C195">
        <f t="shared" si="13"/>
        <v>-0.44252044329485246</v>
      </c>
      <c r="D195">
        <f t="shared" si="14"/>
        <v>0.37332276809255405</v>
      </c>
    </row>
    <row r="196" spans="2:4" x14ac:dyDescent="0.3">
      <c r="B196">
        <f t="shared" si="15"/>
        <v>2.1</v>
      </c>
      <c r="C196">
        <f t="shared" si="13"/>
        <v>-0.87157577241358819</v>
      </c>
      <c r="D196">
        <f t="shared" si="14"/>
        <v>0.17918163102450807</v>
      </c>
    </row>
    <row r="197" spans="2:4" x14ac:dyDescent="0.3">
      <c r="B197">
        <f t="shared" si="15"/>
        <v>2.4</v>
      </c>
      <c r="C197">
        <f t="shared" si="13"/>
        <v>-0.99616460883584068</v>
      </c>
      <c r="D197">
        <f t="shared" si="14"/>
        <v>-3.0965267495047244E-2</v>
      </c>
    </row>
    <row r="198" spans="2:4" x14ac:dyDescent="0.3">
      <c r="B198">
        <f t="shared" si="15"/>
        <v>2.6999999999999997</v>
      </c>
      <c r="C198">
        <f t="shared" si="13"/>
        <v>-0.7727644875559877</v>
      </c>
      <c r="D198">
        <f t="shared" si="14"/>
        <v>-0.23834613089161541</v>
      </c>
    </row>
    <row r="199" spans="2:4" x14ac:dyDescent="0.3">
      <c r="B199">
        <f t="shared" si="15"/>
        <v>2.9999999999999996</v>
      </c>
      <c r="C199">
        <f t="shared" si="13"/>
        <v>-0.27941549819892675</v>
      </c>
      <c r="D199">
        <f t="shared" si="14"/>
        <v>-0.42443624427028886</v>
      </c>
    </row>
    <row r="200" spans="2:4" x14ac:dyDescent="0.3">
      <c r="B200">
        <f t="shared" si="15"/>
        <v>3.2999999999999994</v>
      </c>
      <c r="C200">
        <f t="shared" si="13"/>
        <v>0.31154136351337697</v>
      </c>
      <c r="D200">
        <f t="shared" si="14"/>
        <v>-0.57261273202605634</v>
      </c>
    </row>
    <row r="201" spans="2:4" x14ac:dyDescent="0.3">
      <c r="B201">
        <f t="shared" si="15"/>
        <v>3.5999999999999992</v>
      </c>
      <c r="C201">
        <f t="shared" si="13"/>
        <v>0.79366786384915211</v>
      </c>
      <c r="D201">
        <f t="shared" si="14"/>
        <v>-0.66963942981449953</v>
      </c>
    </row>
    <row r="202" spans="2:4" x14ac:dyDescent="0.3">
      <c r="B202">
        <f t="shared" si="15"/>
        <v>3.899999999999999</v>
      </c>
      <c r="C202">
        <f t="shared" si="13"/>
        <v>0.99854334537460487</v>
      </c>
      <c r="D202">
        <f t="shared" si="14"/>
        <v>-0.70684923169205693</v>
      </c>
    </row>
    <row r="203" spans="2:4" x14ac:dyDescent="0.3">
      <c r="B203">
        <f t="shared" si="15"/>
        <v>4.1999999999999993</v>
      </c>
      <c r="C203">
        <f t="shared" si="13"/>
        <v>0.85459890808828143</v>
      </c>
      <c r="D203">
        <f t="shared" si="14"/>
        <v>-0.680918296877144</v>
      </c>
    </row>
    <row r="204" spans="2:4" x14ac:dyDescent="0.3">
      <c r="B204">
        <f t="shared" si="15"/>
        <v>4.4999999999999991</v>
      </c>
      <c r="C204">
        <f t="shared" si="13"/>
        <v>0.4121184852417582</v>
      </c>
      <c r="D204">
        <f t="shared" si="14"/>
        <v>-0.59416295854793877</v>
      </c>
    </row>
    <row r="205" spans="2:4" x14ac:dyDescent="0.3">
      <c r="B205">
        <f t="shared" si="15"/>
        <v>4.7999999999999989</v>
      </c>
      <c r="C205">
        <f t="shared" si="13"/>
        <v>-0.17432678122297787</v>
      </c>
      <c r="D205">
        <f t="shared" si="14"/>
        <v>-0.45433281269819764</v>
      </c>
    </row>
    <row r="206" spans="2:4" x14ac:dyDescent="0.3">
      <c r="B206">
        <f t="shared" si="15"/>
        <v>5.0999999999999988</v>
      </c>
      <c r="C206">
        <f t="shared" si="13"/>
        <v>-0.6998746875935411</v>
      </c>
      <c r="D206">
        <f t="shared" si="14"/>
        <v>-0.27391846980737666</v>
      </c>
    </row>
    <row r="207" spans="2:4" x14ac:dyDescent="0.3">
      <c r="B207">
        <f t="shared" si="15"/>
        <v>5.3999999999999986</v>
      </c>
      <c r="C207">
        <f t="shared" si="13"/>
        <v>-0.98093623006649089</v>
      </c>
      <c r="D207">
        <f t="shared" si="14"/>
        <v>-6.9035805806677508E-2</v>
      </c>
    </row>
    <row r="208" spans="2:4" x14ac:dyDescent="0.3">
      <c r="B208">
        <f t="shared" si="15"/>
        <v>5.6999999999999984</v>
      </c>
      <c r="C208">
        <f t="shared" si="13"/>
        <v>-0.91932852566467704</v>
      </c>
      <c r="D208">
        <f t="shared" si="14"/>
        <v>0.14201362112075983</v>
      </c>
    </row>
    <row r="209" spans="2:4" x14ac:dyDescent="0.3">
      <c r="B209">
        <f t="shared" si="15"/>
        <v>5.9999999999999982</v>
      </c>
      <c r="C209">
        <f t="shared" si="13"/>
        <v>-0.53657291800043794</v>
      </c>
      <c r="D209">
        <f t="shared" si="14"/>
        <v>0.340377394225719</v>
      </c>
    </row>
    <row r="210" spans="2:4" x14ac:dyDescent="0.3">
      <c r="B210">
        <f t="shared" si="15"/>
        <v>6.299999999999998</v>
      </c>
      <c r="C210">
        <f t="shared" si="13"/>
        <v>3.3623047221133143E-2</v>
      </c>
      <c r="D210">
        <f t="shared" si="14"/>
        <v>0.50833626843388158</v>
      </c>
    </row>
    <row r="211" spans="2:4" x14ac:dyDescent="0.3">
      <c r="B211">
        <f t="shared" si="15"/>
        <v>6.5999999999999979</v>
      </c>
      <c r="C211">
        <f t="shared" si="13"/>
        <v>0.59207351470722014</v>
      </c>
      <c r="D211">
        <f t="shared" si="14"/>
        <v>0.63088697773595315</v>
      </c>
    </row>
    <row r="212" spans="2:4" x14ac:dyDescent="0.3">
      <c r="B212">
        <f t="shared" si="15"/>
        <v>6.8999999999999977</v>
      </c>
      <c r="C212">
        <f t="shared" si="13"/>
        <v>0.9436956694441031</v>
      </c>
      <c r="D212">
        <f t="shared" si="14"/>
        <v>0.69708243225677813</v>
      </c>
    </row>
    <row r="213" spans="2:4" x14ac:dyDescent="0.3">
      <c r="B213">
        <f t="shared" si="15"/>
        <v>7.1999999999999975</v>
      </c>
      <c r="C213">
        <f t="shared" si="13"/>
        <v>0.96565777654927887</v>
      </c>
      <c r="D213">
        <f t="shared" si="14"/>
        <v>0.70100958919070411</v>
      </c>
    </row>
    <row r="214" spans="2:4" x14ac:dyDescent="0.3">
      <c r="B214">
        <f t="shared" si="15"/>
        <v>7.4999999999999973</v>
      </c>
      <c r="C214">
        <f t="shared" si="13"/>
        <v>0.65028784015712093</v>
      </c>
      <c r="D214">
        <f t="shared" si="14"/>
        <v>0.64231764730488305</v>
      </c>
    </row>
    <row r="215" spans="2:4" x14ac:dyDescent="0.3">
      <c r="B215">
        <f t="shared" si="15"/>
        <v>7.7999999999999972</v>
      </c>
      <c r="C215">
        <f t="shared" si="13"/>
        <v>0.10775365229944936</v>
      </c>
      <c r="D215">
        <f t="shared" si="14"/>
        <v>0.52624938296862855</v>
      </c>
    </row>
    <row r="216" spans="2:4" x14ac:dyDescent="0.3">
      <c r="B216">
        <f t="shared" si="15"/>
        <v>8.0999999999999979</v>
      </c>
      <c r="C216">
        <f t="shared" si="13"/>
        <v>-0.472421986398463</v>
      </c>
      <c r="D216">
        <f t="shared" si="14"/>
        <v>0.36317282855464866</v>
      </c>
    </row>
    <row r="217" spans="2:4" x14ac:dyDescent="0.3">
      <c r="B217">
        <f t="shared" si="15"/>
        <v>8.3999999999999986</v>
      </c>
      <c r="C217">
        <f t="shared" si="13"/>
        <v>-0.88756703358150291</v>
      </c>
      <c r="D217">
        <f t="shared" si="14"/>
        <v>0.16765512698579865</v>
      </c>
    </row>
    <row r="218" spans="2:4" x14ac:dyDescent="0.3">
      <c r="B218">
        <f t="shared" si="15"/>
        <v>8.6999999999999993</v>
      </c>
      <c r="C218">
        <f t="shared" si="13"/>
        <v>-0.99265938047063318</v>
      </c>
      <c r="D218">
        <f t="shared" si="14"/>
        <v>-4.2838707757607675E-2</v>
      </c>
    </row>
    <row r="219" spans="2:4" x14ac:dyDescent="0.3">
      <c r="B219">
        <f t="shared" si="15"/>
        <v>9</v>
      </c>
      <c r="C219">
        <f t="shared" si="13"/>
        <v>-0.75098724677167605</v>
      </c>
      <c r="D219">
        <f t="shared" si="14"/>
        <v>-0.24950588832146017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B54"/>
  <sheetViews>
    <sheetView workbookViewId="0">
      <selection activeCell="D4" sqref="D4"/>
    </sheetView>
  </sheetViews>
  <sheetFormatPr defaultRowHeight="14.4" x14ac:dyDescent="0.3"/>
  <sheetData>
    <row r="2" spans="3:54" x14ac:dyDescent="0.3">
      <c r="D2" t="s">
        <v>29</v>
      </c>
    </row>
    <row r="3" spans="3:54" x14ac:dyDescent="0.3">
      <c r="C3" t="s">
        <v>28</v>
      </c>
      <c r="D3">
        <v>-5</v>
      </c>
      <c r="E3">
        <f>D3+0.2</f>
        <v>-4.8</v>
      </c>
      <c r="F3">
        <f t="shared" ref="F3:BB3" si="0">E3+0.2</f>
        <v>-4.5999999999999996</v>
      </c>
      <c r="G3">
        <f t="shared" si="0"/>
        <v>-4.3999999999999995</v>
      </c>
      <c r="H3">
        <f t="shared" si="0"/>
        <v>-4.1999999999999993</v>
      </c>
      <c r="I3">
        <f t="shared" si="0"/>
        <v>-3.9999999999999991</v>
      </c>
      <c r="J3">
        <f t="shared" si="0"/>
        <v>-3.7999999999999989</v>
      </c>
      <c r="K3">
        <f t="shared" si="0"/>
        <v>-3.5999999999999988</v>
      </c>
      <c r="L3">
        <f t="shared" si="0"/>
        <v>-3.3999999999999986</v>
      </c>
      <c r="M3">
        <f t="shared" si="0"/>
        <v>-3.1999999999999984</v>
      </c>
      <c r="N3">
        <f t="shared" si="0"/>
        <v>-2.9999999999999982</v>
      </c>
      <c r="O3">
        <f t="shared" si="0"/>
        <v>-2.799999999999998</v>
      </c>
      <c r="P3">
        <f t="shared" si="0"/>
        <v>-2.5999999999999979</v>
      </c>
      <c r="Q3">
        <f t="shared" si="0"/>
        <v>-2.3999999999999977</v>
      </c>
      <c r="R3">
        <f t="shared" si="0"/>
        <v>-2.1999999999999975</v>
      </c>
      <c r="S3">
        <f t="shared" si="0"/>
        <v>-1.9999999999999976</v>
      </c>
      <c r="T3">
        <f t="shared" si="0"/>
        <v>-1.7999999999999976</v>
      </c>
      <c r="U3">
        <f t="shared" si="0"/>
        <v>-1.5999999999999976</v>
      </c>
      <c r="V3">
        <f t="shared" si="0"/>
        <v>-1.3999999999999977</v>
      </c>
      <c r="W3">
        <f t="shared" si="0"/>
        <v>-1.1999999999999977</v>
      </c>
      <c r="X3">
        <f t="shared" si="0"/>
        <v>-0.99999999999999778</v>
      </c>
      <c r="Y3">
        <f t="shared" si="0"/>
        <v>-0.79999999999999782</v>
      </c>
      <c r="Z3">
        <f t="shared" si="0"/>
        <v>-0.59999999999999787</v>
      </c>
      <c r="AA3">
        <f t="shared" si="0"/>
        <v>-0.39999999999999786</v>
      </c>
      <c r="AB3">
        <f t="shared" si="0"/>
        <v>-0.19999999999999785</v>
      </c>
      <c r="AC3">
        <f t="shared" si="0"/>
        <v>2.1649348980190553E-15</v>
      </c>
      <c r="AD3">
        <f t="shared" si="0"/>
        <v>0.20000000000000218</v>
      </c>
      <c r="AE3">
        <f t="shared" si="0"/>
        <v>0.40000000000000219</v>
      </c>
      <c r="AF3">
        <f t="shared" si="0"/>
        <v>0.6000000000000022</v>
      </c>
      <c r="AG3">
        <f t="shared" si="0"/>
        <v>0.80000000000000226</v>
      </c>
      <c r="AH3">
        <f t="shared" si="0"/>
        <v>1.0000000000000022</v>
      </c>
      <c r="AI3">
        <f>AH3+0.2</f>
        <v>1.2000000000000022</v>
      </c>
      <c r="AJ3">
        <f t="shared" si="0"/>
        <v>1.4000000000000021</v>
      </c>
      <c r="AK3">
        <f t="shared" si="0"/>
        <v>1.6000000000000021</v>
      </c>
      <c r="AL3">
        <f t="shared" si="0"/>
        <v>1.800000000000002</v>
      </c>
      <c r="AM3">
        <f t="shared" si="0"/>
        <v>2.0000000000000022</v>
      </c>
      <c r="AN3">
        <f t="shared" si="0"/>
        <v>2.2000000000000024</v>
      </c>
      <c r="AO3">
        <f t="shared" si="0"/>
        <v>2.4000000000000026</v>
      </c>
      <c r="AP3">
        <f t="shared" si="0"/>
        <v>2.6000000000000028</v>
      </c>
      <c r="AQ3">
        <f t="shared" si="0"/>
        <v>2.8000000000000029</v>
      </c>
      <c r="AR3">
        <f t="shared" si="0"/>
        <v>3.0000000000000031</v>
      </c>
      <c r="AS3">
        <f t="shared" si="0"/>
        <v>3.2000000000000033</v>
      </c>
      <c r="AT3">
        <f t="shared" si="0"/>
        <v>3.4000000000000035</v>
      </c>
      <c r="AU3">
        <f t="shared" si="0"/>
        <v>3.6000000000000036</v>
      </c>
      <c r="AV3">
        <f t="shared" si="0"/>
        <v>3.8000000000000038</v>
      </c>
      <c r="AW3">
        <f t="shared" si="0"/>
        <v>4.0000000000000036</v>
      </c>
      <c r="AX3">
        <f t="shared" si="0"/>
        <v>4.2000000000000037</v>
      </c>
      <c r="AY3">
        <f t="shared" si="0"/>
        <v>4.4000000000000039</v>
      </c>
      <c r="AZ3">
        <f t="shared" si="0"/>
        <v>4.6000000000000041</v>
      </c>
      <c r="BA3">
        <f t="shared" si="0"/>
        <v>4.8000000000000043</v>
      </c>
      <c r="BB3">
        <f t="shared" si="0"/>
        <v>5.0000000000000044</v>
      </c>
    </row>
    <row r="4" spans="3:54" x14ac:dyDescent="0.3">
      <c r="C4">
        <v>-5</v>
      </c>
      <c r="D4">
        <f>$C4^2-D$3^2</f>
        <v>0</v>
      </c>
      <c r="E4">
        <f>$C4^2-E$3^2</f>
        <v>1.9600000000000009</v>
      </c>
      <c r="F4">
        <f t="shared" ref="F4:BB9" si="1">$C4^2-F$3^2</f>
        <v>3.8400000000000034</v>
      </c>
      <c r="G4">
        <f t="shared" si="1"/>
        <v>5.6400000000000041</v>
      </c>
      <c r="H4">
        <f t="shared" si="1"/>
        <v>7.3600000000000065</v>
      </c>
      <c r="I4">
        <f t="shared" si="1"/>
        <v>9.0000000000000071</v>
      </c>
      <c r="J4">
        <f t="shared" si="1"/>
        <v>10.560000000000008</v>
      </c>
      <c r="K4">
        <f t="shared" si="1"/>
        <v>12.04000000000001</v>
      </c>
      <c r="L4">
        <f t="shared" si="1"/>
        <v>13.44000000000001</v>
      </c>
      <c r="M4">
        <f t="shared" si="1"/>
        <v>14.76000000000001</v>
      </c>
      <c r="N4">
        <f t="shared" si="1"/>
        <v>16.000000000000011</v>
      </c>
      <c r="O4">
        <f t="shared" si="1"/>
        <v>17.160000000000011</v>
      </c>
      <c r="P4">
        <f t="shared" si="1"/>
        <v>18.240000000000009</v>
      </c>
      <c r="Q4">
        <f t="shared" si="1"/>
        <v>19.240000000000009</v>
      </c>
      <c r="R4">
        <f t="shared" si="1"/>
        <v>20.160000000000011</v>
      </c>
      <c r="S4">
        <f t="shared" si="1"/>
        <v>21.000000000000011</v>
      </c>
      <c r="T4">
        <f t="shared" si="1"/>
        <v>21.760000000000009</v>
      </c>
      <c r="U4">
        <f t="shared" si="1"/>
        <v>22.440000000000008</v>
      </c>
      <c r="V4">
        <f t="shared" si="1"/>
        <v>23.040000000000006</v>
      </c>
      <c r="W4">
        <f t="shared" si="1"/>
        <v>23.560000000000006</v>
      </c>
      <c r="X4">
        <f t="shared" si="1"/>
        <v>24.000000000000004</v>
      </c>
      <c r="Y4">
        <f t="shared" si="1"/>
        <v>24.360000000000003</v>
      </c>
      <c r="Z4">
        <f t="shared" si="1"/>
        <v>24.640000000000004</v>
      </c>
      <c r="AA4">
        <f t="shared" si="1"/>
        <v>24.840000000000003</v>
      </c>
      <c r="AB4">
        <f t="shared" si="1"/>
        <v>24.96</v>
      </c>
      <c r="AC4">
        <f t="shared" si="1"/>
        <v>25</v>
      </c>
      <c r="AD4">
        <f t="shared" si="1"/>
        <v>24.96</v>
      </c>
      <c r="AE4">
        <f t="shared" si="1"/>
        <v>24.84</v>
      </c>
      <c r="AF4">
        <f t="shared" si="1"/>
        <v>24.639999999999997</v>
      </c>
      <c r="AG4">
        <f t="shared" si="1"/>
        <v>24.359999999999996</v>
      </c>
      <c r="AH4">
        <f t="shared" si="1"/>
        <v>23.999999999999996</v>
      </c>
      <c r="AI4">
        <f t="shared" si="1"/>
        <v>23.559999999999995</v>
      </c>
      <c r="AJ4">
        <f t="shared" si="1"/>
        <v>23.039999999999996</v>
      </c>
      <c r="AK4">
        <f t="shared" si="1"/>
        <v>22.439999999999994</v>
      </c>
      <c r="AL4">
        <f t="shared" si="1"/>
        <v>21.759999999999991</v>
      </c>
      <c r="AM4">
        <f t="shared" si="1"/>
        <v>20.999999999999993</v>
      </c>
      <c r="AN4">
        <f t="shared" si="1"/>
        <v>20.159999999999989</v>
      </c>
      <c r="AO4">
        <f t="shared" si="1"/>
        <v>19.239999999999988</v>
      </c>
      <c r="AP4">
        <f t="shared" si="1"/>
        <v>18.239999999999988</v>
      </c>
      <c r="AQ4">
        <f t="shared" si="1"/>
        <v>17.159999999999982</v>
      </c>
      <c r="AR4">
        <f t="shared" si="1"/>
        <v>15.999999999999982</v>
      </c>
      <c r="AS4">
        <f t="shared" si="1"/>
        <v>14.759999999999978</v>
      </c>
      <c r="AT4">
        <f t="shared" si="1"/>
        <v>13.439999999999976</v>
      </c>
      <c r="AU4">
        <f t="shared" si="1"/>
        <v>12.039999999999974</v>
      </c>
      <c r="AV4">
        <f t="shared" si="1"/>
        <v>10.55999999999997</v>
      </c>
      <c r="AW4">
        <f t="shared" si="1"/>
        <v>8.9999999999999716</v>
      </c>
      <c r="AX4">
        <f t="shared" si="1"/>
        <v>7.3599999999999675</v>
      </c>
      <c r="AY4">
        <f t="shared" si="1"/>
        <v>5.639999999999965</v>
      </c>
      <c r="AZ4">
        <f t="shared" si="1"/>
        <v>3.8399999999999608</v>
      </c>
      <c r="BA4">
        <f t="shared" si="1"/>
        <v>1.9599999999999582</v>
      </c>
      <c r="BB4">
        <f t="shared" si="1"/>
        <v>-4.2632564145606011E-14</v>
      </c>
    </row>
    <row r="5" spans="3:54" x14ac:dyDescent="0.3">
      <c r="C5">
        <f>C4+0.2</f>
        <v>-4.8</v>
      </c>
      <c r="D5">
        <f>$C5^2-D$3^2</f>
        <v>-1.9600000000000009</v>
      </c>
      <c r="E5">
        <f>$C5^2-E$3^2</f>
        <v>0</v>
      </c>
      <c r="F5">
        <f t="shared" si="1"/>
        <v>1.8800000000000026</v>
      </c>
      <c r="G5">
        <f t="shared" si="1"/>
        <v>3.6800000000000033</v>
      </c>
      <c r="H5">
        <f t="shared" si="1"/>
        <v>5.4000000000000057</v>
      </c>
      <c r="I5">
        <f t="shared" si="1"/>
        <v>7.0400000000000063</v>
      </c>
      <c r="J5">
        <f t="shared" si="1"/>
        <v>8.6000000000000068</v>
      </c>
      <c r="K5">
        <f t="shared" si="1"/>
        <v>10.080000000000009</v>
      </c>
      <c r="L5">
        <f t="shared" si="1"/>
        <v>11.480000000000009</v>
      </c>
      <c r="M5">
        <f t="shared" si="1"/>
        <v>12.80000000000001</v>
      </c>
      <c r="N5">
        <f t="shared" si="1"/>
        <v>14.04000000000001</v>
      </c>
      <c r="O5">
        <f t="shared" si="1"/>
        <v>15.20000000000001</v>
      </c>
      <c r="P5">
        <f t="shared" si="1"/>
        <v>16.280000000000008</v>
      </c>
      <c r="Q5">
        <f t="shared" si="1"/>
        <v>17.280000000000008</v>
      </c>
      <c r="R5">
        <f t="shared" si="1"/>
        <v>18.20000000000001</v>
      </c>
      <c r="S5">
        <f t="shared" si="1"/>
        <v>19.04000000000001</v>
      </c>
      <c r="T5">
        <f t="shared" si="1"/>
        <v>19.800000000000008</v>
      </c>
      <c r="U5">
        <f t="shared" si="1"/>
        <v>20.480000000000008</v>
      </c>
      <c r="V5">
        <f t="shared" si="1"/>
        <v>21.080000000000005</v>
      </c>
      <c r="W5">
        <f t="shared" si="1"/>
        <v>21.600000000000005</v>
      </c>
      <c r="X5">
        <f t="shared" si="1"/>
        <v>22.040000000000003</v>
      </c>
      <c r="Y5">
        <f t="shared" si="1"/>
        <v>22.400000000000002</v>
      </c>
      <c r="Z5">
        <f t="shared" si="1"/>
        <v>22.680000000000003</v>
      </c>
      <c r="AA5">
        <f t="shared" si="1"/>
        <v>22.880000000000003</v>
      </c>
      <c r="AB5">
        <f t="shared" si="1"/>
        <v>23</v>
      </c>
      <c r="AC5">
        <f t="shared" si="1"/>
        <v>23.04</v>
      </c>
      <c r="AD5">
        <f t="shared" si="1"/>
        <v>23</v>
      </c>
      <c r="AE5">
        <f t="shared" si="1"/>
        <v>22.88</v>
      </c>
      <c r="AF5">
        <f t="shared" si="1"/>
        <v>22.679999999999996</v>
      </c>
      <c r="AG5">
        <f t="shared" si="1"/>
        <v>22.399999999999995</v>
      </c>
      <c r="AH5">
        <f t="shared" si="1"/>
        <v>22.039999999999996</v>
      </c>
      <c r="AI5">
        <f t="shared" si="1"/>
        <v>21.599999999999994</v>
      </c>
      <c r="AJ5">
        <f t="shared" si="1"/>
        <v>21.079999999999995</v>
      </c>
      <c r="AK5">
        <f t="shared" si="1"/>
        <v>20.479999999999993</v>
      </c>
      <c r="AL5">
        <f t="shared" si="1"/>
        <v>19.79999999999999</v>
      </c>
      <c r="AM5">
        <f t="shared" si="1"/>
        <v>19.039999999999992</v>
      </c>
      <c r="AN5">
        <f t="shared" si="1"/>
        <v>18.199999999999989</v>
      </c>
      <c r="AO5">
        <f t="shared" si="1"/>
        <v>17.279999999999987</v>
      </c>
      <c r="AP5">
        <f t="shared" si="1"/>
        <v>16.279999999999987</v>
      </c>
      <c r="AQ5">
        <f t="shared" si="1"/>
        <v>15.199999999999982</v>
      </c>
      <c r="AR5">
        <f t="shared" si="1"/>
        <v>14.039999999999981</v>
      </c>
      <c r="AS5">
        <f t="shared" si="1"/>
        <v>12.799999999999978</v>
      </c>
      <c r="AT5">
        <f t="shared" si="1"/>
        <v>11.479999999999976</v>
      </c>
      <c r="AU5">
        <f t="shared" si="1"/>
        <v>10.079999999999973</v>
      </c>
      <c r="AV5">
        <f t="shared" si="1"/>
        <v>8.5999999999999694</v>
      </c>
      <c r="AW5">
        <f t="shared" si="1"/>
        <v>7.0399999999999707</v>
      </c>
      <c r="AX5">
        <f t="shared" si="1"/>
        <v>5.3999999999999666</v>
      </c>
      <c r="AY5">
        <f t="shared" si="1"/>
        <v>3.6799999999999642</v>
      </c>
      <c r="AZ5">
        <f t="shared" si="1"/>
        <v>1.8799999999999599</v>
      </c>
      <c r="BA5">
        <f t="shared" si="1"/>
        <v>-4.2632564145606011E-14</v>
      </c>
      <c r="BB5">
        <f t="shared" si="1"/>
        <v>-1.9600000000000435</v>
      </c>
    </row>
    <row r="6" spans="3:54" x14ac:dyDescent="0.3">
      <c r="C6">
        <f t="shared" ref="C6:C54" si="2">C5+0.2</f>
        <v>-4.5999999999999996</v>
      </c>
      <c r="D6">
        <f t="shared" ref="D6:S25" si="3">$C6^2-D$3^2</f>
        <v>-3.8400000000000034</v>
      </c>
      <c r="E6">
        <f t="shared" si="3"/>
        <v>-1.8800000000000026</v>
      </c>
      <c r="F6">
        <f t="shared" si="1"/>
        <v>0</v>
      </c>
      <c r="G6">
        <f t="shared" si="1"/>
        <v>1.8000000000000007</v>
      </c>
      <c r="H6">
        <f t="shared" si="1"/>
        <v>3.5200000000000031</v>
      </c>
      <c r="I6">
        <f t="shared" si="1"/>
        <v>5.1600000000000037</v>
      </c>
      <c r="J6">
        <f t="shared" si="1"/>
        <v>6.7200000000000042</v>
      </c>
      <c r="K6">
        <f t="shared" si="1"/>
        <v>8.2000000000000064</v>
      </c>
      <c r="L6">
        <f t="shared" si="1"/>
        <v>9.6000000000000068</v>
      </c>
      <c r="M6">
        <f t="shared" si="1"/>
        <v>10.920000000000007</v>
      </c>
      <c r="N6">
        <f t="shared" si="1"/>
        <v>12.160000000000007</v>
      </c>
      <c r="O6">
        <f t="shared" si="1"/>
        <v>13.320000000000007</v>
      </c>
      <c r="P6">
        <f t="shared" si="1"/>
        <v>14.400000000000007</v>
      </c>
      <c r="Q6">
        <f t="shared" si="1"/>
        <v>15.400000000000007</v>
      </c>
      <c r="R6">
        <f t="shared" si="1"/>
        <v>16.320000000000007</v>
      </c>
      <c r="S6">
        <f t="shared" si="1"/>
        <v>17.160000000000007</v>
      </c>
      <c r="T6">
        <f t="shared" si="1"/>
        <v>17.920000000000005</v>
      </c>
      <c r="U6">
        <f t="shared" si="1"/>
        <v>18.600000000000005</v>
      </c>
      <c r="V6">
        <f t="shared" si="1"/>
        <v>19.200000000000003</v>
      </c>
      <c r="W6">
        <f t="shared" si="1"/>
        <v>19.720000000000002</v>
      </c>
      <c r="X6">
        <f t="shared" si="1"/>
        <v>20.16</v>
      </c>
      <c r="Y6">
        <f t="shared" si="1"/>
        <v>20.52</v>
      </c>
      <c r="Z6">
        <f t="shared" si="1"/>
        <v>20.8</v>
      </c>
      <c r="AA6">
        <f t="shared" si="1"/>
        <v>21</v>
      </c>
      <c r="AB6">
        <f t="shared" si="1"/>
        <v>21.119999999999997</v>
      </c>
      <c r="AC6">
        <f t="shared" si="1"/>
        <v>21.159999999999997</v>
      </c>
      <c r="AD6">
        <f t="shared" si="1"/>
        <v>21.119999999999997</v>
      </c>
      <c r="AE6">
        <f t="shared" si="1"/>
        <v>20.999999999999996</v>
      </c>
      <c r="AF6">
        <f t="shared" si="1"/>
        <v>20.799999999999994</v>
      </c>
      <c r="AG6">
        <f t="shared" si="1"/>
        <v>20.519999999999992</v>
      </c>
      <c r="AH6">
        <f t="shared" si="1"/>
        <v>20.159999999999993</v>
      </c>
      <c r="AI6">
        <f t="shared" si="1"/>
        <v>19.719999999999992</v>
      </c>
      <c r="AJ6">
        <f t="shared" si="1"/>
        <v>19.199999999999992</v>
      </c>
      <c r="AK6">
        <f t="shared" si="1"/>
        <v>18.599999999999991</v>
      </c>
      <c r="AL6">
        <f t="shared" si="1"/>
        <v>17.919999999999987</v>
      </c>
      <c r="AM6">
        <f t="shared" si="1"/>
        <v>17.159999999999989</v>
      </c>
      <c r="AN6">
        <f t="shared" si="1"/>
        <v>16.319999999999986</v>
      </c>
      <c r="AO6">
        <f t="shared" si="1"/>
        <v>15.399999999999984</v>
      </c>
      <c r="AP6">
        <f t="shared" si="1"/>
        <v>14.399999999999983</v>
      </c>
      <c r="AQ6">
        <f t="shared" si="1"/>
        <v>13.319999999999979</v>
      </c>
      <c r="AR6">
        <f t="shared" si="1"/>
        <v>12.159999999999979</v>
      </c>
      <c r="AS6">
        <f t="shared" si="1"/>
        <v>10.919999999999975</v>
      </c>
      <c r="AT6">
        <f t="shared" si="1"/>
        <v>9.599999999999973</v>
      </c>
      <c r="AU6">
        <f t="shared" si="1"/>
        <v>8.1999999999999709</v>
      </c>
      <c r="AV6">
        <f t="shared" si="1"/>
        <v>6.7199999999999669</v>
      </c>
      <c r="AW6">
        <f t="shared" si="1"/>
        <v>5.1599999999999682</v>
      </c>
      <c r="AX6">
        <f t="shared" si="1"/>
        <v>3.519999999999964</v>
      </c>
      <c r="AY6">
        <f t="shared" si="1"/>
        <v>1.7999999999999616</v>
      </c>
      <c r="AZ6">
        <f t="shared" si="1"/>
        <v>-4.2632564145606011E-14</v>
      </c>
      <c r="BA6">
        <f t="shared" si="1"/>
        <v>-1.8800000000000452</v>
      </c>
      <c r="BB6">
        <f t="shared" si="1"/>
        <v>-3.840000000000046</v>
      </c>
    </row>
    <row r="7" spans="3:54" x14ac:dyDescent="0.3">
      <c r="C7">
        <f t="shared" si="2"/>
        <v>-4.3999999999999995</v>
      </c>
      <c r="D7">
        <f t="shared" si="3"/>
        <v>-5.6400000000000041</v>
      </c>
      <c r="E7">
        <f t="shared" si="3"/>
        <v>-3.6800000000000033</v>
      </c>
      <c r="F7">
        <f t="shared" si="1"/>
        <v>-1.8000000000000007</v>
      </c>
      <c r="G7">
        <f t="shared" si="1"/>
        <v>0</v>
      </c>
      <c r="H7">
        <f t="shared" si="1"/>
        <v>1.7200000000000024</v>
      </c>
      <c r="I7">
        <f t="shared" si="1"/>
        <v>3.360000000000003</v>
      </c>
      <c r="J7">
        <f t="shared" si="1"/>
        <v>4.9200000000000035</v>
      </c>
      <c r="K7">
        <f t="shared" si="1"/>
        <v>6.4000000000000057</v>
      </c>
      <c r="L7">
        <f t="shared" si="1"/>
        <v>7.800000000000006</v>
      </c>
      <c r="M7">
        <f t="shared" si="1"/>
        <v>9.1200000000000063</v>
      </c>
      <c r="N7">
        <f t="shared" si="1"/>
        <v>10.360000000000007</v>
      </c>
      <c r="O7">
        <f t="shared" si="1"/>
        <v>11.520000000000007</v>
      </c>
      <c r="P7">
        <f t="shared" si="1"/>
        <v>12.600000000000007</v>
      </c>
      <c r="Q7">
        <f t="shared" si="1"/>
        <v>13.600000000000007</v>
      </c>
      <c r="R7">
        <f t="shared" si="1"/>
        <v>14.520000000000007</v>
      </c>
      <c r="S7">
        <f t="shared" si="1"/>
        <v>15.360000000000007</v>
      </c>
      <c r="T7">
        <f t="shared" si="1"/>
        <v>16.120000000000005</v>
      </c>
      <c r="U7">
        <f t="shared" si="1"/>
        <v>16.800000000000004</v>
      </c>
      <c r="V7">
        <f t="shared" si="1"/>
        <v>17.400000000000002</v>
      </c>
      <c r="W7">
        <f t="shared" si="1"/>
        <v>17.920000000000002</v>
      </c>
      <c r="X7">
        <f t="shared" si="1"/>
        <v>18.36</v>
      </c>
      <c r="Y7">
        <f t="shared" si="1"/>
        <v>18.72</v>
      </c>
      <c r="Z7">
        <f t="shared" si="1"/>
        <v>19</v>
      </c>
      <c r="AA7">
        <f t="shared" si="1"/>
        <v>19.2</v>
      </c>
      <c r="AB7">
        <f t="shared" si="1"/>
        <v>19.319999999999997</v>
      </c>
      <c r="AC7">
        <f t="shared" si="1"/>
        <v>19.359999999999996</v>
      </c>
      <c r="AD7">
        <f t="shared" si="1"/>
        <v>19.319999999999997</v>
      </c>
      <c r="AE7">
        <f t="shared" si="1"/>
        <v>19.199999999999996</v>
      </c>
      <c r="AF7">
        <f t="shared" si="1"/>
        <v>18.999999999999993</v>
      </c>
      <c r="AG7">
        <f t="shared" si="1"/>
        <v>18.719999999999992</v>
      </c>
      <c r="AH7">
        <f t="shared" si="1"/>
        <v>18.359999999999992</v>
      </c>
      <c r="AI7">
        <f t="shared" si="1"/>
        <v>17.919999999999991</v>
      </c>
      <c r="AJ7">
        <f t="shared" si="1"/>
        <v>17.399999999999991</v>
      </c>
      <c r="AK7">
        <f t="shared" si="1"/>
        <v>16.79999999999999</v>
      </c>
      <c r="AL7">
        <f t="shared" si="1"/>
        <v>16.11999999999999</v>
      </c>
      <c r="AM7">
        <f t="shared" si="1"/>
        <v>15.359999999999987</v>
      </c>
      <c r="AN7">
        <f t="shared" si="1"/>
        <v>14.519999999999985</v>
      </c>
      <c r="AO7">
        <f t="shared" si="1"/>
        <v>13.599999999999984</v>
      </c>
      <c r="AP7">
        <f t="shared" si="1"/>
        <v>12.599999999999982</v>
      </c>
      <c r="AQ7">
        <f t="shared" si="1"/>
        <v>11.519999999999978</v>
      </c>
      <c r="AR7">
        <f t="shared" si="1"/>
        <v>10.359999999999978</v>
      </c>
      <c r="AS7">
        <f t="shared" si="1"/>
        <v>9.1199999999999743</v>
      </c>
      <c r="AT7">
        <f t="shared" si="1"/>
        <v>7.7999999999999723</v>
      </c>
      <c r="AU7">
        <f t="shared" si="1"/>
        <v>6.3999999999999702</v>
      </c>
      <c r="AV7">
        <f t="shared" si="1"/>
        <v>4.9199999999999662</v>
      </c>
      <c r="AW7">
        <f t="shared" si="1"/>
        <v>3.3599999999999675</v>
      </c>
      <c r="AX7">
        <f t="shared" si="1"/>
        <v>1.7199999999999633</v>
      </c>
      <c r="AY7">
        <f t="shared" si="1"/>
        <v>-3.907985046680551E-14</v>
      </c>
      <c r="AZ7">
        <f t="shared" si="1"/>
        <v>-1.8000000000000433</v>
      </c>
      <c r="BA7">
        <f t="shared" si="1"/>
        <v>-3.6800000000000459</v>
      </c>
      <c r="BB7">
        <f t="shared" si="1"/>
        <v>-5.6400000000000468</v>
      </c>
    </row>
    <row r="8" spans="3:54" x14ac:dyDescent="0.3">
      <c r="C8">
        <f t="shared" si="2"/>
        <v>-4.1999999999999993</v>
      </c>
      <c r="D8">
        <f t="shared" si="3"/>
        <v>-7.3600000000000065</v>
      </c>
      <c r="E8">
        <f t="shared" si="3"/>
        <v>-5.4000000000000057</v>
      </c>
      <c r="F8">
        <f t="shared" si="1"/>
        <v>-3.5200000000000031</v>
      </c>
      <c r="G8">
        <f t="shared" si="1"/>
        <v>-1.7200000000000024</v>
      </c>
      <c r="H8">
        <f t="shared" si="1"/>
        <v>0</v>
      </c>
      <c r="I8">
        <f t="shared" si="1"/>
        <v>1.6400000000000006</v>
      </c>
      <c r="J8">
        <f t="shared" si="1"/>
        <v>3.2000000000000011</v>
      </c>
      <c r="K8">
        <f t="shared" si="1"/>
        <v>4.6800000000000033</v>
      </c>
      <c r="L8">
        <f t="shared" si="1"/>
        <v>6.0800000000000036</v>
      </c>
      <c r="M8">
        <f t="shared" si="1"/>
        <v>7.4000000000000039</v>
      </c>
      <c r="N8">
        <f t="shared" si="1"/>
        <v>8.6400000000000041</v>
      </c>
      <c r="O8">
        <f t="shared" si="1"/>
        <v>9.8000000000000043</v>
      </c>
      <c r="P8">
        <f t="shared" si="1"/>
        <v>10.880000000000004</v>
      </c>
      <c r="Q8">
        <f t="shared" si="1"/>
        <v>11.880000000000004</v>
      </c>
      <c r="R8">
        <f t="shared" si="1"/>
        <v>12.800000000000004</v>
      </c>
      <c r="S8">
        <f t="shared" si="1"/>
        <v>13.640000000000004</v>
      </c>
      <c r="T8">
        <f t="shared" si="1"/>
        <v>14.400000000000002</v>
      </c>
      <c r="U8">
        <f t="shared" si="1"/>
        <v>15.080000000000002</v>
      </c>
      <c r="V8">
        <f t="shared" si="1"/>
        <v>15.68</v>
      </c>
      <c r="W8">
        <f t="shared" si="1"/>
        <v>16.2</v>
      </c>
      <c r="X8">
        <f t="shared" si="1"/>
        <v>16.639999999999997</v>
      </c>
      <c r="Y8">
        <f t="shared" si="1"/>
        <v>16.999999999999996</v>
      </c>
      <c r="Z8">
        <f t="shared" si="1"/>
        <v>17.279999999999998</v>
      </c>
      <c r="AA8">
        <f t="shared" si="1"/>
        <v>17.479999999999997</v>
      </c>
      <c r="AB8">
        <f t="shared" si="1"/>
        <v>17.599999999999994</v>
      </c>
      <c r="AC8">
        <f t="shared" si="1"/>
        <v>17.639999999999993</v>
      </c>
      <c r="AD8">
        <f t="shared" si="1"/>
        <v>17.599999999999994</v>
      </c>
      <c r="AE8">
        <f t="shared" si="1"/>
        <v>17.479999999999993</v>
      </c>
      <c r="AF8">
        <f t="shared" si="1"/>
        <v>17.27999999999999</v>
      </c>
      <c r="AG8">
        <f t="shared" si="1"/>
        <v>16.999999999999989</v>
      </c>
      <c r="AH8">
        <f t="shared" si="1"/>
        <v>16.63999999999999</v>
      </c>
      <c r="AI8">
        <f t="shared" si="1"/>
        <v>16.199999999999989</v>
      </c>
      <c r="AJ8">
        <f t="shared" si="1"/>
        <v>15.679999999999987</v>
      </c>
      <c r="AK8">
        <f t="shared" si="1"/>
        <v>15.079999999999988</v>
      </c>
      <c r="AL8">
        <f t="shared" si="1"/>
        <v>14.399999999999986</v>
      </c>
      <c r="AM8">
        <f t="shared" si="1"/>
        <v>13.639999999999985</v>
      </c>
      <c r="AN8">
        <f t="shared" si="1"/>
        <v>12.799999999999983</v>
      </c>
      <c r="AO8">
        <f t="shared" si="1"/>
        <v>11.879999999999981</v>
      </c>
      <c r="AP8">
        <f t="shared" si="1"/>
        <v>10.879999999999979</v>
      </c>
      <c r="AQ8">
        <f t="shared" si="1"/>
        <v>9.7999999999999758</v>
      </c>
      <c r="AR8">
        <f t="shared" si="1"/>
        <v>8.6399999999999757</v>
      </c>
      <c r="AS8">
        <f t="shared" si="1"/>
        <v>7.3999999999999719</v>
      </c>
      <c r="AT8">
        <f t="shared" si="1"/>
        <v>6.0799999999999699</v>
      </c>
      <c r="AU8">
        <f t="shared" si="1"/>
        <v>4.6799999999999677</v>
      </c>
      <c r="AV8">
        <f t="shared" si="1"/>
        <v>3.1999999999999638</v>
      </c>
      <c r="AW8">
        <f t="shared" si="1"/>
        <v>1.639999999999965</v>
      </c>
      <c r="AX8">
        <f t="shared" si="1"/>
        <v>-3.907985046680551E-14</v>
      </c>
      <c r="AY8">
        <f t="shared" si="1"/>
        <v>-1.7200000000000415</v>
      </c>
      <c r="AZ8">
        <f t="shared" si="1"/>
        <v>-3.5200000000000458</v>
      </c>
      <c r="BA8">
        <f t="shared" si="1"/>
        <v>-5.4000000000000483</v>
      </c>
      <c r="BB8">
        <f t="shared" si="1"/>
        <v>-7.3600000000000492</v>
      </c>
    </row>
    <row r="9" spans="3:54" x14ac:dyDescent="0.3">
      <c r="C9">
        <f t="shared" si="2"/>
        <v>-3.9999999999999991</v>
      </c>
      <c r="D9">
        <f t="shared" si="3"/>
        <v>-9.0000000000000071</v>
      </c>
      <c r="E9">
        <f t="shared" si="3"/>
        <v>-7.0400000000000063</v>
      </c>
      <c r="F9">
        <f t="shared" si="1"/>
        <v>-5.1600000000000037</v>
      </c>
      <c r="G9">
        <f t="shared" si="1"/>
        <v>-3.360000000000003</v>
      </c>
      <c r="H9">
        <f t="shared" si="1"/>
        <v>-1.6400000000000006</v>
      </c>
      <c r="I9">
        <f t="shared" si="1"/>
        <v>0</v>
      </c>
      <c r="J9">
        <f t="shared" si="1"/>
        <v>1.5600000000000005</v>
      </c>
      <c r="K9">
        <f t="shared" si="1"/>
        <v>3.0400000000000027</v>
      </c>
      <c r="L9">
        <f t="shared" si="1"/>
        <v>4.4400000000000031</v>
      </c>
      <c r="M9">
        <f t="shared" si="1"/>
        <v>5.7600000000000033</v>
      </c>
      <c r="N9">
        <f t="shared" si="1"/>
        <v>7.0000000000000036</v>
      </c>
      <c r="O9">
        <f t="shared" si="1"/>
        <v>8.1600000000000037</v>
      </c>
      <c r="P9">
        <f t="shared" ref="P9:AE36" si="4">$C9^2-P$3^2</f>
        <v>9.2400000000000038</v>
      </c>
      <c r="Q9">
        <f t="shared" si="4"/>
        <v>10.240000000000004</v>
      </c>
      <c r="R9">
        <f t="shared" si="4"/>
        <v>11.160000000000004</v>
      </c>
      <c r="S9">
        <f t="shared" si="4"/>
        <v>12.000000000000004</v>
      </c>
      <c r="T9">
        <f t="shared" si="4"/>
        <v>12.760000000000002</v>
      </c>
      <c r="U9">
        <f t="shared" si="4"/>
        <v>13.440000000000001</v>
      </c>
      <c r="V9">
        <f t="shared" si="4"/>
        <v>14.04</v>
      </c>
      <c r="W9">
        <f t="shared" si="4"/>
        <v>14.559999999999999</v>
      </c>
      <c r="X9">
        <f t="shared" si="4"/>
        <v>14.999999999999996</v>
      </c>
      <c r="Y9">
        <f t="shared" si="4"/>
        <v>15.359999999999996</v>
      </c>
      <c r="Z9">
        <f t="shared" si="4"/>
        <v>15.639999999999995</v>
      </c>
      <c r="AA9">
        <f t="shared" si="4"/>
        <v>15.839999999999995</v>
      </c>
      <c r="AB9">
        <f t="shared" si="4"/>
        <v>15.959999999999994</v>
      </c>
      <c r="AC9">
        <f t="shared" si="4"/>
        <v>15.999999999999993</v>
      </c>
      <c r="AD9">
        <f t="shared" si="4"/>
        <v>15.959999999999992</v>
      </c>
      <c r="AE9">
        <f t="shared" si="4"/>
        <v>15.839999999999991</v>
      </c>
      <c r="AF9">
        <f t="shared" ref="AF9:AU24" si="5">$C9^2-AF$3^2</f>
        <v>15.63999999999999</v>
      </c>
      <c r="AG9">
        <f t="shared" si="5"/>
        <v>15.359999999999989</v>
      </c>
      <c r="AH9">
        <f t="shared" si="5"/>
        <v>14.999999999999989</v>
      </c>
      <c r="AI9">
        <f t="shared" si="5"/>
        <v>14.559999999999988</v>
      </c>
      <c r="AJ9">
        <f t="shared" si="5"/>
        <v>14.039999999999987</v>
      </c>
      <c r="AK9">
        <f t="shared" si="5"/>
        <v>13.439999999999987</v>
      </c>
      <c r="AL9">
        <f t="shared" si="5"/>
        <v>12.759999999999986</v>
      </c>
      <c r="AM9">
        <f t="shared" si="5"/>
        <v>11.999999999999984</v>
      </c>
      <c r="AN9">
        <f t="shared" si="5"/>
        <v>11.159999999999982</v>
      </c>
      <c r="AO9">
        <f t="shared" si="5"/>
        <v>10.239999999999981</v>
      </c>
      <c r="AP9">
        <f t="shared" si="5"/>
        <v>9.2399999999999789</v>
      </c>
      <c r="AQ9">
        <f t="shared" si="5"/>
        <v>8.1599999999999753</v>
      </c>
      <c r="AR9">
        <f t="shared" si="5"/>
        <v>6.9999999999999751</v>
      </c>
      <c r="AS9">
        <f t="shared" si="5"/>
        <v>5.7599999999999714</v>
      </c>
      <c r="AT9">
        <f t="shared" si="5"/>
        <v>4.4399999999999693</v>
      </c>
      <c r="AU9">
        <f t="shared" si="5"/>
        <v>3.0399999999999672</v>
      </c>
      <c r="AV9">
        <f t="shared" ref="AV9:BB23" si="6">$C9^2-AV$3^2</f>
        <v>1.5599999999999632</v>
      </c>
      <c r="AW9">
        <f t="shared" si="6"/>
        <v>-3.5527136788005009E-14</v>
      </c>
      <c r="AX9">
        <f t="shared" si="6"/>
        <v>-1.6400000000000396</v>
      </c>
      <c r="AY9">
        <f t="shared" si="6"/>
        <v>-3.3600000000000421</v>
      </c>
      <c r="AZ9">
        <f t="shared" si="6"/>
        <v>-5.1600000000000463</v>
      </c>
      <c r="BA9">
        <f t="shared" si="6"/>
        <v>-7.0400000000000489</v>
      </c>
      <c r="BB9">
        <f t="shared" si="6"/>
        <v>-9.0000000000000497</v>
      </c>
    </row>
    <row r="10" spans="3:54" x14ac:dyDescent="0.3">
      <c r="C10">
        <f t="shared" si="2"/>
        <v>-3.7999999999999989</v>
      </c>
      <c r="D10">
        <f t="shared" si="3"/>
        <v>-10.560000000000008</v>
      </c>
      <c r="E10">
        <f t="shared" si="3"/>
        <v>-8.6000000000000068</v>
      </c>
      <c r="F10">
        <f t="shared" si="3"/>
        <v>-6.7200000000000042</v>
      </c>
      <c r="G10">
        <f t="shared" si="3"/>
        <v>-4.9200000000000035</v>
      </c>
      <c r="H10">
        <f t="shared" si="3"/>
        <v>-3.2000000000000011</v>
      </c>
      <c r="I10">
        <f t="shared" si="3"/>
        <v>-1.5600000000000005</v>
      </c>
      <c r="J10">
        <f t="shared" si="3"/>
        <v>0</v>
      </c>
      <c r="K10">
        <f t="shared" si="3"/>
        <v>1.4800000000000022</v>
      </c>
      <c r="L10">
        <f t="shared" si="3"/>
        <v>2.8800000000000026</v>
      </c>
      <c r="M10">
        <f t="shared" si="3"/>
        <v>4.2000000000000028</v>
      </c>
      <c r="N10">
        <f t="shared" si="3"/>
        <v>5.4400000000000031</v>
      </c>
      <c r="O10">
        <f t="shared" si="3"/>
        <v>6.6000000000000032</v>
      </c>
      <c r="P10">
        <f t="shared" si="3"/>
        <v>7.6800000000000033</v>
      </c>
      <c r="Q10">
        <f t="shared" si="3"/>
        <v>8.6800000000000033</v>
      </c>
      <c r="R10">
        <f t="shared" si="3"/>
        <v>9.6000000000000032</v>
      </c>
      <c r="S10">
        <f t="shared" si="3"/>
        <v>10.440000000000001</v>
      </c>
      <c r="T10">
        <f t="shared" si="4"/>
        <v>11.200000000000001</v>
      </c>
      <c r="U10">
        <f t="shared" si="4"/>
        <v>11.879999999999999</v>
      </c>
      <c r="V10">
        <f t="shared" si="4"/>
        <v>12.479999999999999</v>
      </c>
      <c r="W10">
        <f t="shared" si="4"/>
        <v>12.999999999999998</v>
      </c>
      <c r="X10">
        <f t="shared" si="4"/>
        <v>13.439999999999998</v>
      </c>
      <c r="Y10">
        <f t="shared" si="4"/>
        <v>13.799999999999995</v>
      </c>
      <c r="Z10">
        <f t="shared" si="4"/>
        <v>14.079999999999995</v>
      </c>
      <c r="AA10">
        <f t="shared" si="4"/>
        <v>14.279999999999994</v>
      </c>
      <c r="AB10">
        <f t="shared" si="4"/>
        <v>14.399999999999993</v>
      </c>
      <c r="AC10">
        <f t="shared" si="4"/>
        <v>14.439999999999992</v>
      </c>
      <c r="AD10">
        <f t="shared" si="4"/>
        <v>14.399999999999991</v>
      </c>
      <c r="AE10">
        <f t="shared" si="4"/>
        <v>14.27999999999999</v>
      </c>
      <c r="AF10">
        <f t="shared" si="5"/>
        <v>14.079999999999989</v>
      </c>
      <c r="AG10">
        <f t="shared" si="5"/>
        <v>13.799999999999988</v>
      </c>
      <c r="AH10">
        <f t="shared" si="5"/>
        <v>13.439999999999987</v>
      </c>
      <c r="AI10">
        <f t="shared" si="5"/>
        <v>12.999999999999988</v>
      </c>
      <c r="AJ10">
        <f t="shared" si="5"/>
        <v>12.479999999999986</v>
      </c>
      <c r="AK10">
        <f t="shared" si="5"/>
        <v>11.879999999999985</v>
      </c>
      <c r="AL10">
        <f t="shared" si="5"/>
        <v>11.199999999999985</v>
      </c>
      <c r="AM10">
        <f t="shared" si="5"/>
        <v>10.439999999999984</v>
      </c>
      <c r="AN10">
        <f t="shared" si="5"/>
        <v>9.5999999999999819</v>
      </c>
      <c r="AO10">
        <f t="shared" si="5"/>
        <v>8.6799999999999802</v>
      </c>
      <c r="AP10">
        <f t="shared" si="5"/>
        <v>7.6799999999999784</v>
      </c>
      <c r="AQ10">
        <f t="shared" si="5"/>
        <v>6.5999999999999757</v>
      </c>
      <c r="AR10">
        <f t="shared" si="5"/>
        <v>5.4399999999999746</v>
      </c>
      <c r="AS10">
        <f t="shared" si="5"/>
        <v>4.1999999999999709</v>
      </c>
      <c r="AT10">
        <f t="shared" si="5"/>
        <v>2.8799999999999688</v>
      </c>
      <c r="AU10">
        <f t="shared" si="5"/>
        <v>1.4799999999999667</v>
      </c>
      <c r="AV10">
        <f t="shared" si="6"/>
        <v>-3.730349362740526E-14</v>
      </c>
      <c r="AW10">
        <f t="shared" si="6"/>
        <v>-1.560000000000036</v>
      </c>
      <c r="AX10">
        <f t="shared" si="6"/>
        <v>-3.2000000000000401</v>
      </c>
      <c r="AY10">
        <f t="shared" si="6"/>
        <v>-4.9200000000000426</v>
      </c>
      <c r="AZ10">
        <f t="shared" si="6"/>
        <v>-6.7200000000000468</v>
      </c>
      <c r="BA10">
        <f t="shared" si="6"/>
        <v>-8.6000000000000494</v>
      </c>
      <c r="BB10">
        <f t="shared" si="6"/>
        <v>-10.56000000000005</v>
      </c>
    </row>
    <row r="11" spans="3:54" x14ac:dyDescent="0.3">
      <c r="C11">
        <f t="shared" si="2"/>
        <v>-3.5999999999999988</v>
      </c>
      <c r="D11">
        <f t="shared" si="3"/>
        <v>-12.04000000000001</v>
      </c>
      <c r="E11">
        <f t="shared" si="3"/>
        <v>-10.080000000000009</v>
      </c>
      <c r="F11">
        <f t="shared" si="3"/>
        <v>-8.2000000000000064</v>
      </c>
      <c r="G11">
        <f t="shared" si="3"/>
        <v>-6.4000000000000057</v>
      </c>
      <c r="H11">
        <f t="shared" si="3"/>
        <v>-4.6800000000000033</v>
      </c>
      <c r="I11">
        <f t="shared" si="3"/>
        <v>-3.0400000000000027</v>
      </c>
      <c r="J11">
        <f t="shared" si="3"/>
        <v>-1.4800000000000022</v>
      </c>
      <c r="K11">
        <f t="shared" si="3"/>
        <v>0</v>
      </c>
      <c r="L11">
        <f t="shared" si="3"/>
        <v>1.4000000000000004</v>
      </c>
      <c r="M11">
        <f t="shared" si="3"/>
        <v>2.7200000000000006</v>
      </c>
      <c r="N11">
        <f t="shared" si="3"/>
        <v>3.9600000000000009</v>
      </c>
      <c r="O11">
        <f t="shared" si="3"/>
        <v>5.120000000000001</v>
      </c>
      <c r="P11">
        <f t="shared" si="3"/>
        <v>6.2000000000000011</v>
      </c>
      <c r="Q11">
        <f t="shared" si="3"/>
        <v>7.2000000000000011</v>
      </c>
      <c r="R11">
        <f t="shared" si="3"/>
        <v>8.120000000000001</v>
      </c>
      <c r="S11">
        <f t="shared" si="3"/>
        <v>8.9600000000000009</v>
      </c>
      <c r="T11">
        <f t="shared" si="4"/>
        <v>9.7199999999999989</v>
      </c>
      <c r="U11">
        <f t="shared" si="4"/>
        <v>10.399999999999999</v>
      </c>
      <c r="V11">
        <f t="shared" si="4"/>
        <v>10.999999999999996</v>
      </c>
      <c r="W11">
        <f t="shared" si="4"/>
        <v>11.519999999999996</v>
      </c>
      <c r="X11">
        <f t="shared" si="4"/>
        <v>11.959999999999994</v>
      </c>
      <c r="Y11">
        <f t="shared" si="4"/>
        <v>12.319999999999993</v>
      </c>
      <c r="Z11">
        <f t="shared" si="4"/>
        <v>12.599999999999993</v>
      </c>
      <c r="AA11">
        <f t="shared" si="4"/>
        <v>12.799999999999992</v>
      </c>
      <c r="AB11">
        <f t="shared" si="4"/>
        <v>12.919999999999991</v>
      </c>
      <c r="AC11">
        <f t="shared" si="4"/>
        <v>12.95999999999999</v>
      </c>
      <c r="AD11">
        <f t="shared" si="4"/>
        <v>12.919999999999989</v>
      </c>
      <c r="AE11">
        <f t="shared" si="4"/>
        <v>12.799999999999988</v>
      </c>
      <c r="AF11">
        <f t="shared" si="5"/>
        <v>12.599999999999987</v>
      </c>
      <c r="AG11">
        <f t="shared" si="5"/>
        <v>12.319999999999986</v>
      </c>
      <c r="AH11">
        <f t="shared" si="5"/>
        <v>11.959999999999987</v>
      </c>
      <c r="AI11">
        <f t="shared" si="5"/>
        <v>11.519999999999985</v>
      </c>
      <c r="AJ11">
        <f t="shared" si="5"/>
        <v>10.999999999999984</v>
      </c>
      <c r="AK11">
        <f t="shared" si="5"/>
        <v>10.399999999999984</v>
      </c>
      <c r="AL11">
        <f t="shared" si="5"/>
        <v>9.7199999999999829</v>
      </c>
      <c r="AM11">
        <f t="shared" si="5"/>
        <v>8.9599999999999813</v>
      </c>
      <c r="AN11">
        <f t="shared" si="5"/>
        <v>8.1199999999999797</v>
      </c>
      <c r="AO11">
        <f t="shared" si="5"/>
        <v>7.199999999999978</v>
      </c>
      <c r="AP11">
        <f t="shared" si="5"/>
        <v>6.1999999999999762</v>
      </c>
      <c r="AQ11">
        <f t="shared" si="5"/>
        <v>5.1199999999999735</v>
      </c>
      <c r="AR11">
        <f t="shared" si="5"/>
        <v>3.9599999999999724</v>
      </c>
      <c r="AS11">
        <f t="shared" si="5"/>
        <v>2.7199999999999687</v>
      </c>
      <c r="AT11">
        <f t="shared" si="5"/>
        <v>1.3999999999999666</v>
      </c>
      <c r="AU11">
        <f t="shared" si="5"/>
        <v>-3.5527136788005009E-14</v>
      </c>
      <c r="AV11">
        <f t="shared" si="6"/>
        <v>-1.4800000000000395</v>
      </c>
      <c r="AW11">
        <f t="shared" si="6"/>
        <v>-3.0400000000000382</v>
      </c>
      <c r="AX11">
        <f t="shared" si="6"/>
        <v>-4.6800000000000423</v>
      </c>
      <c r="AY11">
        <f t="shared" si="6"/>
        <v>-6.4000000000000448</v>
      </c>
      <c r="AZ11">
        <f t="shared" si="6"/>
        <v>-8.200000000000049</v>
      </c>
      <c r="BA11">
        <f t="shared" si="6"/>
        <v>-10.080000000000052</v>
      </c>
      <c r="BB11">
        <f t="shared" si="6"/>
        <v>-12.040000000000052</v>
      </c>
    </row>
    <row r="12" spans="3:54" x14ac:dyDescent="0.3">
      <c r="C12">
        <f t="shared" si="2"/>
        <v>-3.3999999999999986</v>
      </c>
      <c r="D12">
        <f t="shared" si="3"/>
        <v>-13.44000000000001</v>
      </c>
      <c r="E12">
        <f t="shared" si="3"/>
        <v>-11.480000000000009</v>
      </c>
      <c r="F12">
        <f t="shared" si="3"/>
        <v>-9.6000000000000068</v>
      </c>
      <c r="G12">
        <f t="shared" si="3"/>
        <v>-7.800000000000006</v>
      </c>
      <c r="H12">
        <f t="shared" si="3"/>
        <v>-6.0800000000000036</v>
      </c>
      <c r="I12">
        <f t="shared" si="3"/>
        <v>-4.4400000000000031</v>
      </c>
      <c r="J12">
        <f t="shared" si="3"/>
        <v>-2.8800000000000026</v>
      </c>
      <c r="K12">
        <f t="shared" si="3"/>
        <v>-1.4000000000000004</v>
      </c>
      <c r="L12">
        <f t="shared" si="3"/>
        <v>0</v>
      </c>
      <c r="M12">
        <f t="shared" si="3"/>
        <v>1.3200000000000003</v>
      </c>
      <c r="N12">
        <f t="shared" si="3"/>
        <v>2.5600000000000005</v>
      </c>
      <c r="O12">
        <f t="shared" si="3"/>
        <v>3.7200000000000006</v>
      </c>
      <c r="P12">
        <f t="shared" si="3"/>
        <v>4.8000000000000007</v>
      </c>
      <c r="Q12">
        <f t="shared" si="3"/>
        <v>5.8000000000000007</v>
      </c>
      <c r="R12">
        <f t="shared" si="3"/>
        <v>6.7200000000000006</v>
      </c>
      <c r="S12">
        <f t="shared" si="3"/>
        <v>7.56</v>
      </c>
      <c r="T12">
        <f t="shared" si="4"/>
        <v>8.3199999999999985</v>
      </c>
      <c r="U12">
        <f t="shared" si="4"/>
        <v>8.9999999999999964</v>
      </c>
      <c r="V12">
        <f t="shared" si="4"/>
        <v>9.5999999999999961</v>
      </c>
      <c r="W12">
        <f t="shared" si="4"/>
        <v>10.119999999999996</v>
      </c>
      <c r="X12">
        <f t="shared" si="4"/>
        <v>10.559999999999995</v>
      </c>
      <c r="Y12">
        <f t="shared" si="4"/>
        <v>10.919999999999993</v>
      </c>
      <c r="Z12">
        <f t="shared" si="4"/>
        <v>11.199999999999992</v>
      </c>
      <c r="AA12">
        <f t="shared" si="4"/>
        <v>11.399999999999991</v>
      </c>
      <c r="AB12">
        <f t="shared" si="4"/>
        <v>11.519999999999991</v>
      </c>
      <c r="AC12">
        <f t="shared" si="4"/>
        <v>11.55999999999999</v>
      </c>
      <c r="AD12">
        <f t="shared" si="4"/>
        <v>11.519999999999989</v>
      </c>
      <c r="AE12">
        <f t="shared" si="4"/>
        <v>11.399999999999988</v>
      </c>
      <c r="AF12">
        <f t="shared" si="5"/>
        <v>11.199999999999987</v>
      </c>
      <c r="AG12">
        <f t="shared" si="5"/>
        <v>10.919999999999986</v>
      </c>
      <c r="AH12">
        <f t="shared" si="5"/>
        <v>10.559999999999985</v>
      </c>
      <c r="AI12">
        <f t="shared" si="5"/>
        <v>10.119999999999985</v>
      </c>
      <c r="AJ12">
        <f t="shared" si="5"/>
        <v>9.5999999999999837</v>
      </c>
      <c r="AK12">
        <f t="shared" si="5"/>
        <v>8.9999999999999822</v>
      </c>
      <c r="AL12">
        <f t="shared" si="5"/>
        <v>8.3199999999999825</v>
      </c>
      <c r="AM12">
        <f t="shared" si="5"/>
        <v>7.559999999999981</v>
      </c>
      <c r="AN12">
        <f t="shared" si="5"/>
        <v>6.7199999999999793</v>
      </c>
      <c r="AO12">
        <f t="shared" si="5"/>
        <v>5.7999999999999776</v>
      </c>
      <c r="AP12">
        <f t="shared" si="5"/>
        <v>4.7999999999999758</v>
      </c>
      <c r="AQ12">
        <f t="shared" si="5"/>
        <v>3.7199999999999731</v>
      </c>
      <c r="AR12">
        <f t="shared" si="5"/>
        <v>2.5599999999999721</v>
      </c>
      <c r="AS12">
        <f t="shared" si="5"/>
        <v>1.3199999999999683</v>
      </c>
      <c r="AT12">
        <f t="shared" si="5"/>
        <v>-3.3750779948604759E-14</v>
      </c>
      <c r="AU12">
        <f t="shared" si="5"/>
        <v>-1.4000000000000359</v>
      </c>
      <c r="AV12">
        <f t="shared" si="6"/>
        <v>-2.8800000000000399</v>
      </c>
      <c r="AW12">
        <f t="shared" si="6"/>
        <v>-4.4400000000000386</v>
      </c>
      <c r="AX12">
        <f t="shared" si="6"/>
        <v>-6.0800000000000427</v>
      </c>
      <c r="AY12">
        <f t="shared" si="6"/>
        <v>-7.8000000000000451</v>
      </c>
      <c r="AZ12">
        <f t="shared" si="6"/>
        <v>-9.6000000000000494</v>
      </c>
      <c r="BA12">
        <f t="shared" si="6"/>
        <v>-11.480000000000052</v>
      </c>
      <c r="BB12">
        <f t="shared" si="6"/>
        <v>-13.440000000000053</v>
      </c>
    </row>
    <row r="13" spans="3:54" x14ac:dyDescent="0.3">
      <c r="C13">
        <f t="shared" si="2"/>
        <v>-3.1999999999999984</v>
      </c>
      <c r="D13">
        <f t="shared" si="3"/>
        <v>-14.76000000000001</v>
      </c>
      <c r="E13">
        <f t="shared" si="3"/>
        <v>-12.80000000000001</v>
      </c>
      <c r="F13">
        <f t="shared" si="3"/>
        <v>-10.920000000000007</v>
      </c>
      <c r="G13">
        <f t="shared" si="3"/>
        <v>-9.1200000000000063</v>
      </c>
      <c r="H13">
        <f t="shared" si="3"/>
        <v>-7.4000000000000039</v>
      </c>
      <c r="I13">
        <f t="shared" si="3"/>
        <v>-5.7600000000000033</v>
      </c>
      <c r="J13">
        <f t="shared" si="3"/>
        <v>-4.2000000000000028</v>
      </c>
      <c r="K13">
        <f t="shared" si="3"/>
        <v>-2.7200000000000006</v>
      </c>
      <c r="L13">
        <f t="shared" si="3"/>
        <v>-1.3200000000000003</v>
      </c>
      <c r="M13">
        <f t="shared" si="3"/>
        <v>0</v>
      </c>
      <c r="N13">
        <f t="shared" si="3"/>
        <v>1.2400000000000002</v>
      </c>
      <c r="O13">
        <f t="shared" si="3"/>
        <v>2.4000000000000004</v>
      </c>
      <c r="P13">
        <f t="shared" si="3"/>
        <v>3.4800000000000004</v>
      </c>
      <c r="Q13">
        <f t="shared" si="3"/>
        <v>4.4800000000000004</v>
      </c>
      <c r="R13">
        <f t="shared" si="3"/>
        <v>5.4</v>
      </c>
      <c r="S13">
        <f t="shared" si="3"/>
        <v>6.2399999999999993</v>
      </c>
      <c r="T13">
        <f t="shared" si="4"/>
        <v>6.9999999999999982</v>
      </c>
      <c r="U13">
        <f t="shared" si="4"/>
        <v>7.6799999999999971</v>
      </c>
      <c r="V13">
        <f t="shared" si="4"/>
        <v>8.2799999999999958</v>
      </c>
      <c r="W13">
        <f t="shared" si="4"/>
        <v>8.7999999999999954</v>
      </c>
      <c r="X13">
        <f t="shared" si="4"/>
        <v>9.2399999999999949</v>
      </c>
      <c r="Y13">
        <f t="shared" si="4"/>
        <v>9.5999999999999925</v>
      </c>
      <c r="Z13">
        <f t="shared" si="4"/>
        <v>9.8799999999999919</v>
      </c>
      <c r="AA13">
        <f t="shared" si="4"/>
        <v>10.079999999999991</v>
      </c>
      <c r="AB13">
        <f t="shared" si="4"/>
        <v>10.19999999999999</v>
      </c>
      <c r="AC13">
        <f t="shared" si="4"/>
        <v>10.23999999999999</v>
      </c>
      <c r="AD13">
        <f t="shared" si="4"/>
        <v>10.199999999999989</v>
      </c>
      <c r="AE13">
        <f t="shared" si="4"/>
        <v>10.079999999999988</v>
      </c>
      <c r="AF13">
        <f t="shared" si="5"/>
        <v>9.8799999999999866</v>
      </c>
      <c r="AG13">
        <f t="shared" si="5"/>
        <v>9.5999999999999854</v>
      </c>
      <c r="AH13">
        <f t="shared" si="5"/>
        <v>9.2399999999999842</v>
      </c>
      <c r="AI13">
        <f t="shared" si="5"/>
        <v>8.7999999999999847</v>
      </c>
      <c r="AJ13">
        <f t="shared" si="5"/>
        <v>8.2799999999999834</v>
      </c>
      <c r="AK13">
        <f t="shared" si="5"/>
        <v>7.6799999999999828</v>
      </c>
      <c r="AL13">
        <f t="shared" si="5"/>
        <v>6.9999999999999822</v>
      </c>
      <c r="AM13">
        <f t="shared" si="5"/>
        <v>6.2399999999999807</v>
      </c>
      <c r="AN13">
        <f t="shared" si="5"/>
        <v>5.399999999999979</v>
      </c>
      <c r="AO13">
        <f t="shared" si="5"/>
        <v>4.4799999999999773</v>
      </c>
      <c r="AP13">
        <f t="shared" si="5"/>
        <v>3.4799999999999756</v>
      </c>
      <c r="AQ13">
        <f t="shared" si="5"/>
        <v>2.3999999999999728</v>
      </c>
      <c r="AR13">
        <f t="shared" si="5"/>
        <v>1.2399999999999718</v>
      </c>
      <c r="AS13">
        <f t="shared" si="5"/>
        <v>-3.1974423109204508E-14</v>
      </c>
      <c r="AT13">
        <f t="shared" si="5"/>
        <v>-1.320000000000034</v>
      </c>
      <c r="AU13">
        <f t="shared" si="5"/>
        <v>-2.7200000000000362</v>
      </c>
      <c r="AV13">
        <f t="shared" si="6"/>
        <v>-4.2000000000000401</v>
      </c>
      <c r="AW13">
        <f t="shared" si="6"/>
        <v>-5.7600000000000389</v>
      </c>
      <c r="AX13">
        <f t="shared" si="6"/>
        <v>-7.400000000000043</v>
      </c>
      <c r="AY13">
        <f t="shared" si="6"/>
        <v>-9.1200000000000454</v>
      </c>
      <c r="AZ13">
        <f t="shared" si="6"/>
        <v>-10.92000000000005</v>
      </c>
      <c r="BA13">
        <f t="shared" si="6"/>
        <v>-12.800000000000052</v>
      </c>
      <c r="BB13">
        <f t="shared" si="6"/>
        <v>-14.760000000000053</v>
      </c>
    </row>
    <row r="14" spans="3:54" x14ac:dyDescent="0.3">
      <c r="C14">
        <f t="shared" si="2"/>
        <v>-2.9999999999999982</v>
      </c>
      <c r="D14">
        <f t="shared" si="3"/>
        <v>-16.000000000000011</v>
      </c>
      <c r="E14">
        <f t="shared" si="3"/>
        <v>-14.04000000000001</v>
      </c>
      <c r="F14">
        <f t="shared" si="3"/>
        <v>-12.160000000000007</v>
      </c>
      <c r="G14">
        <f t="shared" si="3"/>
        <v>-10.360000000000007</v>
      </c>
      <c r="H14">
        <f t="shared" si="3"/>
        <v>-8.6400000000000041</v>
      </c>
      <c r="I14">
        <f t="shared" si="3"/>
        <v>-7.0000000000000036</v>
      </c>
      <c r="J14">
        <f t="shared" si="3"/>
        <v>-5.4400000000000031</v>
      </c>
      <c r="K14">
        <f t="shared" si="3"/>
        <v>-3.9600000000000009</v>
      </c>
      <c r="L14">
        <f t="shared" si="3"/>
        <v>-2.5600000000000005</v>
      </c>
      <c r="M14">
        <f t="shared" si="3"/>
        <v>-1.2400000000000002</v>
      </c>
      <c r="N14">
        <f t="shared" si="3"/>
        <v>0</v>
      </c>
      <c r="O14">
        <f t="shared" si="3"/>
        <v>1.1600000000000001</v>
      </c>
      <c r="P14">
        <f t="shared" si="3"/>
        <v>2.2400000000000002</v>
      </c>
      <c r="Q14">
        <f t="shared" si="3"/>
        <v>3.24</v>
      </c>
      <c r="R14">
        <f t="shared" si="3"/>
        <v>4.16</v>
      </c>
      <c r="S14">
        <f t="shared" si="3"/>
        <v>4.9999999999999991</v>
      </c>
      <c r="T14">
        <f t="shared" si="4"/>
        <v>5.759999999999998</v>
      </c>
      <c r="U14">
        <f t="shared" si="4"/>
        <v>6.4399999999999968</v>
      </c>
      <c r="V14">
        <f t="shared" si="4"/>
        <v>7.0399999999999956</v>
      </c>
      <c r="W14">
        <f t="shared" si="4"/>
        <v>7.5599999999999952</v>
      </c>
      <c r="X14">
        <f t="shared" si="4"/>
        <v>7.9999999999999938</v>
      </c>
      <c r="Y14">
        <f t="shared" si="4"/>
        <v>8.3599999999999923</v>
      </c>
      <c r="Z14">
        <f t="shared" si="4"/>
        <v>8.6399999999999917</v>
      </c>
      <c r="AA14">
        <f t="shared" si="4"/>
        <v>8.839999999999991</v>
      </c>
      <c r="AB14">
        <f t="shared" si="4"/>
        <v>8.9599999999999902</v>
      </c>
      <c r="AC14">
        <f t="shared" si="4"/>
        <v>8.9999999999999893</v>
      </c>
      <c r="AD14">
        <f t="shared" si="4"/>
        <v>8.9599999999999884</v>
      </c>
      <c r="AE14">
        <f t="shared" si="4"/>
        <v>8.8399999999999874</v>
      </c>
      <c r="AF14">
        <f t="shared" si="5"/>
        <v>8.6399999999999864</v>
      </c>
      <c r="AG14">
        <f t="shared" si="5"/>
        <v>8.3599999999999852</v>
      </c>
      <c r="AH14">
        <f t="shared" si="5"/>
        <v>7.9999999999999849</v>
      </c>
      <c r="AI14">
        <f t="shared" si="5"/>
        <v>7.5599999999999845</v>
      </c>
      <c r="AJ14">
        <f t="shared" si="5"/>
        <v>7.0399999999999832</v>
      </c>
      <c r="AK14">
        <f t="shared" si="5"/>
        <v>6.4399999999999826</v>
      </c>
      <c r="AL14">
        <f t="shared" si="5"/>
        <v>5.759999999999982</v>
      </c>
      <c r="AM14">
        <f t="shared" si="5"/>
        <v>4.9999999999999805</v>
      </c>
      <c r="AN14">
        <f t="shared" si="5"/>
        <v>4.1599999999999788</v>
      </c>
      <c r="AO14">
        <f t="shared" si="5"/>
        <v>3.2399999999999771</v>
      </c>
      <c r="AP14">
        <f t="shared" si="5"/>
        <v>2.2399999999999753</v>
      </c>
      <c r="AQ14">
        <f t="shared" si="5"/>
        <v>1.1599999999999726</v>
      </c>
      <c r="AR14">
        <f t="shared" si="5"/>
        <v>-2.8421709430404007E-14</v>
      </c>
      <c r="AS14">
        <f t="shared" si="5"/>
        <v>-1.2400000000000322</v>
      </c>
      <c r="AT14">
        <f t="shared" si="5"/>
        <v>-2.5600000000000342</v>
      </c>
      <c r="AU14">
        <f t="shared" si="5"/>
        <v>-3.9600000000000364</v>
      </c>
      <c r="AV14">
        <f t="shared" si="6"/>
        <v>-5.4400000000000404</v>
      </c>
      <c r="AW14">
        <f t="shared" si="6"/>
        <v>-7.0000000000000391</v>
      </c>
      <c r="AX14">
        <f t="shared" si="6"/>
        <v>-8.6400000000000432</v>
      </c>
      <c r="AY14">
        <f t="shared" si="6"/>
        <v>-10.360000000000046</v>
      </c>
      <c r="AZ14">
        <f t="shared" si="6"/>
        <v>-12.16000000000005</v>
      </c>
      <c r="BA14">
        <f t="shared" si="6"/>
        <v>-14.040000000000052</v>
      </c>
      <c r="BB14">
        <f t="shared" si="6"/>
        <v>-16.000000000000053</v>
      </c>
    </row>
    <row r="15" spans="3:54" x14ac:dyDescent="0.3">
      <c r="C15">
        <f t="shared" si="2"/>
        <v>-2.799999999999998</v>
      </c>
      <c r="D15">
        <f t="shared" si="3"/>
        <v>-17.160000000000011</v>
      </c>
      <c r="E15">
        <f t="shared" si="3"/>
        <v>-15.20000000000001</v>
      </c>
      <c r="F15">
        <f t="shared" si="3"/>
        <v>-13.320000000000007</v>
      </c>
      <c r="G15">
        <f t="shared" si="3"/>
        <v>-11.520000000000007</v>
      </c>
      <c r="H15">
        <f t="shared" si="3"/>
        <v>-9.8000000000000043</v>
      </c>
      <c r="I15">
        <f t="shared" si="3"/>
        <v>-8.1600000000000037</v>
      </c>
      <c r="J15">
        <f t="shared" si="3"/>
        <v>-6.6000000000000032</v>
      </c>
      <c r="K15">
        <f t="shared" si="3"/>
        <v>-5.120000000000001</v>
      </c>
      <c r="L15">
        <f t="shared" si="3"/>
        <v>-3.7200000000000006</v>
      </c>
      <c r="M15">
        <f t="shared" si="3"/>
        <v>-2.4000000000000004</v>
      </c>
      <c r="N15">
        <f t="shared" si="3"/>
        <v>-1.1600000000000001</v>
      </c>
      <c r="O15">
        <f t="shared" si="3"/>
        <v>0</v>
      </c>
      <c r="P15">
        <f t="shared" si="3"/>
        <v>1.08</v>
      </c>
      <c r="Q15">
        <f t="shared" si="3"/>
        <v>2.08</v>
      </c>
      <c r="R15">
        <f t="shared" si="3"/>
        <v>3</v>
      </c>
      <c r="S15">
        <f t="shared" si="3"/>
        <v>3.839999999999999</v>
      </c>
      <c r="T15">
        <f t="shared" si="4"/>
        <v>4.5999999999999979</v>
      </c>
      <c r="U15">
        <f t="shared" si="4"/>
        <v>5.2799999999999967</v>
      </c>
      <c r="V15">
        <f t="shared" si="4"/>
        <v>5.8799999999999955</v>
      </c>
      <c r="W15">
        <f t="shared" si="4"/>
        <v>6.399999999999995</v>
      </c>
      <c r="X15">
        <f t="shared" si="4"/>
        <v>6.8399999999999936</v>
      </c>
      <c r="Y15">
        <f t="shared" si="4"/>
        <v>7.1999999999999922</v>
      </c>
      <c r="Z15">
        <f t="shared" si="4"/>
        <v>7.4799999999999915</v>
      </c>
      <c r="AA15">
        <f t="shared" si="4"/>
        <v>7.6799999999999908</v>
      </c>
      <c r="AB15">
        <f t="shared" si="4"/>
        <v>7.7999999999999901</v>
      </c>
      <c r="AC15">
        <f t="shared" si="4"/>
        <v>7.8399999999999892</v>
      </c>
      <c r="AD15">
        <f t="shared" si="4"/>
        <v>7.7999999999999883</v>
      </c>
      <c r="AE15">
        <f t="shared" si="4"/>
        <v>7.6799999999999873</v>
      </c>
      <c r="AF15">
        <f t="shared" si="5"/>
        <v>7.4799999999999862</v>
      </c>
      <c r="AG15">
        <f t="shared" si="5"/>
        <v>7.1999999999999851</v>
      </c>
      <c r="AH15">
        <f t="shared" si="5"/>
        <v>6.8399999999999848</v>
      </c>
      <c r="AI15">
        <f t="shared" si="5"/>
        <v>6.3999999999999844</v>
      </c>
      <c r="AJ15">
        <f t="shared" si="5"/>
        <v>5.879999999999983</v>
      </c>
      <c r="AK15">
        <f t="shared" si="5"/>
        <v>5.2799999999999825</v>
      </c>
      <c r="AL15">
        <f t="shared" si="5"/>
        <v>4.5999999999999819</v>
      </c>
      <c r="AM15">
        <f t="shared" si="5"/>
        <v>3.8399999999999803</v>
      </c>
      <c r="AN15">
        <f t="shared" si="5"/>
        <v>2.9999999999999787</v>
      </c>
      <c r="AO15">
        <f t="shared" si="5"/>
        <v>2.079999999999977</v>
      </c>
      <c r="AP15">
        <f t="shared" si="5"/>
        <v>1.0799999999999752</v>
      </c>
      <c r="AQ15">
        <f t="shared" si="5"/>
        <v>-2.7533531010703882E-14</v>
      </c>
      <c r="AR15">
        <f t="shared" si="5"/>
        <v>-1.1600000000000286</v>
      </c>
      <c r="AS15">
        <f t="shared" si="5"/>
        <v>-2.4000000000000323</v>
      </c>
      <c r="AT15">
        <f t="shared" si="5"/>
        <v>-3.7200000000000344</v>
      </c>
      <c r="AU15">
        <f t="shared" si="5"/>
        <v>-5.1200000000000365</v>
      </c>
      <c r="AV15">
        <f t="shared" si="6"/>
        <v>-6.6000000000000405</v>
      </c>
      <c r="AW15">
        <f t="shared" si="6"/>
        <v>-8.1600000000000392</v>
      </c>
      <c r="AX15">
        <f t="shared" si="6"/>
        <v>-9.8000000000000433</v>
      </c>
      <c r="AY15">
        <f t="shared" si="6"/>
        <v>-11.520000000000046</v>
      </c>
      <c r="AZ15">
        <f t="shared" si="6"/>
        <v>-13.32000000000005</v>
      </c>
      <c r="BA15">
        <f t="shared" si="6"/>
        <v>-15.200000000000053</v>
      </c>
      <c r="BB15">
        <f t="shared" si="6"/>
        <v>-17.160000000000053</v>
      </c>
    </row>
    <row r="16" spans="3:54" x14ac:dyDescent="0.3">
      <c r="C16">
        <f t="shared" si="2"/>
        <v>-2.5999999999999979</v>
      </c>
      <c r="D16">
        <f t="shared" si="3"/>
        <v>-18.240000000000009</v>
      </c>
      <c r="E16">
        <f t="shared" si="3"/>
        <v>-16.280000000000008</v>
      </c>
      <c r="F16">
        <f t="shared" si="3"/>
        <v>-14.400000000000007</v>
      </c>
      <c r="G16">
        <f t="shared" si="3"/>
        <v>-12.600000000000007</v>
      </c>
      <c r="H16">
        <f t="shared" si="3"/>
        <v>-10.880000000000004</v>
      </c>
      <c r="I16">
        <f t="shared" si="3"/>
        <v>-9.2400000000000038</v>
      </c>
      <c r="J16">
        <f t="shared" si="3"/>
        <v>-7.6800000000000033</v>
      </c>
      <c r="K16">
        <f t="shared" si="3"/>
        <v>-6.2000000000000011</v>
      </c>
      <c r="L16">
        <f t="shared" si="3"/>
        <v>-4.8000000000000007</v>
      </c>
      <c r="M16">
        <f t="shared" si="3"/>
        <v>-3.4800000000000004</v>
      </c>
      <c r="N16">
        <f t="shared" si="3"/>
        <v>-2.2400000000000002</v>
      </c>
      <c r="O16">
        <f t="shared" si="3"/>
        <v>-1.08</v>
      </c>
      <c r="P16">
        <f t="shared" si="3"/>
        <v>0</v>
      </c>
      <c r="Q16">
        <f t="shared" si="3"/>
        <v>1</v>
      </c>
      <c r="R16">
        <f t="shared" si="3"/>
        <v>1.92</v>
      </c>
      <c r="S16">
        <f t="shared" si="3"/>
        <v>2.7599999999999989</v>
      </c>
      <c r="T16">
        <f t="shared" si="4"/>
        <v>3.5199999999999978</v>
      </c>
      <c r="U16">
        <f t="shared" si="4"/>
        <v>4.1999999999999966</v>
      </c>
      <c r="V16">
        <f t="shared" si="4"/>
        <v>4.7999999999999954</v>
      </c>
      <c r="W16">
        <f t="shared" si="4"/>
        <v>5.319999999999995</v>
      </c>
      <c r="X16">
        <f t="shared" si="4"/>
        <v>5.7599999999999936</v>
      </c>
      <c r="Y16">
        <f t="shared" si="4"/>
        <v>6.1199999999999921</v>
      </c>
      <c r="Z16">
        <f t="shared" si="4"/>
        <v>6.3999999999999915</v>
      </c>
      <c r="AA16">
        <f t="shared" si="4"/>
        <v>6.5999999999999908</v>
      </c>
      <c r="AB16">
        <f t="shared" si="4"/>
        <v>6.71999999999999</v>
      </c>
      <c r="AC16">
        <f t="shared" si="4"/>
        <v>6.7599999999999891</v>
      </c>
      <c r="AD16">
        <f t="shared" si="4"/>
        <v>6.7199999999999882</v>
      </c>
      <c r="AE16">
        <f t="shared" si="4"/>
        <v>6.5999999999999872</v>
      </c>
      <c r="AF16">
        <f t="shared" si="5"/>
        <v>6.3999999999999861</v>
      </c>
      <c r="AG16">
        <f t="shared" si="5"/>
        <v>6.119999999999985</v>
      </c>
      <c r="AH16">
        <f t="shared" si="5"/>
        <v>5.7599999999999847</v>
      </c>
      <c r="AI16">
        <f t="shared" si="5"/>
        <v>5.3199999999999843</v>
      </c>
      <c r="AJ16">
        <f t="shared" si="5"/>
        <v>4.7999999999999829</v>
      </c>
      <c r="AK16">
        <f t="shared" si="5"/>
        <v>4.1999999999999824</v>
      </c>
      <c r="AL16">
        <f t="shared" si="5"/>
        <v>3.5199999999999818</v>
      </c>
      <c r="AM16">
        <f t="shared" si="5"/>
        <v>2.7599999999999802</v>
      </c>
      <c r="AN16">
        <f t="shared" si="5"/>
        <v>1.9199999999999786</v>
      </c>
      <c r="AO16">
        <f t="shared" si="5"/>
        <v>0.99999999999997691</v>
      </c>
      <c r="AP16">
        <f t="shared" si="5"/>
        <v>-2.4868995751603507E-14</v>
      </c>
      <c r="AQ16">
        <f t="shared" si="5"/>
        <v>-1.0800000000000276</v>
      </c>
      <c r="AR16">
        <f t="shared" si="5"/>
        <v>-2.2400000000000286</v>
      </c>
      <c r="AS16">
        <f t="shared" si="5"/>
        <v>-3.4800000000000324</v>
      </c>
      <c r="AT16">
        <f t="shared" si="5"/>
        <v>-4.8000000000000345</v>
      </c>
      <c r="AU16">
        <f t="shared" si="5"/>
        <v>-6.2000000000000366</v>
      </c>
      <c r="AV16">
        <f t="shared" si="6"/>
        <v>-7.6800000000000406</v>
      </c>
      <c r="AW16">
        <f t="shared" si="6"/>
        <v>-9.2400000000000393</v>
      </c>
      <c r="AX16">
        <f t="shared" si="6"/>
        <v>-10.880000000000043</v>
      </c>
      <c r="AY16">
        <f t="shared" si="6"/>
        <v>-12.600000000000046</v>
      </c>
      <c r="AZ16">
        <f t="shared" si="6"/>
        <v>-14.40000000000005</v>
      </c>
      <c r="BA16">
        <f t="shared" si="6"/>
        <v>-16.280000000000051</v>
      </c>
      <c r="BB16">
        <f t="shared" si="6"/>
        <v>-18.240000000000052</v>
      </c>
    </row>
    <row r="17" spans="3:54" x14ac:dyDescent="0.3">
      <c r="C17">
        <f t="shared" si="2"/>
        <v>-2.3999999999999977</v>
      </c>
      <c r="D17">
        <f t="shared" si="3"/>
        <v>-19.240000000000009</v>
      </c>
      <c r="E17">
        <f t="shared" si="3"/>
        <v>-17.280000000000008</v>
      </c>
      <c r="F17">
        <f t="shared" si="3"/>
        <v>-15.400000000000007</v>
      </c>
      <c r="G17">
        <f t="shared" si="3"/>
        <v>-13.600000000000007</v>
      </c>
      <c r="H17">
        <f t="shared" si="3"/>
        <v>-11.880000000000004</v>
      </c>
      <c r="I17">
        <f t="shared" si="3"/>
        <v>-10.240000000000004</v>
      </c>
      <c r="J17">
        <f t="shared" si="3"/>
        <v>-8.6800000000000033</v>
      </c>
      <c r="K17">
        <f t="shared" si="3"/>
        <v>-7.2000000000000011</v>
      </c>
      <c r="L17">
        <f t="shared" si="3"/>
        <v>-5.8000000000000007</v>
      </c>
      <c r="M17">
        <f t="shared" si="3"/>
        <v>-4.4800000000000004</v>
      </c>
      <c r="N17">
        <f t="shared" si="3"/>
        <v>-3.24</v>
      </c>
      <c r="O17">
        <f t="shared" si="3"/>
        <v>-2.08</v>
      </c>
      <c r="P17">
        <f t="shared" si="3"/>
        <v>-1</v>
      </c>
      <c r="Q17">
        <f t="shared" si="3"/>
        <v>0</v>
      </c>
      <c r="R17">
        <f t="shared" si="3"/>
        <v>0.91999999999999993</v>
      </c>
      <c r="S17">
        <f t="shared" si="3"/>
        <v>1.7599999999999989</v>
      </c>
      <c r="T17">
        <f t="shared" si="4"/>
        <v>2.5199999999999978</v>
      </c>
      <c r="U17">
        <f t="shared" si="4"/>
        <v>3.1999999999999966</v>
      </c>
      <c r="V17">
        <f t="shared" si="4"/>
        <v>3.7999999999999954</v>
      </c>
      <c r="W17">
        <f t="shared" si="4"/>
        <v>4.319999999999995</v>
      </c>
      <c r="X17">
        <f t="shared" si="4"/>
        <v>4.7599999999999936</v>
      </c>
      <c r="Y17">
        <f t="shared" si="4"/>
        <v>5.1199999999999921</v>
      </c>
      <c r="Z17">
        <f t="shared" si="4"/>
        <v>5.3999999999999915</v>
      </c>
      <c r="AA17">
        <f t="shared" si="4"/>
        <v>5.5999999999999908</v>
      </c>
      <c r="AB17">
        <f t="shared" si="4"/>
        <v>5.71999999999999</v>
      </c>
      <c r="AC17">
        <f t="shared" si="4"/>
        <v>5.7599999999999891</v>
      </c>
      <c r="AD17">
        <f t="shared" si="4"/>
        <v>5.7199999999999882</v>
      </c>
      <c r="AE17">
        <f t="shared" si="4"/>
        <v>5.5999999999999872</v>
      </c>
      <c r="AF17">
        <f t="shared" si="5"/>
        <v>5.3999999999999861</v>
      </c>
      <c r="AG17">
        <f t="shared" si="5"/>
        <v>5.119999999999985</v>
      </c>
      <c r="AH17">
        <f t="shared" si="5"/>
        <v>4.7599999999999847</v>
      </c>
      <c r="AI17">
        <f t="shared" si="5"/>
        <v>4.3199999999999843</v>
      </c>
      <c r="AJ17">
        <f t="shared" si="5"/>
        <v>3.7999999999999829</v>
      </c>
      <c r="AK17">
        <f t="shared" si="5"/>
        <v>3.1999999999999824</v>
      </c>
      <c r="AL17">
        <f t="shared" si="5"/>
        <v>2.5199999999999818</v>
      </c>
      <c r="AM17">
        <f t="shared" si="5"/>
        <v>1.7599999999999802</v>
      </c>
      <c r="AN17">
        <f t="shared" si="5"/>
        <v>0.91999999999997861</v>
      </c>
      <c r="AO17">
        <f t="shared" si="5"/>
        <v>-2.3092638912203256E-14</v>
      </c>
      <c r="AP17">
        <f t="shared" si="5"/>
        <v>-1.0000000000000249</v>
      </c>
      <c r="AQ17">
        <f t="shared" si="5"/>
        <v>-2.0800000000000276</v>
      </c>
      <c r="AR17">
        <f t="shared" si="5"/>
        <v>-3.2400000000000286</v>
      </c>
      <c r="AS17">
        <f t="shared" si="5"/>
        <v>-4.4800000000000324</v>
      </c>
      <c r="AT17">
        <f t="shared" si="5"/>
        <v>-5.8000000000000345</v>
      </c>
      <c r="AU17">
        <f t="shared" si="5"/>
        <v>-7.2000000000000366</v>
      </c>
      <c r="AV17">
        <f t="shared" si="6"/>
        <v>-8.6800000000000406</v>
      </c>
      <c r="AW17">
        <f t="shared" si="6"/>
        <v>-10.240000000000039</v>
      </c>
      <c r="AX17">
        <f t="shared" si="6"/>
        <v>-11.880000000000043</v>
      </c>
      <c r="AY17">
        <f t="shared" si="6"/>
        <v>-13.600000000000046</v>
      </c>
      <c r="AZ17">
        <f t="shared" si="6"/>
        <v>-15.40000000000005</v>
      </c>
      <c r="BA17">
        <f t="shared" si="6"/>
        <v>-17.280000000000051</v>
      </c>
      <c r="BB17">
        <f t="shared" si="6"/>
        <v>-19.240000000000052</v>
      </c>
    </row>
    <row r="18" spans="3:54" x14ac:dyDescent="0.3">
      <c r="C18">
        <f t="shared" si="2"/>
        <v>-2.1999999999999975</v>
      </c>
      <c r="D18">
        <f t="shared" si="3"/>
        <v>-20.160000000000011</v>
      </c>
      <c r="E18">
        <f t="shared" si="3"/>
        <v>-18.20000000000001</v>
      </c>
      <c r="F18">
        <f t="shared" si="3"/>
        <v>-16.320000000000007</v>
      </c>
      <c r="G18">
        <f t="shared" si="3"/>
        <v>-14.520000000000007</v>
      </c>
      <c r="H18">
        <f t="shared" si="3"/>
        <v>-12.800000000000004</v>
      </c>
      <c r="I18">
        <f t="shared" si="3"/>
        <v>-11.160000000000004</v>
      </c>
      <c r="J18">
        <f t="shared" si="3"/>
        <v>-9.6000000000000032</v>
      </c>
      <c r="K18">
        <f t="shared" si="3"/>
        <v>-8.120000000000001</v>
      </c>
      <c r="L18">
        <f t="shared" si="3"/>
        <v>-6.7200000000000006</v>
      </c>
      <c r="M18">
        <f t="shared" si="3"/>
        <v>-5.4</v>
      </c>
      <c r="N18">
        <f t="shared" si="3"/>
        <v>-4.16</v>
      </c>
      <c r="O18">
        <f t="shared" si="3"/>
        <v>-3</v>
      </c>
      <c r="P18">
        <f t="shared" si="3"/>
        <v>-1.92</v>
      </c>
      <c r="Q18">
        <f t="shared" si="3"/>
        <v>-0.91999999999999993</v>
      </c>
      <c r="R18">
        <f t="shared" si="3"/>
        <v>0</v>
      </c>
      <c r="S18">
        <f t="shared" si="3"/>
        <v>0.83999999999999897</v>
      </c>
      <c r="T18">
        <f t="shared" si="4"/>
        <v>1.5999999999999979</v>
      </c>
      <c r="U18">
        <f t="shared" si="4"/>
        <v>2.2799999999999967</v>
      </c>
      <c r="V18">
        <f t="shared" si="4"/>
        <v>2.8799999999999955</v>
      </c>
      <c r="W18">
        <f t="shared" si="4"/>
        <v>3.3999999999999946</v>
      </c>
      <c r="X18">
        <f t="shared" si="4"/>
        <v>3.8399999999999936</v>
      </c>
      <c r="Y18">
        <f t="shared" si="4"/>
        <v>4.1999999999999922</v>
      </c>
      <c r="Z18">
        <f t="shared" si="4"/>
        <v>4.4799999999999915</v>
      </c>
      <c r="AA18">
        <f t="shared" si="4"/>
        <v>4.6799999999999908</v>
      </c>
      <c r="AB18">
        <f t="shared" si="4"/>
        <v>4.7999999999999901</v>
      </c>
      <c r="AC18">
        <f t="shared" si="4"/>
        <v>4.8399999999999892</v>
      </c>
      <c r="AD18">
        <f t="shared" si="4"/>
        <v>4.7999999999999883</v>
      </c>
      <c r="AE18">
        <f t="shared" si="4"/>
        <v>4.6799999999999873</v>
      </c>
      <c r="AF18">
        <f t="shared" si="5"/>
        <v>4.4799999999999862</v>
      </c>
      <c r="AG18">
        <f t="shared" si="5"/>
        <v>4.1999999999999851</v>
      </c>
      <c r="AH18">
        <f t="shared" si="5"/>
        <v>3.8399999999999848</v>
      </c>
      <c r="AI18">
        <f t="shared" si="5"/>
        <v>3.3999999999999839</v>
      </c>
      <c r="AJ18">
        <f t="shared" si="5"/>
        <v>2.879999999999983</v>
      </c>
      <c r="AK18">
        <f t="shared" si="5"/>
        <v>2.2799999999999825</v>
      </c>
      <c r="AL18">
        <f t="shared" si="5"/>
        <v>1.5999999999999819</v>
      </c>
      <c r="AM18">
        <f t="shared" si="5"/>
        <v>0.83999999999998032</v>
      </c>
      <c r="AN18">
        <f t="shared" si="5"/>
        <v>-2.1316282072803006E-14</v>
      </c>
      <c r="AO18">
        <f t="shared" si="5"/>
        <v>-0.92000000000002302</v>
      </c>
      <c r="AP18">
        <f t="shared" si="5"/>
        <v>-1.9200000000000248</v>
      </c>
      <c r="AQ18">
        <f t="shared" si="5"/>
        <v>-3.0000000000000275</v>
      </c>
      <c r="AR18">
        <f t="shared" si="5"/>
        <v>-4.1600000000000286</v>
      </c>
      <c r="AS18">
        <f t="shared" si="5"/>
        <v>-5.4000000000000323</v>
      </c>
      <c r="AT18">
        <f t="shared" si="5"/>
        <v>-6.7200000000000344</v>
      </c>
      <c r="AU18">
        <f t="shared" si="5"/>
        <v>-8.1200000000000365</v>
      </c>
      <c r="AV18">
        <f t="shared" si="6"/>
        <v>-9.6000000000000405</v>
      </c>
      <c r="AW18">
        <f t="shared" si="6"/>
        <v>-11.160000000000039</v>
      </c>
      <c r="AX18">
        <f t="shared" si="6"/>
        <v>-12.800000000000043</v>
      </c>
      <c r="AY18">
        <f t="shared" si="6"/>
        <v>-14.520000000000046</v>
      </c>
      <c r="AZ18">
        <f t="shared" si="6"/>
        <v>-16.32000000000005</v>
      </c>
      <c r="BA18">
        <f t="shared" si="6"/>
        <v>-18.200000000000053</v>
      </c>
      <c r="BB18">
        <f t="shared" si="6"/>
        <v>-20.160000000000053</v>
      </c>
    </row>
    <row r="19" spans="3:54" x14ac:dyDescent="0.3">
      <c r="C19">
        <f t="shared" si="2"/>
        <v>-1.9999999999999976</v>
      </c>
      <c r="D19">
        <f t="shared" si="3"/>
        <v>-21.000000000000011</v>
      </c>
      <c r="E19">
        <f t="shared" si="3"/>
        <v>-19.04000000000001</v>
      </c>
      <c r="F19">
        <f t="shared" si="3"/>
        <v>-17.160000000000007</v>
      </c>
      <c r="G19">
        <f t="shared" si="3"/>
        <v>-15.360000000000007</v>
      </c>
      <c r="H19">
        <f t="shared" si="3"/>
        <v>-13.640000000000004</v>
      </c>
      <c r="I19">
        <f t="shared" si="3"/>
        <v>-12.000000000000004</v>
      </c>
      <c r="J19">
        <f t="shared" si="3"/>
        <v>-10.440000000000001</v>
      </c>
      <c r="K19">
        <f t="shared" si="3"/>
        <v>-8.9600000000000009</v>
      </c>
      <c r="L19">
        <f t="shared" si="3"/>
        <v>-7.56</v>
      </c>
      <c r="M19">
        <f t="shared" si="3"/>
        <v>-6.2399999999999993</v>
      </c>
      <c r="N19">
        <f t="shared" si="3"/>
        <v>-4.9999999999999991</v>
      </c>
      <c r="O19">
        <f t="shared" si="3"/>
        <v>-3.839999999999999</v>
      </c>
      <c r="P19">
        <f t="shared" si="3"/>
        <v>-2.7599999999999989</v>
      </c>
      <c r="Q19">
        <f t="shared" si="3"/>
        <v>-1.7599999999999989</v>
      </c>
      <c r="R19">
        <f t="shared" si="3"/>
        <v>-0.83999999999999897</v>
      </c>
      <c r="S19">
        <f t="shared" si="3"/>
        <v>0</v>
      </c>
      <c r="T19">
        <f t="shared" si="4"/>
        <v>0.7599999999999989</v>
      </c>
      <c r="U19">
        <f t="shared" si="4"/>
        <v>1.4399999999999977</v>
      </c>
      <c r="V19">
        <f t="shared" si="4"/>
        <v>2.0399999999999965</v>
      </c>
      <c r="W19">
        <f t="shared" si="4"/>
        <v>2.5599999999999956</v>
      </c>
      <c r="X19">
        <f t="shared" si="4"/>
        <v>2.9999999999999947</v>
      </c>
      <c r="Y19">
        <f t="shared" si="4"/>
        <v>3.3599999999999937</v>
      </c>
      <c r="Z19">
        <f t="shared" si="4"/>
        <v>3.6399999999999926</v>
      </c>
      <c r="AA19">
        <f t="shared" si="4"/>
        <v>3.8399999999999919</v>
      </c>
      <c r="AB19">
        <f t="shared" si="4"/>
        <v>3.9599999999999911</v>
      </c>
      <c r="AC19">
        <f t="shared" si="4"/>
        <v>3.9999999999999902</v>
      </c>
      <c r="AD19">
        <f t="shared" si="4"/>
        <v>3.9599999999999893</v>
      </c>
      <c r="AE19">
        <f t="shared" si="4"/>
        <v>3.8399999999999883</v>
      </c>
      <c r="AF19">
        <f t="shared" si="5"/>
        <v>3.6399999999999877</v>
      </c>
      <c r="AG19">
        <f t="shared" si="5"/>
        <v>3.3599999999999866</v>
      </c>
      <c r="AH19">
        <f t="shared" si="5"/>
        <v>2.9999999999999858</v>
      </c>
      <c r="AI19">
        <f t="shared" si="5"/>
        <v>2.559999999999985</v>
      </c>
      <c r="AJ19">
        <f t="shared" si="5"/>
        <v>2.039999999999984</v>
      </c>
      <c r="AK19">
        <f t="shared" si="5"/>
        <v>1.4399999999999835</v>
      </c>
      <c r="AL19">
        <f t="shared" si="5"/>
        <v>0.75999999999998291</v>
      </c>
      <c r="AM19">
        <f t="shared" si="5"/>
        <v>-1.865174681370263E-14</v>
      </c>
      <c r="AN19">
        <f t="shared" si="5"/>
        <v>-0.84000000000002029</v>
      </c>
      <c r="AO19">
        <f t="shared" si="5"/>
        <v>-1.760000000000022</v>
      </c>
      <c r="AP19">
        <f t="shared" si="5"/>
        <v>-2.7600000000000238</v>
      </c>
      <c r="AQ19">
        <f t="shared" si="5"/>
        <v>-3.8400000000000265</v>
      </c>
      <c r="AR19">
        <f t="shared" si="5"/>
        <v>-5.0000000000000275</v>
      </c>
      <c r="AS19">
        <f t="shared" si="5"/>
        <v>-6.2400000000000313</v>
      </c>
      <c r="AT19">
        <f t="shared" si="5"/>
        <v>-7.5600000000000334</v>
      </c>
      <c r="AU19">
        <f t="shared" si="5"/>
        <v>-8.9600000000000364</v>
      </c>
      <c r="AV19">
        <f t="shared" si="6"/>
        <v>-10.44000000000004</v>
      </c>
      <c r="AW19">
        <f t="shared" si="6"/>
        <v>-12.000000000000039</v>
      </c>
      <c r="AX19">
        <f t="shared" si="6"/>
        <v>-13.640000000000043</v>
      </c>
      <c r="AY19">
        <f t="shared" si="6"/>
        <v>-15.360000000000046</v>
      </c>
      <c r="AZ19">
        <f t="shared" si="6"/>
        <v>-17.16000000000005</v>
      </c>
      <c r="BA19">
        <f t="shared" si="6"/>
        <v>-19.040000000000052</v>
      </c>
      <c r="BB19">
        <f t="shared" si="6"/>
        <v>-21.000000000000053</v>
      </c>
    </row>
    <row r="20" spans="3:54" x14ac:dyDescent="0.3">
      <c r="C20">
        <f t="shared" si="2"/>
        <v>-1.7999999999999976</v>
      </c>
      <c r="D20">
        <f t="shared" si="3"/>
        <v>-21.760000000000009</v>
      </c>
      <c r="E20">
        <f t="shared" si="3"/>
        <v>-19.800000000000008</v>
      </c>
      <c r="F20">
        <f t="shared" si="3"/>
        <v>-17.920000000000005</v>
      </c>
      <c r="G20">
        <f t="shared" si="3"/>
        <v>-16.120000000000005</v>
      </c>
      <c r="H20">
        <f t="shared" si="3"/>
        <v>-14.400000000000002</v>
      </c>
      <c r="I20">
        <f t="shared" si="3"/>
        <v>-12.760000000000002</v>
      </c>
      <c r="J20">
        <f t="shared" si="3"/>
        <v>-11.200000000000001</v>
      </c>
      <c r="K20">
        <f t="shared" si="3"/>
        <v>-9.7199999999999989</v>
      </c>
      <c r="L20">
        <f t="shared" si="3"/>
        <v>-8.3199999999999985</v>
      </c>
      <c r="M20">
        <f t="shared" si="3"/>
        <v>-6.9999999999999982</v>
      </c>
      <c r="N20">
        <f t="shared" si="3"/>
        <v>-5.759999999999998</v>
      </c>
      <c r="O20">
        <f t="shared" si="3"/>
        <v>-4.5999999999999979</v>
      </c>
      <c r="P20">
        <f t="shared" si="3"/>
        <v>-3.5199999999999978</v>
      </c>
      <c r="Q20">
        <f t="shared" si="3"/>
        <v>-2.5199999999999978</v>
      </c>
      <c r="R20">
        <f t="shared" si="3"/>
        <v>-1.5999999999999979</v>
      </c>
      <c r="S20">
        <f t="shared" si="3"/>
        <v>-0.7599999999999989</v>
      </c>
      <c r="T20">
        <f t="shared" si="4"/>
        <v>0</v>
      </c>
      <c r="U20">
        <f t="shared" si="4"/>
        <v>0.67999999999999883</v>
      </c>
      <c r="V20">
        <f t="shared" si="4"/>
        <v>1.2799999999999978</v>
      </c>
      <c r="W20">
        <f t="shared" si="4"/>
        <v>1.7999999999999967</v>
      </c>
      <c r="X20">
        <f t="shared" si="4"/>
        <v>2.2399999999999958</v>
      </c>
      <c r="Y20">
        <f t="shared" si="4"/>
        <v>2.5999999999999948</v>
      </c>
      <c r="Z20">
        <f t="shared" si="4"/>
        <v>2.8799999999999937</v>
      </c>
      <c r="AA20">
        <f t="shared" si="4"/>
        <v>3.079999999999993</v>
      </c>
      <c r="AB20">
        <f t="shared" si="4"/>
        <v>3.1999999999999922</v>
      </c>
      <c r="AC20">
        <f t="shared" si="4"/>
        <v>3.2399999999999913</v>
      </c>
      <c r="AD20">
        <f t="shared" si="4"/>
        <v>3.1999999999999904</v>
      </c>
      <c r="AE20">
        <f t="shared" si="4"/>
        <v>3.0799999999999894</v>
      </c>
      <c r="AF20">
        <f t="shared" si="5"/>
        <v>2.8799999999999888</v>
      </c>
      <c r="AG20">
        <f t="shared" si="5"/>
        <v>2.5999999999999877</v>
      </c>
      <c r="AH20">
        <f t="shared" si="5"/>
        <v>2.2399999999999869</v>
      </c>
      <c r="AI20">
        <f t="shared" si="5"/>
        <v>1.7999999999999861</v>
      </c>
      <c r="AJ20">
        <f t="shared" si="5"/>
        <v>1.2799999999999854</v>
      </c>
      <c r="AK20">
        <f t="shared" si="5"/>
        <v>0.67999999999998462</v>
      </c>
      <c r="AL20">
        <f t="shared" si="5"/>
        <v>-1.5987211554602254E-14</v>
      </c>
      <c r="AM20">
        <f t="shared" si="5"/>
        <v>-0.76000000000001755</v>
      </c>
      <c r="AN20">
        <f t="shared" si="5"/>
        <v>-1.6000000000000192</v>
      </c>
      <c r="AO20">
        <f t="shared" si="5"/>
        <v>-2.5200000000000209</v>
      </c>
      <c r="AP20">
        <f t="shared" si="5"/>
        <v>-3.5200000000000227</v>
      </c>
      <c r="AQ20">
        <f t="shared" si="5"/>
        <v>-4.6000000000000254</v>
      </c>
      <c r="AR20">
        <f t="shared" si="5"/>
        <v>-5.7600000000000264</v>
      </c>
      <c r="AS20">
        <f t="shared" si="5"/>
        <v>-7.0000000000000302</v>
      </c>
      <c r="AT20">
        <f t="shared" si="5"/>
        <v>-8.3200000000000323</v>
      </c>
      <c r="AU20">
        <f t="shared" si="5"/>
        <v>-9.7200000000000344</v>
      </c>
      <c r="AV20">
        <f t="shared" si="6"/>
        <v>-11.200000000000038</v>
      </c>
      <c r="AW20">
        <f t="shared" si="6"/>
        <v>-12.760000000000037</v>
      </c>
      <c r="AX20">
        <f t="shared" si="6"/>
        <v>-14.400000000000041</v>
      </c>
      <c r="AY20">
        <f t="shared" si="6"/>
        <v>-16.120000000000044</v>
      </c>
      <c r="AZ20">
        <f t="shared" si="6"/>
        <v>-17.920000000000048</v>
      </c>
      <c r="BA20">
        <f t="shared" si="6"/>
        <v>-19.80000000000005</v>
      </c>
      <c r="BB20">
        <f t="shared" si="6"/>
        <v>-21.760000000000051</v>
      </c>
    </row>
    <row r="21" spans="3:54" x14ac:dyDescent="0.3">
      <c r="C21">
        <f>C20+0.2</f>
        <v>-1.5999999999999976</v>
      </c>
      <c r="D21">
        <f t="shared" si="3"/>
        <v>-22.440000000000008</v>
      </c>
      <c r="E21">
        <f t="shared" si="3"/>
        <v>-20.480000000000008</v>
      </c>
      <c r="F21">
        <f t="shared" si="3"/>
        <v>-18.600000000000005</v>
      </c>
      <c r="G21">
        <f t="shared" si="3"/>
        <v>-16.800000000000004</v>
      </c>
      <c r="H21">
        <f t="shared" si="3"/>
        <v>-15.080000000000002</v>
      </c>
      <c r="I21">
        <f t="shared" si="3"/>
        <v>-13.440000000000001</v>
      </c>
      <c r="J21">
        <f t="shared" si="3"/>
        <v>-11.879999999999999</v>
      </c>
      <c r="K21">
        <f t="shared" si="3"/>
        <v>-10.399999999999999</v>
      </c>
      <c r="L21">
        <f t="shared" si="3"/>
        <v>-8.9999999999999964</v>
      </c>
      <c r="M21">
        <f t="shared" si="3"/>
        <v>-7.6799999999999971</v>
      </c>
      <c r="N21">
        <f t="shared" si="3"/>
        <v>-6.4399999999999968</v>
      </c>
      <c r="O21">
        <f t="shared" si="3"/>
        <v>-5.2799999999999967</v>
      </c>
      <c r="P21">
        <f t="shared" si="3"/>
        <v>-4.1999999999999966</v>
      </c>
      <c r="Q21">
        <f t="shared" si="3"/>
        <v>-3.1999999999999966</v>
      </c>
      <c r="R21">
        <f t="shared" si="3"/>
        <v>-2.2799999999999967</v>
      </c>
      <c r="S21">
        <f t="shared" si="3"/>
        <v>-1.4399999999999977</v>
      </c>
      <c r="T21">
        <f t="shared" si="4"/>
        <v>-0.67999999999999883</v>
      </c>
      <c r="U21">
        <f t="shared" si="4"/>
        <v>0</v>
      </c>
      <c r="V21">
        <f t="shared" si="4"/>
        <v>0.59999999999999898</v>
      </c>
      <c r="W21">
        <f t="shared" si="4"/>
        <v>1.1199999999999979</v>
      </c>
      <c r="X21">
        <f t="shared" si="4"/>
        <v>1.5599999999999969</v>
      </c>
      <c r="Y21">
        <f t="shared" si="4"/>
        <v>1.9199999999999959</v>
      </c>
      <c r="Z21">
        <f t="shared" si="4"/>
        <v>2.1999999999999948</v>
      </c>
      <c r="AA21">
        <f t="shared" si="4"/>
        <v>2.3999999999999941</v>
      </c>
      <c r="AB21">
        <f t="shared" si="4"/>
        <v>2.5199999999999934</v>
      </c>
      <c r="AC21">
        <f t="shared" si="4"/>
        <v>2.5599999999999925</v>
      </c>
      <c r="AD21">
        <f t="shared" si="4"/>
        <v>2.5199999999999916</v>
      </c>
      <c r="AE21">
        <f t="shared" si="4"/>
        <v>2.3999999999999906</v>
      </c>
      <c r="AF21">
        <f t="shared" si="5"/>
        <v>2.19999999999999</v>
      </c>
      <c r="AG21">
        <f t="shared" si="5"/>
        <v>1.9199999999999888</v>
      </c>
      <c r="AH21">
        <f t="shared" si="5"/>
        <v>1.5599999999999881</v>
      </c>
      <c r="AI21">
        <f t="shared" si="5"/>
        <v>1.1199999999999872</v>
      </c>
      <c r="AJ21">
        <f t="shared" si="5"/>
        <v>0.59999999999998654</v>
      </c>
      <c r="AK21">
        <f t="shared" si="5"/>
        <v>-1.4210854715202004E-14</v>
      </c>
      <c r="AL21">
        <f t="shared" si="5"/>
        <v>-0.68000000000001481</v>
      </c>
      <c r="AM21">
        <f t="shared" si="5"/>
        <v>-1.4400000000000164</v>
      </c>
      <c r="AN21">
        <f t="shared" si="5"/>
        <v>-2.280000000000018</v>
      </c>
      <c r="AO21">
        <f t="shared" si="5"/>
        <v>-3.2000000000000197</v>
      </c>
      <c r="AP21">
        <f t="shared" si="5"/>
        <v>-4.2000000000000215</v>
      </c>
      <c r="AQ21">
        <f t="shared" si="5"/>
        <v>-5.2800000000000242</v>
      </c>
      <c r="AR21">
        <f t="shared" si="5"/>
        <v>-6.4400000000000253</v>
      </c>
      <c r="AS21">
        <f t="shared" si="5"/>
        <v>-7.680000000000029</v>
      </c>
      <c r="AT21">
        <f t="shared" si="5"/>
        <v>-9.000000000000032</v>
      </c>
      <c r="AU21">
        <f t="shared" si="5"/>
        <v>-10.400000000000034</v>
      </c>
      <c r="AV21">
        <f t="shared" si="6"/>
        <v>-11.880000000000038</v>
      </c>
      <c r="AW21">
        <f t="shared" si="6"/>
        <v>-13.440000000000037</v>
      </c>
      <c r="AX21">
        <f t="shared" si="6"/>
        <v>-15.080000000000041</v>
      </c>
      <c r="AY21">
        <f t="shared" si="6"/>
        <v>-16.800000000000043</v>
      </c>
      <c r="AZ21">
        <f t="shared" si="6"/>
        <v>-18.600000000000048</v>
      </c>
      <c r="BA21">
        <f t="shared" si="6"/>
        <v>-20.48000000000005</v>
      </c>
      <c r="BB21">
        <f t="shared" si="6"/>
        <v>-22.440000000000051</v>
      </c>
    </row>
    <row r="22" spans="3:54" x14ac:dyDescent="0.3">
      <c r="C22">
        <f t="shared" si="2"/>
        <v>-1.3999999999999977</v>
      </c>
      <c r="D22">
        <f t="shared" si="3"/>
        <v>-23.040000000000006</v>
      </c>
      <c r="E22">
        <f t="shared" si="3"/>
        <v>-21.080000000000005</v>
      </c>
      <c r="F22">
        <f t="shared" si="3"/>
        <v>-19.200000000000003</v>
      </c>
      <c r="G22">
        <f t="shared" si="3"/>
        <v>-17.400000000000002</v>
      </c>
      <c r="H22">
        <f t="shared" si="3"/>
        <v>-15.68</v>
      </c>
      <c r="I22">
        <f t="shared" si="3"/>
        <v>-14.04</v>
      </c>
      <c r="J22">
        <f t="shared" si="3"/>
        <v>-12.479999999999999</v>
      </c>
      <c r="K22">
        <f t="shared" si="3"/>
        <v>-10.999999999999996</v>
      </c>
      <c r="L22">
        <f t="shared" si="3"/>
        <v>-9.5999999999999961</v>
      </c>
      <c r="M22">
        <f t="shared" si="3"/>
        <v>-8.2799999999999958</v>
      </c>
      <c r="N22">
        <f t="shared" si="3"/>
        <v>-7.0399999999999956</v>
      </c>
      <c r="O22">
        <f t="shared" si="3"/>
        <v>-5.8799999999999955</v>
      </c>
      <c r="P22">
        <f t="shared" si="3"/>
        <v>-4.7999999999999954</v>
      </c>
      <c r="Q22">
        <f t="shared" si="3"/>
        <v>-3.7999999999999954</v>
      </c>
      <c r="R22">
        <f t="shared" si="3"/>
        <v>-2.8799999999999955</v>
      </c>
      <c r="S22">
        <f t="shared" si="3"/>
        <v>-2.0399999999999965</v>
      </c>
      <c r="T22">
        <f t="shared" si="4"/>
        <v>-1.2799999999999978</v>
      </c>
      <c r="U22">
        <f t="shared" si="4"/>
        <v>-0.59999999999999898</v>
      </c>
      <c r="V22">
        <f t="shared" si="4"/>
        <v>0</v>
      </c>
      <c r="W22">
        <f t="shared" si="4"/>
        <v>0.51999999999999891</v>
      </c>
      <c r="X22">
        <f t="shared" si="4"/>
        <v>0.95999999999999797</v>
      </c>
      <c r="Y22">
        <f t="shared" si="4"/>
        <v>1.319999999999997</v>
      </c>
      <c r="Z22">
        <f t="shared" si="4"/>
        <v>1.5999999999999961</v>
      </c>
      <c r="AA22">
        <f t="shared" si="4"/>
        <v>1.7999999999999952</v>
      </c>
      <c r="AB22">
        <f t="shared" si="4"/>
        <v>1.9199999999999944</v>
      </c>
      <c r="AC22">
        <f t="shared" si="4"/>
        <v>1.9599999999999935</v>
      </c>
      <c r="AD22">
        <f t="shared" si="4"/>
        <v>1.9199999999999926</v>
      </c>
      <c r="AE22">
        <f t="shared" si="4"/>
        <v>1.7999999999999918</v>
      </c>
      <c r="AF22">
        <f t="shared" si="5"/>
        <v>1.5999999999999908</v>
      </c>
      <c r="AG22">
        <f t="shared" si="5"/>
        <v>1.3199999999999898</v>
      </c>
      <c r="AH22">
        <f t="shared" si="5"/>
        <v>0.95999999999998908</v>
      </c>
      <c r="AI22">
        <f t="shared" si="5"/>
        <v>0.51999999999998825</v>
      </c>
      <c r="AJ22">
        <f t="shared" si="5"/>
        <v>-1.2434497875801753E-14</v>
      </c>
      <c r="AK22">
        <f t="shared" si="5"/>
        <v>-0.60000000000001319</v>
      </c>
      <c r="AL22">
        <f t="shared" si="5"/>
        <v>-1.2800000000000138</v>
      </c>
      <c r="AM22">
        <f t="shared" si="5"/>
        <v>-2.0400000000000151</v>
      </c>
      <c r="AN22">
        <f t="shared" si="5"/>
        <v>-2.8800000000000168</v>
      </c>
      <c r="AO22">
        <f t="shared" si="5"/>
        <v>-3.8000000000000185</v>
      </c>
      <c r="AP22">
        <f t="shared" si="5"/>
        <v>-4.8000000000000203</v>
      </c>
      <c r="AQ22">
        <f t="shared" si="5"/>
        <v>-5.880000000000023</v>
      </c>
      <c r="AR22">
        <f t="shared" si="5"/>
        <v>-7.040000000000024</v>
      </c>
      <c r="AS22">
        <f t="shared" si="5"/>
        <v>-8.2800000000000278</v>
      </c>
      <c r="AT22">
        <f t="shared" si="5"/>
        <v>-9.6000000000000298</v>
      </c>
      <c r="AU22">
        <f t="shared" si="5"/>
        <v>-11.000000000000032</v>
      </c>
      <c r="AV22">
        <f t="shared" si="6"/>
        <v>-12.480000000000036</v>
      </c>
      <c r="AW22">
        <f t="shared" si="6"/>
        <v>-14.040000000000035</v>
      </c>
      <c r="AX22">
        <f t="shared" si="6"/>
        <v>-15.680000000000039</v>
      </c>
      <c r="AY22">
        <f t="shared" si="6"/>
        <v>-17.400000000000041</v>
      </c>
      <c r="AZ22">
        <f t="shared" si="6"/>
        <v>-19.200000000000045</v>
      </c>
      <c r="BA22">
        <f t="shared" si="6"/>
        <v>-21.080000000000048</v>
      </c>
      <c r="BB22">
        <f t="shared" si="6"/>
        <v>-23.040000000000049</v>
      </c>
    </row>
    <row r="23" spans="3:54" x14ac:dyDescent="0.3">
      <c r="C23">
        <f t="shared" si="2"/>
        <v>-1.1999999999999977</v>
      </c>
      <c r="D23">
        <f t="shared" si="3"/>
        <v>-23.560000000000006</v>
      </c>
      <c r="E23">
        <f t="shared" si="3"/>
        <v>-21.600000000000005</v>
      </c>
      <c r="F23">
        <f t="shared" si="3"/>
        <v>-19.720000000000002</v>
      </c>
      <c r="G23">
        <f t="shared" si="3"/>
        <v>-17.920000000000002</v>
      </c>
      <c r="H23">
        <f t="shared" si="3"/>
        <v>-16.2</v>
      </c>
      <c r="I23">
        <f t="shared" si="3"/>
        <v>-14.559999999999999</v>
      </c>
      <c r="J23">
        <f t="shared" si="3"/>
        <v>-12.999999999999998</v>
      </c>
      <c r="K23">
        <f t="shared" si="3"/>
        <v>-11.519999999999996</v>
      </c>
      <c r="L23">
        <f t="shared" si="3"/>
        <v>-10.119999999999996</v>
      </c>
      <c r="M23">
        <f t="shared" si="3"/>
        <v>-8.7999999999999954</v>
      </c>
      <c r="N23">
        <f t="shared" si="3"/>
        <v>-7.5599999999999952</v>
      </c>
      <c r="O23">
        <f t="shared" si="3"/>
        <v>-6.399999999999995</v>
      </c>
      <c r="P23">
        <f t="shared" si="3"/>
        <v>-5.319999999999995</v>
      </c>
      <c r="Q23">
        <f t="shared" si="3"/>
        <v>-4.319999999999995</v>
      </c>
      <c r="R23">
        <f t="shared" si="3"/>
        <v>-3.3999999999999946</v>
      </c>
      <c r="S23">
        <f t="shared" si="3"/>
        <v>-2.5599999999999956</v>
      </c>
      <c r="T23">
        <f t="shared" si="4"/>
        <v>-1.7999999999999967</v>
      </c>
      <c r="U23">
        <f t="shared" si="4"/>
        <v>-1.1199999999999979</v>
      </c>
      <c r="V23">
        <f t="shared" si="4"/>
        <v>-0.51999999999999891</v>
      </c>
      <c r="W23">
        <f t="shared" si="4"/>
        <v>0</v>
      </c>
      <c r="X23">
        <f t="shared" si="4"/>
        <v>0.43999999999999906</v>
      </c>
      <c r="Y23">
        <f t="shared" si="4"/>
        <v>0.79999999999999805</v>
      </c>
      <c r="Z23">
        <f t="shared" si="4"/>
        <v>1.0799999999999972</v>
      </c>
      <c r="AA23">
        <f t="shared" si="4"/>
        <v>1.2799999999999963</v>
      </c>
      <c r="AB23">
        <f t="shared" si="4"/>
        <v>1.3999999999999955</v>
      </c>
      <c r="AC23">
        <f t="shared" si="4"/>
        <v>1.4399999999999946</v>
      </c>
      <c r="AD23">
        <f t="shared" si="4"/>
        <v>1.3999999999999937</v>
      </c>
      <c r="AE23">
        <f t="shared" si="4"/>
        <v>1.2799999999999929</v>
      </c>
      <c r="AF23">
        <f t="shared" si="5"/>
        <v>1.0799999999999921</v>
      </c>
      <c r="AG23">
        <f t="shared" si="5"/>
        <v>0.79999999999999094</v>
      </c>
      <c r="AH23">
        <f t="shared" si="5"/>
        <v>0.43999999999999018</v>
      </c>
      <c r="AI23">
        <f t="shared" si="5"/>
        <v>-1.0658141036401503E-14</v>
      </c>
      <c r="AJ23">
        <f t="shared" si="5"/>
        <v>-0.52000000000001134</v>
      </c>
      <c r="AK23">
        <f t="shared" si="5"/>
        <v>-1.1200000000000121</v>
      </c>
      <c r="AL23">
        <f t="shared" si="5"/>
        <v>-1.8000000000000127</v>
      </c>
      <c r="AM23">
        <f t="shared" si="5"/>
        <v>-2.5600000000000143</v>
      </c>
      <c r="AN23">
        <f t="shared" si="5"/>
        <v>-3.4000000000000159</v>
      </c>
      <c r="AO23">
        <f t="shared" si="5"/>
        <v>-4.320000000000018</v>
      </c>
      <c r="AP23">
        <f t="shared" si="5"/>
        <v>-5.3200000000000198</v>
      </c>
      <c r="AQ23">
        <f t="shared" si="5"/>
        <v>-6.4000000000000217</v>
      </c>
      <c r="AR23">
        <f t="shared" si="5"/>
        <v>-7.5600000000000236</v>
      </c>
      <c r="AS23">
        <f t="shared" si="5"/>
        <v>-8.8000000000000274</v>
      </c>
      <c r="AT23">
        <f t="shared" si="5"/>
        <v>-10.120000000000029</v>
      </c>
      <c r="AU23">
        <f t="shared" si="5"/>
        <v>-11.520000000000032</v>
      </c>
      <c r="AV23">
        <f t="shared" si="6"/>
        <v>-13.000000000000036</v>
      </c>
      <c r="AW23">
        <f t="shared" si="6"/>
        <v>-14.560000000000034</v>
      </c>
      <c r="AX23">
        <f t="shared" si="6"/>
        <v>-16.200000000000038</v>
      </c>
      <c r="AY23">
        <f t="shared" si="6"/>
        <v>-17.920000000000041</v>
      </c>
      <c r="AZ23">
        <f t="shared" si="6"/>
        <v>-19.720000000000045</v>
      </c>
      <c r="BA23">
        <f t="shared" si="6"/>
        <v>-21.600000000000048</v>
      </c>
      <c r="BB23">
        <f t="shared" si="6"/>
        <v>-23.560000000000048</v>
      </c>
    </row>
    <row r="24" spans="3:54" x14ac:dyDescent="0.3">
      <c r="C24">
        <f t="shared" si="2"/>
        <v>-0.99999999999999778</v>
      </c>
      <c r="D24">
        <f t="shared" si="3"/>
        <v>-24.000000000000004</v>
      </c>
      <c r="E24">
        <f t="shared" si="3"/>
        <v>-22.040000000000003</v>
      </c>
      <c r="F24">
        <f t="shared" si="3"/>
        <v>-20.16</v>
      </c>
      <c r="G24">
        <f t="shared" si="3"/>
        <v>-18.36</v>
      </c>
      <c r="H24">
        <f t="shared" si="3"/>
        <v>-16.639999999999997</v>
      </c>
      <c r="I24">
        <f t="shared" si="3"/>
        <v>-14.999999999999996</v>
      </c>
      <c r="J24">
        <f t="shared" si="3"/>
        <v>-13.439999999999998</v>
      </c>
      <c r="K24">
        <f t="shared" si="3"/>
        <v>-11.959999999999994</v>
      </c>
      <c r="L24">
        <f t="shared" si="3"/>
        <v>-10.559999999999995</v>
      </c>
      <c r="M24">
        <f t="shared" si="3"/>
        <v>-9.2399999999999949</v>
      </c>
      <c r="N24">
        <f t="shared" si="3"/>
        <v>-7.9999999999999938</v>
      </c>
      <c r="O24">
        <f t="shared" si="3"/>
        <v>-6.8399999999999936</v>
      </c>
      <c r="P24">
        <f t="shared" si="3"/>
        <v>-5.7599999999999936</v>
      </c>
      <c r="Q24">
        <f t="shared" si="3"/>
        <v>-4.7599999999999936</v>
      </c>
      <c r="R24">
        <f t="shared" si="3"/>
        <v>-3.8399999999999936</v>
      </c>
      <c r="S24">
        <f t="shared" si="3"/>
        <v>-2.9999999999999947</v>
      </c>
      <c r="T24">
        <f t="shared" si="4"/>
        <v>-2.2399999999999958</v>
      </c>
      <c r="U24">
        <f t="shared" si="4"/>
        <v>-1.5599999999999969</v>
      </c>
      <c r="V24">
        <f t="shared" si="4"/>
        <v>-0.95999999999999797</v>
      </c>
      <c r="W24">
        <f t="shared" si="4"/>
        <v>-0.43999999999999906</v>
      </c>
      <c r="X24">
        <f t="shared" si="4"/>
        <v>0</v>
      </c>
      <c r="Y24">
        <f t="shared" si="4"/>
        <v>0.35999999999999899</v>
      </c>
      <c r="Z24">
        <f t="shared" si="4"/>
        <v>0.63999999999999813</v>
      </c>
      <c r="AA24">
        <f t="shared" si="4"/>
        <v>0.8399999999999973</v>
      </c>
      <c r="AB24">
        <f t="shared" si="4"/>
        <v>0.95999999999999641</v>
      </c>
      <c r="AC24">
        <f t="shared" si="4"/>
        <v>0.99999999999999556</v>
      </c>
      <c r="AD24">
        <f t="shared" si="4"/>
        <v>0.95999999999999464</v>
      </c>
      <c r="AE24">
        <f t="shared" si="4"/>
        <v>0.83999999999999386</v>
      </c>
      <c r="AF24">
        <f t="shared" si="5"/>
        <v>0.63999999999999291</v>
      </c>
      <c r="AG24">
        <f t="shared" si="5"/>
        <v>0.35999999999999188</v>
      </c>
      <c r="AH24">
        <f t="shared" si="5"/>
        <v>-8.8817841970012523E-15</v>
      </c>
      <c r="AI24">
        <f t="shared" si="5"/>
        <v>-0.44000000000000972</v>
      </c>
      <c r="AJ24">
        <f t="shared" si="5"/>
        <v>-0.9600000000000104</v>
      </c>
      <c r="AK24">
        <f t="shared" si="5"/>
        <v>-1.5600000000000112</v>
      </c>
      <c r="AL24">
        <f t="shared" si="5"/>
        <v>-2.2400000000000118</v>
      </c>
      <c r="AM24">
        <f t="shared" si="5"/>
        <v>-3.0000000000000133</v>
      </c>
      <c r="AN24">
        <f t="shared" si="5"/>
        <v>-3.840000000000015</v>
      </c>
      <c r="AO24">
        <f t="shared" si="5"/>
        <v>-4.7600000000000167</v>
      </c>
      <c r="AP24">
        <f t="shared" si="5"/>
        <v>-5.7600000000000184</v>
      </c>
      <c r="AQ24">
        <f t="shared" si="5"/>
        <v>-6.8400000000000212</v>
      </c>
      <c r="AR24">
        <f t="shared" si="5"/>
        <v>-8.0000000000000213</v>
      </c>
      <c r="AS24">
        <f t="shared" si="5"/>
        <v>-9.2400000000000269</v>
      </c>
      <c r="AT24">
        <f t="shared" si="5"/>
        <v>-10.560000000000027</v>
      </c>
      <c r="AU24">
        <f t="shared" ref="AU24:BB50" si="7">$C24^2-AU$3^2</f>
        <v>-11.960000000000029</v>
      </c>
      <c r="AV24">
        <f t="shared" si="7"/>
        <v>-13.440000000000033</v>
      </c>
      <c r="AW24">
        <f t="shared" si="7"/>
        <v>-15.000000000000032</v>
      </c>
      <c r="AX24">
        <f t="shared" si="7"/>
        <v>-16.640000000000036</v>
      </c>
      <c r="AY24">
        <f t="shared" si="7"/>
        <v>-18.360000000000039</v>
      </c>
      <c r="AZ24">
        <f t="shared" si="7"/>
        <v>-20.160000000000043</v>
      </c>
      <c r="BA24">
        <f t="shared" si="7"/>
        <v>-22.040000000000045</v>
      </c>
      <c r="BB24">
        <f t="shared" si="7"/>
        <v>-24.000000000000046</v>
      </c>
    </row>
    <row r="25" spans="3:54" x14ac:dyDescent="0.3">
      <c r="C25">
        <f t="shared" si="2"/>
        <v>-0.79999999999999782</v>
      </c>
      <c r="D25">
        <f t="shared" si="3"/>
        <v>-24.360000000000003</v>
      </c>
      <c r="E25">
        <f t="shared" si="3"/>
        <v>-22.400000000000002</v>
      </c>
      <c r="F25">
        <f t="shared" si="3"/>
        <v>-20.52</v>
      </c>
      <c r="G25">
        <f t="shared" si="3"/>
        <v>-18.72</v>
      </c>
      <c r="H25">
        <f t="shared" si="3"/>
        <v>-16.999999999999996</v>
      </c>
      <c r="I25">
        <f t="shared" si="3"/>
        <v>-15.359999999999996</v>
      </c>
      <c r="J25">
        <f t="shared" si="3"/>
        <v>-13.799999999999995</v>
      </c>
      <c r="K25">
        <f t="shared" ref="K25:Z40" si="8">$C25^2-K$3^2</f>
        <v>-12.319999999999993</v>
      </c>
      <c r="L25">
        <f t="shared" si="8"/>
        <v>-10.919999999999993</v>
      </c>
      <c r="M25">
        <f t="shared" si="8"/>
        <v>-9.5999999999999925</v>
      </c>
      <c r="N25">
        <f t="shared" si="8"/>
        <v>-8.3599999999999923</v>
      </c>
      <c r="O25">
        <f t="shared" si="8"/>
        <v>-7.1999999999999922</v>
      </c>
      <c r="P25">
        <f t="shared" si="8"/>
        <v>-6.1199999999999921</v>
      </c>
      <c r="Q25">
        <f t="shared" si="8"/>
        <v>-5.1199999999999921</v>
      </c>
      <c r="R25">
        <f t="shared" si="8"/>
        <v>-4.1999999999999922</v>
      </c>
      <c r="S25">
        <f t="shared" si="8"/>
        <v>-3.3599999999999937</v>
      </c>
      <c r="T25">
        <f t="shared" si="8"/>
        <v>-2.5999999999999948</v>
      </c>
      <c r="U25">
        <f t="shared" si="8"/>
        <v>-1.9199999999999959</v>
      </c>
      <c r="V25">
        <f t="shared" si="8"/>
        <v>-1.319999999999997</v>
      </c>
      <c r="W25">
        <f t="shared" si="8"/>
        <v>-0.79999999999999805</v>
      </c>
      <c r="X25">
        <f t="shared" si="8"/>
        <v>-0.35999999999999899</v>
      </c>
      <c r="Y25">
        <f t="shared" si="8"/>
        <v>0</v>
      </c>
      <c r="Z25">
        <f t="shared" si="8"/>
        <v>0.27999999999999914</v>
      </c>
      <c r="AA25">
        <f t="shared" si="4"/>
        <v>0.47999999999999832</v>
      </c>
      <c r="AB25">
        <f t="shared" si="4"/>
        <v>0.59999999999999742</v>
      </c>
      <c r="AC25">
        <f t="shared" si="4"/>
        <v>0.63999999999999657</v>
      </c>
      <c r="AD25">
        <f t="shared" si="4"/>
        <v>0.59999999999999565</v>
      </c>
      <c r="AE25">
        <f t="shared" si="4"/>
        <v>0.47999999999999482</v>
      </c>
      <c r="AF25">
        <f t="shared" ref="AF25:AU50" si="9">$C25^2-AF$3^2</f>
        <v>0.27999999999999392</v>
      </c>
      <c r="AG25">
        <f t="shared" si="9"/>
        <v>-7.1054273576010019E-15</v>
      </c>
      <c r="AH25">
        <f t="shared" si="9"/>
        <v>-0.36000000000000787</v>
      </c>
      <c r="AI25">
        <f t="shared" si="9"/>
        <v>-0.8000000000000087</v>
      </c>
      <c r="AJ25">
        <f t="shared" si="9"/>
        <v>-1.3200000000000094</v>
      </c>
      <c r="AK25">
        <f t="shared" si="9"/>
        <v>-1.9200000000000101</v>
      </c>
      <c r="AL25">
        <f t="shared" si="9"/>
        <v>-2.6000000000000107</v>
      </c>
      <c r="AM25">
        <f t="shared" si="9"/>
        <v>-3.3600000000000123</v>
      </c>
      <c r="AN25">
        <f t="shared" si="9"/>
        <v>-4.2000000000000135</v>
      </c>
      <c r="AO25">
        <f t="shared" si="9"/>
        <v>-5.1200000000000152</v>
      </c>
      <c r="AP25">
        <f t="shared" si="9"/>
        <v>-6.120000000000017</v>
      </c>
      <c r="AQ25">
        <f t="shared" si="9"/>
        <v>-7.2000000000000206</v>
      </c>
      <c r="AR25">
        <f t="shared" si="9"/>
        <v>-8.3600000000000207</v>
      </c>
      <c r="AS25">
        <f t="shared" si="9"/>
        <v>-9.6000000000000245</v>
      </c>
      <c r="AT25">
        <f t="shared" si="9"/>
        <v>-10.920000000000027</v>
      </c>
      <c r="AU25">
        <f t="shared" si="9"/>
        <v>-12.320000000000029</v>
      </c>
      <c r="AV25">
        <f t="shared" si="7"/>
        <v>-13.800000000000033</v>
      </c>
      <c r="AW25">
        <f t="shared" si="7"/>
        <v>-15.360000000000031</v>
      </c>
      <c r="AX25">
        <f t="shared" si="7"/>
        <v>-17.000000000000036</v>
      </c>
      <c r="AY25">
        <f t="shared" si="7"/>
        <v>-18.720000000000038</v>
      </c>
      <c r="AZ25">
        <f t="shared" si="7"/>
        <v>-20.520000000000042</v>
      </c>
      <c r="BA25">
        <f t="shared" si="7"/>
        <v>-22.400000000000045</v>
      </c>
      <c r="BB25">
        <f t="shared" si="7"/>
        <v>-24.360000000000046</v>
      </c>
    </row>
    <row r="26" spans="3:54" x14ac:dyDescent="0.3">
      <c r="C26">
        <f t="shared" si="2"/>
        <v>-0.59999999999999787</v>
      </c>
      <c r="D26">
        <f t="shared" ref="D26:S41" si="10">$C26^2-D$3^2</f>
        <v>-24.640000000000004</v>
      </c>
      <c r="E26">
        <f t="shared" si="10"/>
        <v>-22.680000000000003</v>
      </c>
      <c r="F26">
        <f t="shared" si="10"/>
        <v>-20.8</v>
      </c>
      <c r="G26">
        <f t="shared" si="10"/>
        <v>-19</v>
      </c>
      <c r="H26">
        <f t="shared" si="10"/>
        <v>-17.279999999999998</v>
      </c>
      <c r="I26">
        <f t="shared" si="10"/>
        <v>-15.639999999999995</v>
      </c>
      <c r="J26">
        <f t="shared" si="10"/>
        <v>-14.079999999999995</v>
      </c>
      <c r="K26">
        <f t="shared" si="10"/>
        <v>-12.599999999999993</v>
      </c>
      <c r="L26">
        <f t="shared" si="10"/>
        <v>-11.199999999999992</v>
      </c>
      <c r="M26">
        <f t="shared" si="10"/>
        <v>-9.8799999999999919</v>
      </c>
      <c r="N26">
        <f t="shared" si="10"/>
        <v>-8.6399999999999917</v>
      </c>
      <c r="O26">
        <f t="shared" si="10"/>
        <v>-7.4799999999999915</v>
      </c>
      <c r="P26">
        <f t="shared" si="10"/>
        <v>-6.3999999999999915</v>
      </c>
      <c r="Q26">
        <f t="shared" si="10"/>
        <v>-5.3999999999999915</v>
      </c>
      <c r="R26">
        <f t="shared" si="10"/>
        <v>-4.4799999999999915</v>
      </c>
      <c r="S26">
        <f t="shared" si="10"/>
        <v>-3.6399999999999926</v>
      </c>
      <c r="T26">
        <f t="shared" si="8"/>
        <v>-2.8799999999999937</v>
      </c>
      <c r="U26">
        <f t="shared" si="8"/>
        <v>-2.1999999999999948</v>
      </c>
      <c r="V26">
        <f t="shared" si="8"/>
        <v>-1.5999999999999961</v>
      </c>
      <c r="W26">
        <f t="shared" si="8"/>
        <v>-1.0799999999999972</v>
      </c>
      <c r="X26">
        <f t="shared" si="8"/>
        <v>-0.63999999999999813</v>
      </c>
      <c r="Y26">
        <f t="shared" si="8"/>
        <v>-0.27999999999999914</v>
      </c>
      <c r="Z26">
        <f t="shared" si="8"/>
        <v>0</v>
      </c>
      <c r="AA26">
        <f t="shared" si="4"/>
        <v>0.19999999999999915</v>
      </c>
      <c r="AB26">
        <f t="shared" si="4"/>
        <v>0.31999999999999829</v>
      </c>
      <c r="AC26">
        <f t="shared" si="4"/>
        <v>0.35999999999999743</v>
      </c>
      <c r="AD26">
        <f t="shared" si="4"/>
        <v>0.31999999999999656</v>
      </c>
      <c r="AE26">
        <f t="shared" si="4"/>
        <v>0.19999999999999568</v>
      </c>
      <c r="AF26">
        <f t="shared" si="9"/>
        <v>-5.2180482157382357E-15</v>
      </c>
      <c r="AG26">
        <f t="shared" si="9"/>
        <v>-0.28000000000000624</v>
      </c>
      <c r="AH26">
        <f t="shared" si="9"/>
        <v>-0.64000000000000701</v>
      </c>
      <c r="AI26">
        <f t="shared" si="9"/>
        <v>-1.0800000000000078</v>
      </c>
      <c r="AJ26">
        <f t="shared" si="9"/>
        <v>-1.6000000000000085</v>
      </c>
      <c r="AK26">
        <f t="shared" si="9"/>
        <v>-2.2000000000000091</v>
      </c>
      <c r="AL26">
        <f t="shared" si="9"/>
        <v>-2.8800000000000097</v>
      </c>
      <c r="AM26">
        <f t="shared" si="9"/>
        <v>-3.6400000000000112</v>
      </c>
      <c r="AN26">
        <f t="shared" si="9"/>
        <v>-4.4800000000000129</v>
      </c>
      <c r="AO26">
        <f t="shared" si="9"/>
        <v>-5.4000000000000146</v>
      </c>
      <c r="AP26">
        <f t="shared" si="9"/>
        <v>-6.4000000000000163</v>
      </c>
      <c r="AQ26">
        <f t="shared" si="9"/>
        <v>-7.4800000000000191</v>
      </c>
      <c r="AR26">
        <f t="shared" si="9"/>
        <v>-8.6400000000000201</v>
      </c>
      <c r="AS26">
        <f t="shared" si="9"/>
        <v>-9.8800000000000239</v>
      </c>
      <c r="AT26">
        <f t="shared" si="9"/>
        <v>-11.200000000000026</v>
      </c>
      <c r="AU26">
        <f t="shared" si="9"/>
        <v>-12.600000000000028</v>
      </c>
      <c r="AV26">
        <f t="shared" si="7"/>
        <v>-14.080000000000032</v>
      </c>
      <c r="AW26">
        <f t="shared" si="7"/>
        <v>-15.640000000000031</v>
      </c>
      <c r="AX26">
        <f t="shared" si="7"/>
        <v>-17.280000000000037</v>
      </c>
      <c r="AY26">
        <f t="shared" si="7"/>
        <v>-19.000000000000039</v>
      </c>
      <c r="AZ26">
        <f t="shared" si="7"/>
        <v>-20.800000000000043</v>
      </c>
      <c r="BA26">
        <f t="shared" si="7"/>
        <v>-22.680000000000046</v>
      </c>
      <c r="BB26">
        <f t="shared" si="7"/>
        <v>-24.640000000000047</v>
      </c>
    </row>
    <row r="27" spans="3:54" x14ac:dyDescent="0.3">
      <c r="C27">
        <f t="shared" si="2"/>
        <v>-0.39999999999999786</v>
      </c>
      <c r="D27">
        <f t="shared" si="10"/>
        <v>-24.840000000000003</v>
      </c>
      <c r="E27">
        <f t="shared" si="10"/>
        <v>-22.880000000000003</v>
      </c>
      <c r="F27">
        <f t="shared" si="10"/>
        <v>-21</v>
      </c>
      <c r="G27">
        <f t="shared" si="10"/>
        <v>-19.2</v>
      </c>
      <c r="H27">
        <f t="shared" si="10"/>
        <v>-17.479999999999997</v>
      </c>
      <c r="I27">
        <f t="shared" si="10"/>
        <v>-15.839999999999995</v>
      </c>
      <c r="J27">
        <f t="shared" si="10"/>
        <v>-14.279999999999994</v>
      </c>
      <c r="K27">
        <f t="shared" si="10"/>
        <v>-12.799999999999992</v>
      </c>
      <c r="L27">
        <f t="shared" si="10"/>
        <v>-11.399999999999991</v>
      </c>
      <c r="M27">
        <f t="shared" si="10"/>
        <v>-10.079999999999991</v>
      </c>
      <c r="N27">
        <f t="shared" si="10"/>
        <v>-8.839999999999991</v>
      </c>
      <c r="O27">
        <f t="shared" si="10"/>
        <v>-7.6799999999999908</v>
      </c>
      <c r="P27">
        <f t="shared" si="10"/>
        <v>-6.5999999999999908</v>
      </c>
      <c r="Q27">
        <f t="shared" si="10"/>
        <v>-5.5999999999999908</v>
      </c>
      <c r="R27">
        <f t="shared" si="10"/>
        <v>-4.6799999999999908</v>
      </c>
      <c r="S27">
        <f t="shared" si="10"/>
        <v>-3.8399999999999919</v>
      </c>
      <c r="T27">
        <f t="shared" si="8"/>
        <v>-3.079999999999993</v>
      </c>
      <c r="U27">
        <f t="shared" si="8"/>
        <v>-2.3999999999999941</v>
      </c>
      <c r="V27">
        <f t="shared" si="8"/>
        <v>-1.7999999999999952</v>
      </c>
      <c r="W27">
        <f t="shared" si="8"/>
        <v>-1.2799999999999963</v>
      </c>
      <c r="X27">
        <f t="shared" si="8"/>
        <v>-0.8399999999999973</v>
      </c>
      <c r="Y27">
        <f t="shared" si="8"/>
        <v>-0.47999999999999832</v>
      </c>
      <c r="Z27">
        <f t="shared" si="8"/>
        <v>-0.19999999999999915</v>
      </c>
      <c r="AA27">
        <f t="shared" si="4"/>
        <v>0</v>
      </c>
      <c r="AB27">
        <f t="shared" si="4"/>
        <v>0.11999999999999914</v>
      </c>
      <c r="AC27">
        <f t="shared" si="4"/>
        <v>0.15999999999999828</v>
      </c>
      <c r="AD27">
        <f t="shared" si="4"/>
        <v>0.11999999999999741</v>
      </c>
      <c r="AE27">
        <f t="shared" si="4"/>
        <v>-3.4694469519536142E-15</v>
      </c>
      <c r="AF27">
        <f t="shared" si="9"/>
        <v>-0.20000000000000437</v>
      </c>
      <c r="AG27">
        <f t="shared" si="9"/>
        <v>-0.48000000000000542</v>
      </c>
      <c r="AH27">
        <f t="shared" si="9"/>
        <v>-0.84000000000000619</v>
      </c>
      <c r="AI27">
        <f t="shared" si="9"/>
        <v>-1.2800000000000069</v>
      </c>
      <c r="AJ27">
        <f t="shared" si="9"/>
        <v>-1.8000000000000076</v>
      </c>
      <c r="AK27">
        <f t="shared" si="9"/>
        <v>-2.4000000000000083</v>
      </c>
      <c r="AL27">
        <f t="shared" si="9"/>
        <v>-3.080000000000009</v>
      </c>
      <c r="AM27">
        <f t="shared" si="9"/>
        <v>-3.8400000000000105</v>
      </c>
      <c r="AN27">
        <f t="shared" si="9"/>
        <v>-4.6800000000000122</v>
      </c>
      <c r="AO27">
        <f t="shared" si="9"/>
        <v>-5.6000000000000139</v>
      </c>
      <c r="AP27">
        <f t="shared" si="9"/>
        <v>-6.6000000000000156</v>
      </c>
      <c r="AQ27">
        <f t="shared" si="9"/>
        <v>-7.6800000000000184</v>
      </c>
      <c r="AR27">
        <f t="shared" si="9"/>
        <v>-8.8400000000000194</v>
      </c>
      <c r="AS27">
        <f t="shared" si="9"/>
        <v>-10.080000000000023</v>
      </c>
      <c r="AT27">
        <f t="shared" si="9"/>
        <v>-11.400000000000025</v>
      </c>
      <c r="AU27">
        <f t="shared" si="9"/>
        <v>-12.800000000000027</v>
      </c>
      <c r="AV27">
        <f t="shared" si="7"/>
        <v>-14.280000000000031</v>
      </c>
      <c r="AW27">
        <f t="shared" si="7"/>
        <v>-15.84000000000003</v>
      </c>
      <c r="AX27">
        <f t="shared" si="7"/>
        <v>-17.480000000000036</v>
      </c>
      <c r="AY27">
        <f t="shared" si="7"/>
        <v>-19.200000000000038</v>
      </c>
      <c r="AZ27">
        <f t="shared" si="7"/>
        <v>-21.000000000000043</v>
      </c>
      <c r="BA27">
        <f t="shared" si="7"/>
        <v>-22.880000000000045</v>
      </c>
      <c r="BB27">
        <f t="shared" si="7"/>
        <v>-24.840000000000046</v>
      </c>
    </row>
    <row r="28" spans="3:54" x14ac:dyDescent="0.3">
      <c r="C28">
        <f t="shared" si="2"/>
        <v>-0.19999999999999785</v>
      </c>
      <c r="D28">
        <f t="shared" si="10"/>
        <v>-24.96</v>
      </c>
      <c r="E28">
        <f t="shared" si="10"/>
        <v>-23</v>
      </c>
      <c r="F28">
        <f t="shared" si="10"/>
        <v>-21.119999999999997</v>
      </c>
      <c r="G28">
        <f t="shared" si="10"/>
        <v>-19.319999999999997</v>
      </c>
      <c r="H28">
        <f t="shared" si="10"/>
        <v>-17.599999999999994</v>
      </c>
      <c r="I28">
        <f t="shared" si="10"/>
        <v>-15.959999999999994</v>
      </c>
      <c r="J28">
        <f t="shared" si="10"/>
        <v>-14.399999999999993</v>
      </c>
      <c r="K28">
        <f t="shared" si="10"/>
        <v>-12.919999999999991</v>
      </c>
      <c r="L28">
        <f t="shared" si="10"/>
        <v>-11.519999999999991</v>
      </c>
      <c r="M28">
        <f t="shared" si="10"/>
        <v>-10.19999999999999</v>
      </c>
      <c r="N28">
        <f t="shared" si="10"/>
        <v>-8.9599999999999902</v>
      </c>
      <c r="O28">
        <f t="shared" si="10"/>
        <v>-7.7999999999999901</v>
      </c>
      <c r="P28">
        <f t="shared" si="10"/>
        <v>-6.71999999999999</v>
      </c>
      <c r="Q28">
        <f t="shared" si="10"/>
        <v>-5.71999999999999</v>
      </c>
      <c r="R28">
        <f t="shared" si="10"/>
        <v>-4.7999999999999901</v>
      </c>
      <c r="S28">
        <f t="shared" si="10"/>
        <v>-3.9599999999999911</v>
      </c>
      <c r="T28">
        <f t="shared" si="8"/>
        <v>-3.1999999999999922</v>
      </c>
      <c r="U28">
        <f t="shared" si="8"/>
        <v>-2.5199999999999934</v>
      </c>
      <c r="V28">
        <f t="shared" si="8"/>
        <v>-1.9199999999999944</v>
      </c>
      <c r="W28">
        <f t="shared" si="8"/>
        <v>-1.3999999999999955</v>
      </c>
      <c r="X28">
        <f t="shared" si="8"/>
        <v>-0.95999999999999641</v>
      </c>
      <c r="Y28">
        <f t="shared" si="8"/>
        <v>-0.59999999999999742</v>
      </c>
      <c r="Z28">
        <f t="shared" si="8"/>
        <v>-0.31999999999999829</v>
      </c>
      <c r="AA28">
        <f t="shared" si="4"/>
        <v>-0.11999999999999914</v>
      </c>
      <c r="AB28">
        <f t="shared" si="4"/>
        <v>0</v>
      </c>
      <c r="AC28">
        <f t="shared" si="4"/>
        <v>3.999999999999914E-2</v>
      </c>
      <c r="AD28">
        <f t="shared" si="4"/>
        <v>-1.7277845820728999E-15</v>
      </c>
      <c r="AE28">
        <f t="shared" si="4"/>
        <v>-0.1200000000000026</v>
      </c>
      <c r="AF28">
        <f t="shared" si="9"/>
        <v>-0.3200000000000035</v>
      </c>
      <c r="AG28">
        <f t="shared" si="9"/>
        <v>-0.60000000000000453</v>
      </c>
      <c r="AH28">
        <f t="shared" si="9"/>
        <v>-0.96000000000000529</v>
      </c>
      <c r="AI28">
        <f t="shared" si="9"/>
        <v>-1.4000000000000061</v>
      </c>
      <c r="AJ28">
        <f t="shared" si="9"/>
        <v>-1.9200000000000068</v>
      </c>
      <c r="AK28">
        <f t="shared" si="9"/>
        <v>-2.5200000000000076</v>
      </c>
      <c r="AL28">
        <f t="shared" si="9"/>
        <v>-3.2000000000000082</v>
      </c>
      <c r="AM28">
        <f t="shared" si="9"/>
        <v>-3.9600000000000097</v>
      </c>
      <c r="AN28">
        <f t="shared" si="9"/>
        <v>-4.8000000000000114</v>
      </c>
      <c r="AO28">
        <f t="shared" si="9"/>
        <v>-5.7200000000000131</v>
      </c>
      <c r="AP28">
        <f t="shared" si="9"/>
        <v>-6.7200000000000149</v>
      </c>
      <c r="AQ28">
        <f t="shared" si="9"/>
        <v>-7.8000000000000176</v>
      </c>
      <c r="AR28">
        <f t="shared" si="9"/>
        <v>-8.9600000000000186</v>
      </c>
      <c r="AS28">
        <f t="shared" si="9"/>
        <v>-10.200000000000022</v>
      </c>
      <c r="AT28">
        <f t="shared" si="9"/>
        <v>-11.520000000000024</v>
      </c>
      <c r="AU28">
        <f t="shared" si="9"/>
        <v>-12.920000000000027</v>
      </c>
      <c r="AV28">
        <f t="shared" si="7"/>
        <v>-14.400000000000031</v>
      </c>
      <c r="AW28">
        <f t="shared" si="7"/>
        <v>-15.960000000000029</v>
      </c>
      <c r="AX28">
        <f t="shared" si="7"/>
        <v>-17.600000000000033</v>
      </c>
      <c r="AY28">
        <f t="shared" si="7"/>
        <v>-19.320000000000036</v>
      </c>
      <c r="AZ28">
        <f t="shared" si="7"/>
        <v>-21.12000000000004</v>
      </c>
      <c r="BA28">
        <f t="shared" si="7"/>
        <v>-23.000000000000043</v>
      </c>
      <c r="BB28">
        <f t="shared" si="7"/>
        <v>-24.960000000000043</v>
      </c>
    </row>
    <row r="29" spans="3:54" x14ac:dyDescent="0.3">
      <c r="C29">
        <f t="shared" si="2"/>
        <v>2.1649348980190553E-15</v>
      </c>
      <c r="D29">
        <f t="shared" si="10"/>
        <v>-25</v>
      </c>
      <c r="E29">
        <f t="shared" si="10"/>
        <v>-23.04</v>
      </c>
      <c r="F29">
        <f t="shared" si="10"/>
        <v>-21.159999999999997</v>
      </c>
      <c r="G29">
        <f t="shared" si="10"/>
        <v>-19.359999999999996</v>
      </c>
      <c r="H29">
        <f t="shared" si="10"/>
        <v>-17.639999999999993</v>
      </c>
      <c r="I29">
        <f t="shared" si="10"/>
        <v>-15.999999999999993</v>
      </c>
      <c r="J29">
        <f t="shared" si="10"/>
        <v>-14.439999999999992</v>
      </c>
      <c r="K29">
        <f t="shared" si="10"/>
        <v>-12.95999999999999</v>
      </c>
      <c r="L29">
        <f t="shared" si="10"/>
        <v>-11.55999999999999</v>
      </c>
      <c r="M29">
        <f t="shared" si="10"/>
        <v>-10.23999999999999</v>
      </c>
      <c r="N29">
        <f t="shared" si="10"/>
        <v>-8.9999999999999893</v>
      </c>
      <c r="O29">
        <f t="shared" si="10"/>
        <v>-7.8399999999999892</v>
      </c>
      <c r="P29">
        <f t="shared" si="10"/>
        <v>-6.7599999999999891</v>
      </c>
      <c r="Q29">
        <f t="shared" si="10"/>
        <v>-5.7599999999999891</v>
      </c>
      <c r="R29">
        <f t="shared" si="10"/>
        <v>-4.8399999999999892</v>
      </c>
      <c r="S29">
        <f t="shared" si="10"/>
        <v>-3.9999999999999902</v>
      </c>
      <c r="T29">
        <f t="shared" si="8"/>
        <v>-3.2399999999999913</v>
      </c>
      <c r="U29">
        <f t="shared" si="8"/>
        <v>-2.5599999999999925</v>
      </c>
      <c r="V29">
        <f t="shared" si="8"/>
        <v>-1.9599999999999935</v>
      </c>
      <c r="W29">
        <f t="shared" si="8"/>
        <v>-1.4399999999999946</v>
      </c>
      <c r="X29">
        <f t="shared" si="8"/>
        <v>-0.99999999999999556</v>
      </c>
      <c r="Y29">
        <f t="shared" si="8"/>
        <v>-0.63999999999999657</v>
      </c>
      <c r="Z29">
        <f t="shared" si="8"/>
        <v>-0.35999999999999743</v>
      </c>
      <c r="AA29">
        <f t="shared" si="4"/>
        <v>-0.15999999999999828</v>
      </c>
      <c r="AB29">
        <f t="shared" si="4"/>
        <v>-3.999999999999914E-2</v>
      </c>
      <c r="AC29">
        <f t="shared" si="4"/>
        <v>0</v>
      </c>
      <c r="AD29">
        <f t="shared" si="4"/>
        <v>-4.0000000000000868E-2</v>
      </c>
      <c r="AE29">
        <f t="shared" si="4"/>
        <v>-0.16000000000000175</v>
      </c>
      <c r="AF29">
        <f t="shared" si="9"/>
        <v>-0.36000000000000265</v>
      </c>
      <c r="AG29">
        <f t="shared" si="9"/>
        <v>-0.64000000000000368</v>
      </c>
      <c r="AH29">
        <f t="shared" si="9"/>
        <v>-1.0000000000000044</v>
      </c>
      <c r="AI29">
        <f t="shared" si="9"/>
        <v>-1.4400000000000053</v>
      </c>
      <c r="AJ29">
        <f t="shared" si="9"/>
        <v>-1.960000000000006</v>
      </c>
      <c r="AK29">
        <f t="shared" si="9"/>
        <v>-2.5600000000000067</v>
      </c>
      <c r="AL29">
        <f t="shared" si="9"/>
        <v>-3.2400000000000073</v>
      </c>
      <c r="AM29">
        <f t="shared" si="9"/>
        <v>-4.0000000000000089</v>
      </c>
      <c r="AN29">
        <f t="shared" si="9"/>
        <v>-4.8400000000000105</v>
      </c>
      <c r="AO29">
        <f t="shared" si="9"/>
        <v>-5.7600000000000122</v>
      </c>
      <c r="AP29">
        <f t="shared" si="9"/>
        <v>-6.760000000000014</v>
      </c>
      <c r="AQ29">
        <f t="shared" si="9"/>
        <v>-7.8400000000000167</v>
      </c>
      <c r="AR29">
        <f t="shared" si="9"/>
        <v>-9.0000000000000178</v>
      </c>
      <c r="AS29">
        <f t="shared" si="9"/>
        <v>-10.240000000000022</v>
      </c>
      <c r="AT29">
        <f t="shared" si="9"/>
        <v>-11.560000000000024</v>
      </c>
      <c r="AU29">
        <f t="shared" si="9"/>
        <v>-12.960000000000026</v>
      </c>
      <c r="AV29">
        <f t="shared" si="7"/>
        <v>-14.44000000000003</v>
      </c>
      <c r="AW29">
        <f t="shared" si="7"/>
        <v>-16.000000000000028</v>
      </c>
      <c r="AX29">
        <f t="shared" si="7"/>
        <v>-17.640000000000033</v>
      </c>
      <c r="AY29">
        <f t="shared" si="7"/>
        <v>-19.360000000000035</v>
      </c>
      <c r="AZ29">
        <f t="shared" si="7"/>
        <v>-21.160000000000039</v>
      </c>
      <c r="BA29">
        <f t="shared" si="7"/>
        <v>-23.040000000000042</v>
      </c>
      <c r="BB29">
        <f t="shared" si="7"/>
        <v>-25.000000000000043</v>
      </c>
    </row>
    <row r="30" spans="3:54" x14ac:dyDescent="0.3">
      <c r="C30">
        <f t="shared" si="2"/>
        <v>0.20000000000000218</v>
      </c>
      <c r="D30">
        <f t="shared" si="10"/>
        <v>-24.96</v>
      </c>
      <c r="E30">
        <f t="shared" si="10"/>
        <v>-23</v>
      </c>
      <c r="F30">
        <f t="shared" si="10"/>
        <v>-21.119999999999997</v>
      </c>
      <c r="G30">
        <f t="shared" si="10"/>
        <v>-19.319999999999997</v>
      </c>
      <c r="H30">
        <f t="shared" si="10"/>
        <v>-17.599999999999994</v>
      </c>
      <c r="I30">
        <f t="shared" si="10"/>
        <v>-15.959999999999992</v>
      </c>
      <c r="J30">
        <f t="shared" si="10"/>
        <v>-14.399999999999991</v>
      </c>
      <c r="K30">
        <f t="shared" si="10"/>
        <v>-12.919999999999989</v>
      </c>
      <c r="L30">
        <f t="shared" si="10"/>
        <v>-11.519999999999989</v>
      </c>
      <c r="M30">
        <f t="shared" si="10"/>
        <v>-10.199999999999989</v>
      </c>
      <c r="N30">
        <f t="shared" si="10"/>
        <v>-8.9599999999999884</v>
      </c>
      <c r="O30">
        <f t="shared" si="10"/>
        <v>-7.7999999999999883</v>
      </c>
      <c r="P30">
        <f t="shared" si="10"/>
        <v>-6.7199999999999882</v>
      </c>
      <c r="Q30">
        <f t="shared" si="10"/>
        <v>-5.7199999999999882</v>
      </c>
      <c r="R30">
        <f t="shared" si="10"/>
        <v>-4.7999999999999883</v>
      </c>
      <c r="S30">
        <f t="shared" si="10"/>
        <v>-3.9599999999999893</v>
      </c>
      <c r="T30">
        <f t="shared" si="8"/>
        <v>-3.1999999999999904</v>
      </c>
      <c r="U30">
        <f t="shared" si="8"/>
        <v>-2.5199999999999916</v>
      </c>
      <c r="V30">
        <f t="shared" si="8"/>
        <v>-1.9199999999999926</v>
      </c>
      <c r="W30">
        <f t="shared" si="8"/>
        <v>-1.3999999999999937</v>
      </c>
      <c r="X30">
        <f t="shared" si="8"/>
        <v>-0.95999999999999464</v>
      </c>
      <c r="Y30">
        <f t="shared" si="8"/>
        <v>-0.59999999999999565</v>
      </c>
      <c r="Z30">
        <f t="shared" si="8"/>
        <v>-0.31999999999999656</v>
      </c>
      <c r="AA30">
        <f t="shared" si="4"/>
        <v>-0.11999999999999741</v>
      </c>
      <c r="AB30">
        <f t="shared" si="4"/>
        <v>1.7277845820728999E-15</v>
      </c>
      <c r="AC30">
        <f t="shared" si="4"/>
        <v>4.0000000000000868E-2</v>
      </c>
      <c r="AD30">
        <f t="shared" si="4"/>
        <v>0</v>
      </c>
      <c r="AE30">
        <f t="shared" si="4"/>
        <v>-0.12000000000000088</v>
      </c>
      <c r="AF30">
        <f t="shared" si="9"/>
        <v>-0.32000000000000178</v>
      </c>
      <c r="AG30">
        <f t="shared" si="9"/>
        <v>-0.60000000000000275</v>
      </c>
      <c r="AH30">
        <f t="shared" si="9"/>
        <v>-0.96000000000000352</v>
      </c>
      <c r="AI30">
        <f t="shared" si="9"/>
        <v>-1.4000000000000044</v>
      </c>
      <c r="AJ30">
        <f t="shared" si="9"/>
        <v>-1.920000000000005</v>
      </c>
      <c r="AK30">
        <f t="shared" si="9"/>
        <v>-2.5200000000000058</v>
      </c>
      <c r="AL30">
        <f t="shared" si="9"/>
        <v>-3.2000000000000064</v>
      </c>
      <c r="AM30">
        <f t="shared" si="9"/>
        <v>-3.960000000000008</v>
      </c>
      <c r="AN30">
        <f t="shared" si="9"/>
        <v>-4.8000000000000096</v>
      </c>
      <c r="AO30">
        <f t="shared" si="9"/>
        <v>-5.7200000000000113</v>
      </c>
      <c r="AP30">
        <f t="shared" si="9"/>
        <v>-6.7200000000000131</v>
      </c>
      <c r="AQ30">
        <f t="shared" si="9"/>
        <v>-7.8000000000000158</v>
      </c>
      <c r="AR30">
        <f t="shared" si="9"/>
        <v>-8.9600000000000168</v>
      </c>
      <c r="AS30">
        <f t="shared" si="9"/>
        <v>-10.200000000000021</v>
      </c>
      <c r="AT30">
        <f t="shared" si="9"/>
        <v>-11.520000000000023</v>
      </c>
      <c r="AU30">
        <f t="shared" si="9"/>
        <v>-12.920000000000025</v>
      </c>
      <c r="AV30">
        <f t="shared" si="7"/>
        <v>-14.400000000000029</v>
      </c>
      <c r="AW30">
        <f t="shared" si="7"/>
        <v>-15.960000000000027</v>
      </c>
      <c r="AX30">
        <f t="shared" si="7"/>
        <v>-17.600000000000033</v>
      </c>
      <c r="AY30">
        <f t="shared" si="7"/>
        <v>-19.320000000000036</v>
      </c>
      <c r="AZ30">
        <f t="shared" si="7"/>
        <v>-21.12000000000004</v>
      </c>
      <c r="BA30">
        <f t="shared" si="7"/>
        <v>-23.000000000000043</v>
      </c>
      <c r="BB30">
        <f t="shared" si="7"/>
        <v>-24.960000000000043</v>
      </c>
    </row>
    <row r="31" spans="3:54" x14ac:dyDescent="0.3">
      <c r="C31">
        <f>C30+0.2</f>
        <v>0.40000000000000219</v>
      </c>
      <c r="D31">
        <f t="shared" si="10"/>
        <v>-24.84</v>
      </c>
      <c r="E31">
        <f t="shared" si="10"/>
        <v>-22.88</v>
      </c>
      <c r="F31">
        <f t="shared" si="10"/>
        <v>-20.999999999999996</v>
      </c>
      <c r="G31">
        <f t="shared" si="10"/>
        <v>-19.199999999999996</v>
      </c>
      <c r="H31">
        <f t="shared" si="10"/>
        <v>-17.479999999999993</v>
      </c>
      <c r="I31">
        <f t="shared" si="10"/>
        <v>-15.839999999999991</v>
      </c>
      <c r="J31">
        <f t="shared" si="10"/>
        <v>-14.27999999999999</v>
      </c>
      <c r="K31">
        <f t="shared" si="10"/>
        <v>-12.799999999999988</v>
      </c>
      <c r="L31">
        <f t="shared" si="10"/>
        <v>-11.399999999999988</v>
      </c>
      <c r="M31">
        <f t="shared" si="10"/>
        <v>-10.079999999999988</v>
      </c>
      <c r="N31">
        <f t="shared" si="10"/>
        <v>-8.8399999999999874</v>
      </c>
      <c r="O31">
        <f t="shared" si="10"/>
        <v>-7.6799999999999873</v>
      </c>
      <c r="P31">
        <f t="shared" si="10"/>
        <v>-6.5999999999999872</v>
      </c>
      <c r="Q31">
        <f t="shared" si="10"/>
        <v>-5.5999999999999872</v>
      </c>
      <c r="R31">
        <f t="shared" si="10"/>
        <v>-4.6799999999999873</v>
      </c>
      <c r="S31">
        <f t="shared" si="10"/>
        <v>-3.8399999999999883</v>
      </c>
      <c r="T31">
        <f t="shared" si="8"/>
        <v>-3.0799999999999894</v>
      </c>
      <c r="U31">
        <f t="shared" si="8"/>
        <v>-2.3999999999999906</v>
      </c>
      <c r="V31">
        <f t="shared" si="8"/>
        <v>-1.7999999999999918</v>
      </c>
      <c r="W31">
        <f t="shared" si="8"/>
        <v>-1.2799999999999929</v>
      </c>
      <c r="X31">
        <f t="shared" si="8"/>
        <v>-0.83999999999999386</v>
      </c>
      <c r="Y31">
        <f t="shared" si="8"/>
        <v>-0.47999999999999482</v>
      </c>
      <c r="Z31">
        <f t="shared" si="8"/>
        <v>-0.19999999999999568</v>
      </c>
      <c r="AA31">
        <f t="shared" si="4"/>
        <v>3.4694469519536142E-15</v>
      </c>
      <c r="AB31">
        <f t="shared" si="4"/>
        <v>0.1200000000000026</v>
      </c>
      <c r="AC31">
        <f t="shared" si="4"/>
        <v>0.16000000000000175</v>
      </c>
      <c r="AD31">
        <f t="shared" si="4"/>
        <v>0.12000000000000088</v>
      </c>
      <c r="AE31">
        <f t="shared" si="4"/>
        <v>0</v>
      </c>
      <c r="AF31">
        <f t="shared" si="9"/>
        <v>-0.2000000000000009</v>
      </c>
      <c r="AG31">
        <f t="shared" si="9"/>
        <v>-0.48000000000000193</v>
      </c>
      <c r="AH31">
        <f t="shared" si="9"/>
        <v>-0.84000000000000274</v>
      </c>
      <c r="AI31">
        <f t="shared" si="9"/>
        <v>-1.2800000000000036</v>
      </c>
      <c r="AJ31">
        <f t="shared" si="9"/>
        <v>-1.8000000000000043</v>
      </c>
      <c r="AK31">
        <f t="shared" si="9"/>
        <v>-2.4000000000000048</v>
      </c>
      <c r="AL31">
        <f t="shared" si="9"/>
        <v>-3.0800000000000054</v>
      </c>
      <c r="AM31">
        <f t="shared" si="9"/>
        <v>-3.840000000000007</v>
      </c>
      <c r="AN31">
        <f t="shared" si="9"/>
        <v>-4.6800000000000086</v>
      </c>
      <c r="AO31">
        <f t="shared" si="9"/>
        <v>-5.6000000000000103</v>
      </c>
      <c r="AP31">
        <f t="shared" si="9"/>
        <v>-6.6000000000000121</v>
      </c>
      <c r="AQ31">
        <f t="shared" si="9"/>
        <v>-7.6800000000000148</v>
      </c>
      <c r="AR31">
        <f t="shared" si="9"/>
        <v>-8.8400000000000158</v>
      </c>
      <c r="AS31">
        <f t="shared" si="9"/>
        <v>-10.08000000000002</v>
      </c>
      <c r="AT31">
        <f t="shared" si="9"/>
        <v>-11.400000000000022</v>
      </c>
      <c r="AU31">
        <f t="shared" si="9"/>
        <v>-12.800000000000024</v>
      </c>
      <c r="AV31">
        <f t="shared" si="7"/>
        <v>-14.280000000000028</v>
      </c>
      <c r="AW31">
        <f t="shared" si="7"/>
        <v>-15.840000000000027</v>
      </c>
      <c r="AX31">
        <f t="shared" si="7"/>
        <v>-17.480000000000032</v>
      </c>
      <c r="AY31">
        <f t="shared" si="7"/>
        <v>-19.200000000000035</v>
      </c>
      <c r="AZ31">
        <f t="shared" si="7"/>
        <v>-21.000000000000039</v>
      </c>
      <c r="BA31">
        <f t="shared" si="7"/>
        <v>-22.880000000000042</v>
      </c>
      <c r="BB31">
        <f t="shared" si="7"/>
        <v>-24.840000000000042</v>
      </c>
    </row>
    <row r="32" spans="3:54" x14ac:dyDescent="0.3">
      <c r="C32">
        <f t="shared" si="2"/>
        <v>0.6000000000000022</v>
      </c>
      <c r="D32">
        <f t="shared" si="10"/>
        <v>-24.639999999999997</v>
      </c>
      <c r="E32">
        <f t="shared" si="10"/>
        <v>-22.679999999999996</v>
      </c>
      <c r="F32">
        <f t="shared" si="10"/>
        <v>-20.799999999999994</v>
      </c>
      <c r="G32">
        <f t="shared" si="10"/>
        <v>-18.999999999999993</v>
      </c>
      <c r="H32">
        <f t="shared" si="10"/>
        <v>-17.27999999999999</v>
      </c>
      <c r="I32">
        <f t="shared" si="10"/>
        <v>-15.63999999999999</v>
      </c>
      <c r="J32">
        <f t="shared" si="10"/>
        <v>-14.079999999999989</v>
      </c>
      <c r="K32">
        <f t="shared" si="10"/>
        <v>-12.599999999999987</v>
      </c>
      <c r="L32">
        <f t="shared" si="10"/>
        <v>-11.199999999999987</v>
      </c>
      <c r="M32">
        <f t="shared" si="10"/>
        <v>-9.8799999999999866</v>
      </c>
      <c r="N32">
        <f t="shared" si="10"/>
        <v>-8.6399999999999864</v>
      </c>
      <c r="O32">
        <f t="shared" si="10"/>
        <v>-7.4799999999999862</v>
      </c>
      <c r="P32">
        <f t="shared" si="10"/>
        <v>-6.3999999999999861</v>
      </c>
      <c r="Q32">
        <f t="shared" si="10"/>
        <v>-5.3999999999999861</v>
      </c>
      <c r="R32">
        <f t="shared" si="10"/>
        <v>-4.4799999999999862</v>
      </c>
      <c r="S32">
        <f t="shared" si="10"/>
        <v>-3.6399999999999877</v>
      </c>
      <c r="T32">
        <f t="shared" si="8"/>
        <v>-2.8799999999999888</v>
      </c>
      <c r="U32">
        <f t="shared" si="8"/>
        <v>-2.19999999999999</v>
      </c>
      <c r="V32">
        <f t="shared" si="8"/>
        <v>-1.5999999999999908</v>
      </c>
      <c r="W32">
        <f t="shared" si="8"/>
        <v>-1.0799999999999921</v>
      </c>
      <c r="X32">
        <f t="shared" si="8"/>
        <v>-0.63999999999999291</v>
      </c>
      <c r="Y32">
        <f t="shared" si="8"/>
        <v>-0.27999999999999392</v>
      </c>
      <c r="Z32">
        <f t="shared" si="8"/>
        <v>5.2180482157382357E-15</v>
      </c>
      <c r="AA32">
        <f t="shared" si="4"/>
        <v>0.20000000000000437</v>
      </c>
      <c r="AB32">
        <f t="shared" si="4"/>
        <v>0.3200000000000035</v>
      </c>
      <c r="AC32">
        <f t="shared" si="4"/>
        <v>0.36000000000000265</v>
      </c>
      <c r="AD32">
        <f t="shared" si="4"/>
        <v>0.32000000000000178</v>
      </c>
      <c r="AE32">
        <f t="shared" si="4"/>
        <v>0.2000000000000009</v>
      </c>
      <c r="AF32">
        <f t="shared" si="9"/>
        <v>0</v>
      </c>
      <c r="AG32">
        <f t="shared" si="9"/>
        <v>-0.28000000000000103</v>
      </c>
      <c r="AH32">
        <f t="shared" si="9"/>
        <v>-0.64000000000000179</v>
      </c>
      <c r="AI32">
        <f t="shared" si="9"/>
        <v>-1.0800000000000027</v>
      </c>
      <c r="AJ32">
        <f t="shared" si="9"/>
        <v>-1.6000000000000032</v>
      </c>
      <c r="AK32">
        <f t="shared" si="9"/>
        <v>-2.2000000000000042</v>
      </c>
      <c r="AL32">
        <f t="shared" si="9"/>
        <v>-2.8800000000000048</v>
      </c>
      <c r="AM32">
        <f t="shared" si="9"/>
        <v>-3.6400000000000063</v>
      </c>
      <c r="AN32">
        <f t="shared" si="9"/>
        <v>-4.4800000000000075</v>
      </c>
      <c r="AO32">
        <f t="shared" si="9"/>
        <v>-5.4000000000000092</v>
      </c>
      <c r="AP32">
        <f t="shared" si="9"/>
        <v>-6.400000000000011</v>
      </c>
      <c r="AQ32">
        <f t="shared" si="9"/>
        <v>-7.4800000000000137</v>
      </c>
      <c r="AR32">
        <f t="shared" si="9"/>
        <v>-8.6400000000000148</v>
      </c>
      <c r="AS32">
        <f t="shared" si="9"/>
        <v>-9.8800000000000185</v>
      </c>
      <c r="AT32">
        <f t="shared" si="9"/>
        <v>-11.200000000000021</v>
      </c>
      <c r="AU32">
        <f t="shared" si="9"/>
        <v>-12.600000000000023</v>
      </c>
      <c r="AV32">
        <f t="shared" si="7"/>
        <v>-14.080000000000027</v>
      </c>
      <c r="AW32">
        <f t="shared" si="7"/>
        <v>-15.640000000000025</v>
      </c>
      <c r="AX32">
        <f t="shared" si="7"/>
        <v>-17.28000000000003</v>
      </c>
      <c r="AY32">
        <f t="shared" si="7"/>
        <v>-19.000000000000032</v>
      </c>
      <c r="AZ32">
        <f t="shared" si="7"/>
        <v>-20.800000000000036</v>
      </c>
      <c r="BA32">
        <f t="shared" si="7"/>
        <v>-22.680000000000039</v>
      </c>
      <c r="BB32">
        <f t="shared" si="7"/>
        <v>-24.64000000000004</v>
      </c>
    </row>
    <row r="33" spans="3:54" x14ac:dyDescent="0.3">
      <c r="C33">
        <f t="shared" si="2"/>
        <v>0.80000000000000226</v>
      </c>
      <c r="D33">
        <f t="shared" si="10"/>
        <v>-24.359999999999996</v>
      </c>
      <c r="E33">
        <f t="shared" si="10"/>
        <v>-22.399999999999995</v>
      </c>
      <c r="F33">
        <f t="shared" si="10"/>
        <v>-20.519999999999992</v>
      </c>
      <c r="G33">
        <f t="shared" si="10"/>
        <v>-18.719999999999992</v>
      </c>
      <c r="H33">
        <f t="shared" si="10"/>
        <v>-16.999999999999989</v>
      </c>
      <c r="I33">
        <f t="shared" si="10"/>
        <v>-15.359999999999989</v>
      </c>
      <c r="J33">
        <f t="shared" si="10"/>
        <v>-13.799999999999988</v>
      </c>
      <c r="K33">
        <f t="shared" si="10"/>
        <v>-12.319999999999986</v>
      </c>
      <c r="L33">
        <f t="shared" si="10"/>
        <v>-10.919999999999986</v>
      </c>
      <c r="M33">
        <f t="shared" si="10"/>
        <v>-9.5999999999999854</v>
      </c>
      <c r="N33">
        <f t="shared" si="10"/>
        <v>-8.3599999999999852</v>
      </c>
      <c r="O33">
        <f t="shared" si="10"/>
        <v>-7.1999999999999851</v>
      </c>
      <c r="P33">
        <f t="shared" si="10"/>
        <v>-6.119999999999985</v>
      </c>
      <c r="Q33">
        <f t="shared" si="10"/>
        <v>-5.119999999999985</v>
      </c>
      <c r="R33">
        <f t="shared" si="10"/>
        <v>-4.1999999999999851</v>
      </c>
      <c r="S33">
        <f t="shared" si="10"/>
        <v>-3.3599999999999866</v>
      </c>
      <c r="T33">
        <f t="shared" si="8"/>
        <v>-2.5999999999999877</v>
      </c>
      <c r="U33">
        <f t="shared" si="8"/>
        <v>-1.9199999999999888</v>
      </c>
      <c r="V33">
        <f t="shared" si="8"/>
        <v>-1.3199999999999898</v>
      </c>
      <c r="W33">
        <f t="shared" si="8"/>
        <v>-0.79999999999999094</v>
      </c>
      <c r="X33">
        <f t="shared" si="8"/>
        <v>-0.35999999999999188</v>
      </c>
      <c r="Y33">
        <f t="shared" si="8"/>
        <v>7.1054273576010019E-15</v>
      </c>
      <c r="Z33">
        <f t="shared" si="8"/>
        <v>0.28000000000000624</v>
      </c>
      <c r="AA33">
        <f t="shared" si="4"/>
        <v>0.48000000000000542</v>
      </c>
      <c r="AB33">
        <f t="shared" si="4"/>
        <v>0.60000000000000453</v>
      </c>
      <c r="AC33">
        <f t="shared" si="4"/>
        <v>0.64000000000000368</v>
      </c>
      <c r="AD33">
        <f t="shared" si="4"/>
        <v>0.60000000000000275</v>
      </c>
      <c r="AE33">
        <f t="shared" si="4"/>
        <v>0.48000000000000193</v>
      </c>
      <c r="AF33">
        <f t="shared" si="9"/>
        <v>0.28000000000000103</v>
      </c>
      <c r="AG33">
        <f t="shared" si="9"/>
        <v>0</v>
      </c>
      <c r="AH33">
        <f t="shared" si="9"/>
        <v>-0.36000000000000076</v>
      </c>
      <c r="AI33">
        <f t="shared" si="9"/>
        <v>-0.8000000000000016</v>
      </c>
      <c r="AJ33">
        <f t="shared" si="9"/>
        <v>-1.3200000000000023</v>
      </c>
      <c r="AK33">
        <f t="shared" si="9"/>
        <v>-1.920000000000003</v>
      </c>
      <c r="AL33">
        <f t="shared" si="9"/>
        <v>-2.6000000000000036</v>
      </c>
      <c r="AM33">
        <f t="shared" si="9"/>
        <v>-3.3600000000000052</v>
      </c>
      <c r="AN33">
        <f t="shared" si="9"/>
        <v>-4.2000000000000064</v>
      </c>
      <c r="AO33">
        <f t="shared" si="9"/>
        <v>-5.1200000000000081</v>
      </c>
      <c r="AP33">
        <f t="shared" si="9"/>
        <v>-6.1200000000000099</v>
      </c>
      <c r="AQ33">
        <f t="shared" si="9"/>
        <v>-7.2000000000000135</v>
      </c>
      <c r="AR33">
        <f t="shared" si="9"/>
        <v>-8.3600000000000136</v>
      </c>
      <c r="AS33">
        <f t="shared" si="9"/>
        <v>-9.6000000000000174</v>
      </c>
      <c r="AT33">
        <f t="shared" si="9"/>
        <v>-10.920000000000019</v>
      </c>
      <c r="AU33">
        <f t="shared" si="9"/>
        <v>-12.320000000000022</v>
      </c>
      <c r="AV33">
        <f t="shared" si="7"/>
        <v>-13.800000000000026</v>
      </c>
      <c r="AW33">
        <f t="shared" si="7"/>
        <v>-15.360000000000024</v>
      </c>
      <c r="AX33">
        <f t="shared" si="7"/>
        <v>-17.000000000000028</v>
      </c>
      <c r="AY33">
        <f t="shared" si="7"/>
        <v>-18.720000000000031</v>
      </c>
      <c r="AZ33">
        <f t="shared" si="7"/>
        <v>-20.520000000000035</v>
      </c>
      <c r="BA33">
        <f t="shared" si="7"/>
        <v>-22.400000000000038</v>
      </c>
      <c r="BB33">
        <f t="shared" si="7"/>
        <v>-24.360000000000039</v>
      </c>
    </row>
    <row r="34" spans="3:54" x14ac:dyDescent="0.3">
      <c r="C34">
        <f t="shared" si="2"/>
        <v>1.0000000000000022</v>
      </c>
      <c r="D34">
        <f t="shared" si="10"/>
        <v>-23.999999999999996</v>
      </c>
      <c r="E34">
        <f t="shared" si="10"/>
        <v>-22.039999999999996</v>
      </c>
      <c r="F34">
        <f t="shared" si="10"/>
        <v>-20.159999999999993</v>
      </c>
      <c r="G34">
        <f t="shared" si="10"/>
        <v>-18.359999999999992</v>
      </c>
      <c r="H34">
        <f t="shared" si="10"/>
        <v>-16.63999999999999</v>
      </c>
      <c r="I34">
        <f t="shared" si="10"/>
        <v>-14.999999999999989</v>
      </c>
      <c r="J34">
        <f t="shared" si="10"/>
        <v>-13.439999999999987</v>
      </c>
      <c r="K34">
        <f t="shared" si="10"/>
        <v>-11.959999999999987</v>
      </c>
      <c r="L34">
        <f t="shared" si="10"/>
        <v>-10.559999999999985</v>
      </c>
      <c r="M34">
        <f t="shared" si="10"/>
        <v>-9.2399999999999842</v>
      </c>
      <c r="N34">
        <f t="shared" si="10"/>
        <v>-7.9999999999999849</v>
      </c>
      <c r="O34">
        <f t="shared" si="10"/>
        <v>-6.8399999999999848</v>
      </c>
      <c r="P34">
        <f t="shared" si="10"/>
        <v>-5.7599999999999847</v>
      </c>
      <c r="Q34">
        <f t="shared" si="10"/>
        <v>-4.7599999999999847</v>
      </c>
      <c r="R34">
        <f t="shared" si="10"/>
        <v>-3.8399999999999848</v>
      </c>
      <c r="S34">
        <f t="shared" si="10"/>
        <v>-2.9999999999999858</v>
      </c>
      <c r="T34">
        <f t="shared" si="8"/>
        <v>-2.2399999999999869</v>
      </c>
      <c r="U34">
        <f t="shared" si="8"/>
        <v>-1.5599999999999881</v>
      </c>
      <c r="V34">
        <f t="shared" si="8"/>
        <v>-0.95999999999998908</v>
      </c>
      <c r="W34">
        <f t="shared" si="8"/>
        <v>-0.43999999999999018</v>
      </c>
      <c r="X34">
        <f t="shared" si="8"/>
        <v>8.8817841970012523E-15</v>
      </c>
      <c r="Y34">
        <f t="shared" si="8"/>
        <v>0.36000000000000787</v>
      </c>
      <c r="Z34">
        <f t="shared" si="8"/>
        <v>0.64000000000000701</v>
      </c>
      <c r="AA34">
        <f t="shared" si="4"/>
        <v>0.84000000000000619</v>
      </c>
      <c r="AB34">
        <f t="shared" si="4"/>
        <v>0.96000000000000529</v>
      </c>
      <c r="AC34">
        <f t="shared" si="4"/>
        <v>1.0000000000000044</v>
      </c>
      <c r="AD34">
        <f t="shared" si="4"/>
        <v>0.96000000000000352</v>
      </c>
      <c r="AE34">
        <f t="shared" si="4"/>
        <v>0.84000000000000274</v>
      </c>
      <c r="AF34">
        <f t="shared" si="9"/>
        <v>0.64000000000000179</v>
      </c>
      <c r="AG34">
        <f t="shared" si="9"/>
        <v>0.36000000000000076</v>
      </c>
      <c r="AH34">
        <f t="shared" si="9"/>
        <v>0</v>
      </c>
      <c r="AI34">
        <f t="shared" si="9"/>
        <v>-0.44000000000000083</v>
      </c>
      <c r="AJ34">
        <f t="shared" si="9"/>
        <v>-0.96000000000000152</v>
      </c>
      <c r="AK34">
        <f t="shared" si="9"/>
        <v>-1.5600000000000023</v>
      </c>
      <c r="AL34">
        <f t="shared" si="9"/>
        <v>-2.2400000000000029</v>
      </c>
      <c r="AM34">
        <f t="shared" si="9"/>
        <v>-3.0000000000000044</v>
      </c>
      <c r="AN34">
        <f t="shared" si="9"/>
        <v>-3.8400000000000061</v>
      </c>
      <c r="AO34">
        <f t="shared" si="9"/>
        <v>-4.7600000000000078</v>
      </c>
      <c r="AP34">
        <f t="shared" si="9"/>
        <v>-5.7600000000000096</v>
      </c>
      <c r="AQ34">
        <f t="shared" si="9"/>
        <v>-6.8400000000000123</v>
      </c>
      <c r="AR34">
        <f t="shared" si="9"/>
        <v>-8.0000000000000142</v>
      </c>
      <c r="AS34">
        <f t="shared" si="9"/>
        <v>-9.2400000000000162</v>
      </c>
      <c r="AT34">
        <f t="shared" si="9"/>
        <v>-10.56000000000002</v>
      </c>
      <c r="AU34">
        <f t="shared" si="9"/>
        <v>-11.960000000000022</v>
      </c>
      <c r="AV34">
        <f t="shared" si="7"/>
        <v>-13.440000000000026</v>
      </c>
      <c r="AW34">
        <f t="shared" si="7"/>
        <v>-15.000000000000025</v>
      </c>
      <c r="AX34">
        <f t="shared" si="7"/>
        <v>-16.640000000000029</v>
      </c>
      <c r="AY34">
        <f t="shared" si="7"/>
        <v>-18.360000000000031</v>
      </c>
      <c r="AZ34">
        <f t="shared" si="7"/>
        <v>-20.160000000000036</v>
      </c>
      <c r="BA34">
        <f t="shared" si="7"/>
        <v>-22.040000000000038</v>
      </c>
      <c r="BB34">
        <f t="shared" si="7"/>
        <v>-24.000000000000039</v>
      </c>
    </row>
    <row r="35" spans="3:54" x14ac:dyDescent="0.3">
      <c r="C35">
        <f t="shared" si="2"/>
        <v>1.2000000000000022</v>
      </c>
      <c r="D35">
        <f t="shared" si="10"/>
        <v>-23.559999999999995</v>
      </c>
      <c r="E35">
        <f t="shared" si="10"/>
        <v>-21.599999999999994</v>
      </c>
      <c r="F35">
        <f t="shared" si="10"/>
        <v>-19.719999999999992</v>
      </c>
      <c r="G35">
        <f t="shared" si="10"/>
        <v>-17.919999999999991</v>
      </c>
      <c r="H35">
        <f t="shared" si="10"/>
        <v>-16.199999999999989</v>
      </c>
      <c r="I35">
        <f t="shared" si="10"/>
        <v>-14.559999999999988</v>
      </c>
      <c r="J35">
        <f t="shared" si="10"/>
        <v>-12.999999999999988</v>
      </c>
      <c r="K35">
        <f t="shared" si="10"/>
        <v>-11.519999999999985</v>
      </c>
      <c r="L35">
        <f t="shared" si="10"/>
        <v>-10.119999999999985</v>
      </c>
      <c r="M35">
        <f t="shared" si="10"/>
        <v>-8.7999999999999847</v>
      </c>
      <c r="N35">
        <f t="shared" si="10"/>
        <v>-7.5599999999999845</v>
      </c>
      <c r="O35">
        <f t="shared" si="10"/>
        <v>-6.3999999999999844</v>
      </c>
      <c r="P35">
        <f t="shared" si="10"/>
        <v>-5.3199999999999843</v>
      </c>
      <c r="Q35">
        <f t="shared" si="10"/>
        <v>-4.3199999999999843</v>
      </c>
      <c r="R35">
        <f t="shared" si="10"/>
        <v>-3.3999999999999839</v>
      </c>
      <c r="S35">
        <f t="shared" si="10"/>
        <v>-2.559999999999985</v>
      </c>
      <c r="T35">
        <f t="shared" si="8"/>
        <v>-1.7999999999999861</v>
      </c>
      <c r="U35">
        <f t="shared" si="8"/>
        <v>-1.1199999999999872</v>
      </c>
      <c r="V35">
        <f t="shared" si="8"/>
        <v>-0.51999999999998825</v>
      </c>
      <c r="W35">
        <f t="shared" si="8"/>
        <v>1.0658141036401503E-14</v>
      </c>
      <c r="X35">
        <f t="shared" si="8"/>
        <v>0.44000000000000972</v>
      </c>
      <c r="Y35">
        <f t="shared" si="8"/>
        <v>0.8000000000000087</v>
      </c>
      <c r="Z35">
        <f t="shared" si="8"/>
        <v>1.0800000000000078</v>
      </c>
      <c r="AA35">
        <f t="shared" si="4"/>
        <v>1.2800000000000069</v>
      </c>
      <c r="AB35">
        <f t="shared" si="4"/>
        <v>1.4000000000000061</v>
      </c>
      <c r="AC35">
        <f t="shared" si="4"/>
        <v>1.4400000000000053</v>
      </c>
      <c r="AD35">
        <f t="shared" si="4"/>
        <v>1.4000000000000044</v>
      </c>
      <c r="AE35">
        <f t="shared" si="4"/>
        <v>1.2800000000000036</v>
      </c>
      <c r="AF35">
        <f t="shared" si="9"/>
        <v>1.0800000000000027</v>
      </c>
      <c r="AG35">
        <f t="shared" si="9"/>
        <v>0.8000000000000016</v>
      </c>
      <c r="AH35">
        <f t="shared" si="9"/>
        <v>0.44000000000000083</v>
      </c>
      <c r="AI35">
        <f t="shared" si="9"/>
        <v>0</v>
      </c>
      <c r="AJ35">
        <f t="shared" si="9"/>
        <v>-0.52000000000000068</v>
      </c>
      <c r="AK35">
        <f t="shared" si="9"/>
        <v>-1.1200000000000014</v>
      </c>
      <c r="AL35">
        <f t="shared" si="9"/>
        <v>-1.800000000000002</v>
      </c>
      <c r="AM35">
        <f t="shared" si="9"/>
        <v>-2.5600000000000036</v>
      </c>
      <c r="AN35">
        <f t="shared" si="9"/>
        <v>-3.4000000000000052</v>
      </c>
      <c r="AO35">
        <f t="shared" si="9"/>
        <v>-4.3200000000000074</v>
      </c>
      <c r="AP35">
        <f t="shared" si="9"/>
        <v>-5.3200000000000092</v>
      </c>
      <c r="AQ35">
        <f t="shared" si="9"/>
        <v>-6.400000000000011</v>
      </c>
      <c r="AR35">
        <f t="shared" si="9"/>
        <v>-7.5600000000000129</v>
      </c>
      <c r="AS35">
        <f t="shared" si="9"/>
        <v>-8.8000000000000167</v>
      </c>
      <c r="AT35">
        <f t="shared" si="9"/>
        <v>-10.120000000000019</v>
      </c>
      <c r="AU35">
        <f t="shared" si="9"/>
        <v>-11.520000000000021</v>
      </c>
      <c r="AV35">
        <f t="shared" si="7"/>
        <v>-13.000000000000025</v>
      </c>
      <c r="AW35">
        <f t="shared" si="7"/>
        <v>-14.560000000000024</v>
      </c>
      <c r="AX35">
        <f t="shared" si="7"/>
        <v>-16.200000000000028</v>
      </c>
      <c r="AY35">
        <f t="shared" si="7"/>
        <v>-17.92000000000003</v>
      </c>
      <c r="AZ35">
        <f t="shared" si="7"/>
        <v>-19.720000000000034</v>
      </c>
      <c r="BA35">
        <f t="shared" si="7"/>
        <v>-21.600000000000037</v>
      </c>
      <c r="BB35">
        <f t="shared" si="7"/>
        <v>-23.560000000000038</v>
      </c>
    </row>
    <row r="36" spans="3:54" x14ac:dyDescent="0.3">
      <c r="C36">
        <f t="shared" si="2"/>
        <v>1.4000000000000021</v>
      </c>
      <c r="D36">
        <f t="shared" si="10"/>
        <v>-23.039999999999996</v>
      </c>
      <c r="E36">
        <f t="shared" si="10"/>
        <v>-21.079999999999995</v>
      </c>
      <c r="F36">
        <f t="shared" si="10"/>
        <v>-19.199999999999992</v>
      </c>
      <c r="G36">
        <f t="shared" si="10"/>
        <v>-17.399999999999991</v>
      </c>
      <c r="H36">
        <f t="shared" si="10"/>
        <v>-15.679999999999987</v>
      </c>
      <c r="I36">
        <f t="shared" si="10"/>
        <v>-14.039999999999987</v>
      </c>
      <c r="J36">
        <f t="shared" si="10"/>
        <v>-12.479999999999986</v>
      </c>
      <c r="K36">
        <f t="shared" si="10"/>
        <v>-10.999999999999984</v>
      </c>
      <c r="L36">
        <f t="shared" si="10"/>
        <v>-9.5999999999999837</v>
      </c>
      <c r="M36">
        <f t="shared" si="10"/>
        <v>-8.2799999999999834</v>
      </c>
      <c r="N36">
        <f t="shared" si="10"/>
        <v>-7.0399999999999832</v>
      </c>
      <c r="O36">
        <f t="shared" si="10"/>
        <v>-5.879999999999983</v>
      </c>
      <c r="P36">
        <f t="shared" si="10"/>
        <v>-4.7999999999999829</v>
      </c>
      <c r="Q36">
        <f t="shared" si="10"/>
        <v>-3.7999999999999829</v>
      </c>
      <c r="R36">
        <f t="shared" si="10"/>
        <v>-2.879999999999983</v>
      </c>
      <c r="S36">
        <f t="shared" si="10"/>
        <v>-2.039999999999984</v>
      </c>
      <c r="T36">
        <f t="shared" si="8"/>
        <v>-1.2799999999999854</v>
      </c>
      <c r="U36">
        <f t="shared" si="8"/>
        <v>-0.59999999999998654</v>
      </c>
      <c r="V36">
        <f t="shared" si="8"/>
        <v>1.2434497875801753E-14</v>
      </c>
      <c r="W36">
        <f t="shared" si="8"/>
        <v>0.52000000000001134</v>
      </c>
      <c r="X36">
        <f t="shared" si="8"/>
        <v>0.9600000000000104</v>
      </c>
      <c r="Y36">
        <f t="shared" si="8"/>
        <v>1.3200000000000094</v>
      </c>
      <c r="Z36">
        <f t="shared" si="8"/>
        <v>1.6000000000000085</v>
      </c>
      <c r="AA36">
        <f t="shared" si="4"/>
        <v>1.8000000000000076</v>
      </c>
      <c r="AB36">
        <f t="shared" si="4"/>
        <v>1.9200000000000068</v>
      </c>
      <c r="AC36">
        <f t="shared" si="4"/>
        <v>1.960000000000006</v>
      </c>
      <c r="AD36">
        <f t="shared" si="4"/>
        <v>1.920000000000005</v>
      </c>
      <c r="AE36">
        <f t="shared" ref="AE36:AT51" si="11">$C36^2-AE$3^2</f>
        <v>1.8000000000000043</v>
      </c>
      <c r="AF36">
        <f t="shared" si="11"/>
        <v>1.6000000000000032</v>
      </c>
      <c r="AG36">
        <f t="shared" si="11"/>
        <v>1.3200000000000023</v>
      </c>
      <c r="AH36">
        <f t="shared" si="11"/>
        <v>0.96000000000000152</v>
      </c>
      <c r="AI36">
        <f t="shared" si="11"/>
        <v>0.52000000000000068</v>
      </c>
      <c r="AJ36">
        <f t="shared" si="11"/>
        <v>0</v>
      </c>
      <c r="AK36">
        <f t="shared" si="11"/>
        <v>-0.60000000000000075</v>
      </c>
      <c r="AL36">
        <f t="shared" si="11"/>
        <v>-1.2800000000000014</v>
      </c>
      <c r="AM36">
        <f t="shared" si="11"/>
        <v>-2.0400000000000027</v>
      </c>
      <c r="AN36">
        <f t="shared" si="11"/>
        <v>-2.8800000000000043</v>
      </c>
      <c r="AO36">
        <f t="shared" si="11"/>
        <v>-3.800000000000006</v>
      </c>
      <c r="AP36">
        <f t="shared" si="11"/>
        <v>-4.8000000000000078</v>
      </c>
      <c r="AQ36">
        <f t="shared" si="11"/>
        <v>-5.8800000000000106</v>
      </c>
      <c r="AR36">
        <f t="shared" si="11"/>
        <v>-7.0400000000000116</v>
      </c>
      <c r="AS36">
        <f t="shared" si="11"/>
        <v>-8.2800000000000153</v>
      </c>
      <c r="AT36">
        <f t="shared" si="11"/>
        <v>-9.6000000000000174</v>
      </c>
      <c r="AU36">
        <f t="shared" si="9"/>
        <v>-11.00000000000002</v>
      </c>
      <c r="AV36">
        <f t="shared" si="7"/>
        <v>-12.480000000000024</v>
      </c>
      <c r="AW36">
        <f t="shared" si="7"/>
        <v>-14.040000000000022</v>
      </c>
      <c r="AX36">
        <f t="shared" si="7"/>
        <v>-15.680000000000026</v>
      </c>
      <c r="AY36">
        <f t="shared" si="7"/>
        <v>-17.400000000000031</v>
      </c>
      <c r="AZ36">
        <f t="shared" si="7"/>
        <v>-19.200000000000035</v>
      </c>
      <c r="BA36">
        <f t="shared" si="7"/>
        <v>-21.080000000000037</v>
      </c>
      <c r="BB36">
        <f t="shared" si="7"/>
        <v>-23.040000000000038</v>
      </c>
    </row>
    <row r="37" spans="3:54" x14ac:dyDescent="0.3">
      <c r="C37">
        <f t="shared" si="2"/>
        <v>1.6000000000000021</v>
      </c>
      <c r="D37">
        <f t="shared" si="10"/>
        <v>-22.439999999999994</v>
      </c>
      <c r="E37">
        <f t="shared" si="10"/>
        <v>-20.479999999999993</v>
      </c>
      <c r="F37">
        <f t="shared" si="10"/>
        <v>-18.599999999999991</v>
      </c>
      <c r="G37">
        <f t="shared" si="10"/>
        <v>-16.79999999999999</v>
      </c>
      <c r="H37">
        <f t="shared" si="10"/>
        <v>-15.079999999999988</v>
      </c>
      <c r="I37">
        <f t="shared" si="10"/>
        <v>-13.439999999999987</v>
      </c>
      <c r="J37">
        <f t="shared" si="10"/>
        <v>-11.879999999999985</v>
      </c>
      <c r="K37">
        <f t="shared" si="10"/>
        <v>-10.399999999999984</v>
      </c>
      <c r="L37">
        <f t="shared" si="10"/>
        <v>-8.9999999999999822</v>
      </c>
      <c r="M37">
        <f t="shared" si="10"/>
        <v>-7.6799999999999828</v>
      </c>
      <c r="N37">
        <f t="shared" si="10"/>
        <v>-6.4399999999999826</v>
      </c>
      <c r="O37">
        <f t="shared" si="10"/>
        <v>-5.2799999999999825</v>
      </c>
      <c r="P37">
        <f t="shared" si="10"/>
        <v>-4.1999999999999824</v>
      </c>
      <c r="Q37">
        <f t="shared" si="10"/>
        <v>-3.1999999999999824</v>
      </c>
      <c r="R37">
        <f t="shared" si="10"/>
        <v>-2.2799999999999825</v>
      </c>
      <c r="S37">
        <f t="shared" si="10"/>
        <v>-1.4399999999999835</v>
      </c>
      <c r="T37">
        <f t="shared" si="8"/>
        <v>-0.67999999999998462</v>
      </c>
      <c r="U37">
        <f t="shared" si="8"/>
        <v>1.4210854715202004E-14</v>
      </c>
      <c r="V37">
        <f t="shared" si="8"/>
        <v>0.60000000000001319</v>
      </c>
      <c r="W37">
        <f t="shared" si="8"/>
        <v>1.1200000000000121</v>
      </c>
      <c r="X37">
        <f t="shared" si="8"/>
        <v>1.5600000000000112</v>
      </c>
      <c r="Y37">
        <f t="shared" si="8"/>
        <v>1.9200000000000101</v>
      </c>
      <c r="Z37">
        <f t="shared" si="8"/>
        <v>2.2000000000000091</v>
      </c>
      <c r="AA37">
        <f t="shared" ref="AA37:AP52" si="12">$C37^2-AA$3^2</f>
        <v>2.4000000000000083</v>
      </c>
      <c r="AB37">
        <f t="shared" si="12"/>
        <v>2.5200000000000076</v>
      </c>
      <c r="AC37">
        <f t="shared" si="12"/>
        <v>2.5600000000000067</v>
      </c>
      <c r="AD37">
        <f t="shared" si="12"/>
        <v>2.5200000000000058</v>
      </c>
      <c r="AE37">
        <f t="shared" si="12"/>
        <v>2.4000000000000048</v>
      </c>
      <c r="AF37">
        <f t="shared" si="12"/>
        <v>2.2000000000000042</v>
      </c>
      <c r="AG37">
        <f t="shared" si="12"/>
        <v>1.920000000000003</v>
      </c>
      <c r="AH37">
        <f t="shared" si="12"/>
        <v>1.5600000000000023</v>
      </c>
      <c r="AI37">
        <f t="shared" si="12"/>
        <v>1.1200000000000014</v>
      </c>
      <c r="AJ37">
        <f t="shared" si="12"/>
        <v>0.60000000000000075</v>
      </c>
      <c r="AK37">
        <f t="shared" si="12"/>
        <v>0</v>
      </c>
      <c r="AL37">
        <f t="shared" si="12"/>
        <v>-0.6800000000000006</v>
      </c>
      <c r="AM37">
        <f t="shared" si="12"/>
        <v>-1.4400000000000022</v>
      </c>
      <c r="AN37">
        <f t="shared" si="12"/>
        <v>-2.2800000000000038</v>
      </c>
      <c r="AO37">
        <f t="shared" si="12"/>
        <v>-3.2000000000000055</v>
      </c>
      <c r="AP37">
        <f t="shared" si="12"/>
        <v>-4.2000000000000073</v>
      </c>
      <c r="AQ37">
        <f t="shared" si="11"/>
        <v>-5.28000000000001</v>
      </c>
      <c r="AR37">
        <f t="shared" si="11"/>
        <v>-6.440000000000011</v>
      </c>
      <c r="AS37">
        <f t="shared" si="11"/>
        <v>-7.6800000000000148</v>
      </c>
      <c r="AT37">
        <f t="shared" si="11"/>
        <v>-9.0000000000000178</v>
      </c>
      <c r="AU37">
        <f t="shared" si="9"/>
        <v>-10.40000000000002</v>
      </c>
      <c r="AV37">
        <f t="shared" si="7"/>
        <v>-11.880000000000024</v>
      </c>
      <c r="AW37">
        <f t="shared" si="7"/>
        <v>-13.440000000000023</v>
      </c>
      <c r="AX37">
        <f t="shared" si="7"/>
        <v>-15.080000000000027</v>
      </c>
      <c r="AY37">
        <f t="shared" si="7"/>
        <v>-16.800000000000029</v>
      </c>
      <c r="AZ37">
        <f t="shared" si="7"/>
        <v>-18.600000000000033</v>
      </c>
      <c r="BA37">
        <f t="shared" si="7"/>
        <v>-20.480000000000036</v>
      </c>
      <c r="BB37">
        <f t="shared" si="7"/>
        <v>-22.440000000000037</v>
      </c>
    </row>
    <row r="38" spans="3:54" x14ac:dyDescent="0.3">
      <c r="C38">
        <f t="shared" si="2"/>
        <v>1.800000000000002</v>
      </c>
      <c r="D38">
        <f t="shared" si="10"/>
        <v>-21.759999999999991</v>
      </c>
      <c r="E38">
        <f t="shared" si="10"/>
        <v>-19.79999999999999</v>
      </c>
      <c r="F38">
        <f t="shared" si="10"/>
        <v>-17.919999999999987</v>
      </c>
      <c r="G38">
        <f t="shared" si="10"/>
        <v>-16.11999999999999</v>
      </c>
      <c r="H38">
        <f t="shared" si="10"/>
        <v>-14.399999999999986</v>
      </c>
      <c r="I38">
        <f t="shared" si="10"/>
        <v>-12.759999999999986</v>
      </c>
      <c r="J38">
        <f t="shared" si="10"/>
        <v>-11.199999999999985</v>
      </c>
      <c r="K38">
        <f t="shared" si="10"/>
        <v>-9.7199999999999829</v>
      </c>
      <c r="L38">
        <f t="shared" si="10"/>
        <v>-8.3199999999999825</v>
      </c>
      <c r="M38">
        <f t="shared" si="10"/>
        <v>-6.9999999999999822</v>
      </c>
      <c r="N38">
        <f t="shared" si="10"/>
        <v>-5.759999999999982</v>
      </c>
      <c r="O38">
        <f t="shared" si="10"/>
        <v>-4.5999999999999819</v>
      </c>
      <c r="P38">
        <f t="shared" si="10"/>
        <v>-3.5199999999999818</v>
      </c>
      <c r="Q38">
        <f t="shared" si="10"/>
        <v>-2.5199999999999818</v>
      </c>
      <c r="R38">
        <f t="shared" si="10"/>
        <v>-1.5999999999999819</v>
      </c>
      <c r="S38">
        <f t="shared" si="10"/>
        <v>-0.75999999999998291</v>
      </c>
      <c r="T38">
        <f t="shared" si="8"/>
        <v>1.5987211554602254E-14</v>
      </c>
      <c r="U38">
        <f t="shared" si="8"/>
        <v>0.68000000000001481</v>
      </c>
      <c r="V38">
        <f t="shared" si="8"/>
        <v>1.2800000000000138</v>
      </c>
      <c r="W38">
        <f t="shared" si="8"/>
        <v>1.8000000000000127</v>
      </c>
      <c r="X38">
        <f t="shared" si="8"/>
        <v>2.2400000000000118</v>
      </c>
      <c r="Y38">
        <f t="shared" si="8"/>
        <v>2.6000000000000107</v>
      </c>
      <c r="Z38">
        <f t="shared" si="8"/>
        <v>2.8800000000000097</v>
      </c>
      <c r="AA38">
        <f t="shared" si="12"/>
        <v>3.080000000000009</v>
      </c>
      <c r="AB38">
        <f t="shared" si="12"/>
        <v>3.2000000000000082</v>
      </c>
      <c r="AC38">
        <f t="shared" si="12"/>
        <v>3.2400000000000073</v>
      </c>
      <c r="AD38">
        <f t="shared" si="12"/>
        <v>3.2000000000000064</v>
      </c>
      <c r="AE38">
        <f t="shared" si="12"/>
        <v>3.0800000000000054</v>
      </c>
      <c r="AF38">
        <f t="shared" si="12"/>
        <v>2.8800000000000048</v>
      </c>
      <c r="AG38">
        <f t="shared" si="12"/>
        <v>2.6000000000000036</v>
      </c>
      <c r="AH38">
        <f t="shared" si="12"/>
        <v>2.2400000000000029</v>
      </c>
      <c r="AI38">
        <f t="shared" si="12"/>
        <v>1.800000000000002</v>
      </c>
      <c r="AJ38">
        <f t="shared" si="12"/>
        <v>1.2800000000000014</v>
      </c>
      <c r="AK38">
        <f t="shared" si="12"/>
        <v>0.6800000000000006</v>
      </c>
      <c r="AL38">
        <f t="shared" si="12"/>
        <v>0</v>
      </c>
      <c r="AM38">
        <f t="shared" si="12"/>
        <v>-0.76000000000000156</v>
      </c>
      <c r="AN38">
        <f t="shared" si="12"/>
        <v>-1.6000000000000032</v>
      </c>
      <c r="AO38">
        <f t="shared" si="12"/>
        <v>-2.5200000000000049</v>
      </c>
      <c r="AP38">
        <f t="shared" si="12"/>
        <v>-3.5200000000000067</v>
      </c>
      <c r="AQ38">
        <f t="shared" si="11"/>
        <v>-4.6000000000000094</v>
      </c>
      <c r="AR38">
        <f t="shared" si="11"/>
        <v>-5.7600000000000104</v>
      </c>
      <c r="AS38">
        <f t="shared" si="11"/>
        <v>-7.0000000000000142</v>
      </c>
      <c r="AT38">
        <f t="shared" si="11"/>
        <v>-8.3200000000000163</v>
      </c>
      <c r="AU38">
        <f t="shared" si="9"/>
        <v>-9.7200000000000184</v>
      </c>
      <c r="AV38">
        <f t="shared" si="7"/>
        <v>-11.200000000000022</v>
      </c>
      <c r="AW38">
        <f t="shared" si="7"/>
        <v>-12.760000000000021</v>
      </c>
      <c r="AX38">
        <f t="shared" si="7"/>
        <v>-14.400000000000025</v>
      </c>
      <c r="AY38">
        <f t="shared" si="7"/>
        <v>-16.120000000000026</v>
      </c>
      <c r="AZ38">
        <f t="shared" si="7"/>
        <v>-17.92000000000003</v>
      </c>
      <c r="BA38">
        <f t="shared" si="7"/>
        <v>-19.800000000000033</v>
      </c>
      <c r="BB38">
        <f t="shared" si="7"/>
        <v>-21.760000000000034</v>
      </c>
    </row>
    <row r="39" spans="3:54" x14ac:dyDescent="0.3">
      <c r="C39">
        <f t="shared" si="2"/>
        <v>2.0000000000000022</v>
      </c>
      <c r="D39">
        <f t="shared" si="10"/>
        <v>-20.999999999999993</v>
      </c>
      <c r="E39">
        <f t="shared" si="10"/>
        <v>-19.039999999999992</v>
      </c>
      <c r="F39">
        <f t="shared" si="10"/>
        <v>-17.159999999999989</v>
      </c>
      <c r="G39">
        <f t="shared" si="10"/>
        <v>-15.359999999999987</v>
      </c>
      <c r="H39">
        <f t="shared" si="10"/>
        <v>-13.639999999999985</v>
      </c>
      <c r="I39">
        <f t="shared" si="10"/>
        <v>-11.999999999999984</v>
      </c>
      <c r="J39">
        <f t="shared" si="10"/>
        <v>-10.439999999999984</v>
      </c>
      <c r="K39">
        <f t="shared" si="10"/>
        <v>-8.9599999999999813</v>
      </c>
      <c r="L39">
        <f t="shared" si="10"/>
        <v>-7.559999999999981</v>
      </c>
      <c r="M39">
        <f t="shared" si="10"/>
        <v>-6.2399999999999807</v>
      </c>
      <c r="N39">
        <f t="shared" si="10"/>
        <v>-4.9999999999999805</v>
      </c>
      <c r="O39">
        <f t="shared" si="10"/>
        <v>-3.8399999999999803</v>
      </c>
      <c r="P39">
        <f t="shared" si="10"/>
        <v>-2.7599999999999802</v>
      </c>
      <c r="Q39">
        <f t="shared" si="10"/>
        <v>-1.7599999999999802</v>
      </c>
      <c r="R39">
        <f t="shared" si="10"/>
        <v>-0.83999999999998032</v>
      </c>
      <c r="S39">
        <f t="shared" si="10"/>
        <v>1.865174681370263E-14</v>
      </c>
      <c r="T39">
        <f t="shared" si="8"/>
        <v>0.76000000000001755</v>
      </c>
      <c r="U39">
        <f t="shared" si="8"/>
        <v>1.4400000000000164</v>
      </c>
      <c r="V39">
        <f t="shared" si="8"/>
        <v>2.0400000000000151</v>
      </c>
      <c r="W39">
        <f t="shared" si="8"/>
        <v>2.5600000000000143</v>
      </c>
      <c r="X39">
        <f t="shared" si="8"/>
        <v>3.0000000000000133</v>
      </c>
      <c r="Y39">
        <f t="shared" si="8"/>
        <v>3.3600000000000123</v>
      </c>
      <c r="Z39">
        <f t="shared" si="8"/>
        <v>3.6400000000000112</v>
      </c>
      <c r="AA39">
        <f t="shared" si="12"/>
        <v>3.8400000000000105</v>
      </c>
      <c r="AB39">
        <f t="shared" si="12"/>
        <v>3.9600000000000097</v>
      </c>
      <c r="AC39">
        <f t="shared" si="12"/>
        <v>4.0000000000000089</v>
      </c>
      <c r="AD39">
        <f t="shared" si="12"/>
        <v>3.960000000000008</v>
      </c>
      <c r="AE39">
        <f t="shared" si="12"/>
        <v>3.840000000000007</v>
      </c>
      <c r="AF39">
        <f t="shared" si="12"/>
        <v>3.6400000000000063</v>
      </c>
      <c r="AG39">
        <f t="shared" si="12"/>
        <v>3.3600000000000052</v>
      </c>
      <c r="AH39">
        <f t="shared" si="12"/>
        <v>3.0000000000000044</v>
      </c>
      <c r="AI39">
        <f t="shared" si="12"/>
        <v>2.5600000000000036</v>
      </c>
      <c r="AJ39">
        <f t="shared" si="12"/>
        <v>2.0400000000000027</v>
      </c>
      <c r="AK39">
        <f t="shared" si="12"/>
        <v>1.4400000000000022</v>
      </c>
      <c r="AL39">
        <f t="shared" si="12"/>
        <v>0.76000000000000156</v>
      </c>
      <c r="AM39">
        <f t="shared" si="12"/>
        <v>0</v>
      </c>
      <c r="AN39">
        <f t="shared" si="12"/>
        <v>-0.84000000000000163</v>
      </c>
      <c r="AO39">
        <f t="shared" si="12"/>
        <v>-1.7600000000000033</v>
      </c>
      <c r="AP39">
        <f t="shared" si="12"/>
        <v>-2.7600000000000051</v>
      </c>
      <c r="AQ39">
        <f t="shared" si="11"/>
        <v>-3.8400000000000079</v>
      </c>
      <c r="AR39">
        <f t="shared" si="11"/>
        <v>-5.0000000000000089</v>
      </c>
      <c r="AS39">
        <f t="shared" si="11"/>
        <v>-6.2400000000000126</v>
      </c>
      <c r="AT39">
        <f t="shared" si="11"/>
        <v>-7.5600000000000147</v>
      </c>
      <c r="AU39">
        <f t="shared" si="9"/>
        <v>-8.9600000000000168</v>
      </c>
      <c r="AV39">
        <f t="shared" si="7"/>
        <v>-10.440000000000021</v>
      </c>
      <c r="AW39">
        <f t="shared" si="7"/>
        <v>-12.00000000000002</v>
      </c>
      <c r="AX39">
        <f t="shared" si="7"/>
        <v>-13.640000000000024</v>
      </c>
      <c r="AY39">
        <f t="shared" si="7"/>
        <v>-15.360000000000026</v>
      </c>
      <c r="AZ39">
        <f t="shared" si="7"/>
        <v>-17.160000000000032</v>
      </c>
      <c r="BA39">
        <f t="shared" si="7"/>
        <v>-19.040000000000035</v>
      </c>
      <c r="BB39">
        <f t="shared" si="7"/>
        <v>-21.000000000000036</v>
      </c>
    </row>
    <row r="40" spans="3:54" x14ac:dyDescent="0.3">
      <c r="C40">
        <f t="shared" si="2"/>
        <v>2.2000000000000024</v>
      </c>
      <c r="D40">
        <f t="shared" si="10"/>
        <v>-20.159999999999989</v>
      </c>
      <c r="E40">
        <f t="shared" si="10"/>
        <v>-18.199999999999989</v>
      </c>
      <c r="F40">
        <f t="shared" si="10"/>
        <v>-16.319999999999986</v>
      </c>
      <c r="G40">
        <f t="shared" si="10"/>
        <v>-14.519999999999985</v>
      </c>
      <c r="H40">
        <f t="shared" si="10"/>
        <v>-12.799999999999983</v>
      </c>
      <c r="I40">
        <f t="shared" si="10"/>
        <v>-11.159999999999982</v>
      </c>
      <c r="J40">
        <f t="shared" si="10"/>
        <v>-9.5999999999999819</v>
      </c>
      <c r="K40">
        <f t="shared" si="10"/>
        <v>-8.1199999999999797</v>
      </c>
      <c r="L40">
        <f t="shared" si="10"/>
        <v>-6.7199999999999793</v>
      </c>
      <c r="M40">
        <f t="shared" si="10"/>
        <v>-5.399999999999979</v>
      </c>
      <c r="N40">
        <f t="shared" si="10"/>
        <v>-4.1599999999999788</v>
      </c>
      <c r="O40">
        <f t="shared" si="10"/>
        <v>-2.9999999999999787</v>
      </c>
      <c r="P40">
        <f t="shared" si="10"/>
        <v>-1.9199999999999786</v>
      </c>
      <c r="Q40">
        <f t="shared" si="10"/>
        <v>-0.91999999999997861</v>
      </c>
      <c r="R40">
        <f t="shared" si="10"/>
        <v>2.1316282072803006E-14</v>
      </c>
      <c r="S40">
        <f t="shared" si="10"/>
        <v>0.84000000000002029</v>
      </c>
      <c r="T40">
        <f t="shared" si="8"/>
        <v>1.6000000000000192</v>
      </c>
      <c r="U40">
        <f t="shared" si="8"/>
        <v>2.280000000000018</v>
      </c>
      <c r="V40">
        <f t="shared" si="8"/>
        <v>2.8800000000000168</v>
      </c>
      <c r="W40">
        <f t="shared" si="8"/>
        <v>3.4000000000000159</v>
      </c>
      <c r="X40">
        <f t="shared" si="8"/>
        <v>3.840000000000015</v>
      </c>
      <c r="Y40">
        <f t="shared" si="8"/>
        <v>4.2000000000000135</v>
      </c>
      <c r="Z40">
        <f t="shared" si="8"/>
        <v>4.4800000000000129</v>
      </c>
      <c r="AA40">
        <f t="shared" si="12"/>
        <v>4.6800000000000122</v>
      </c>
      <c r="AB40">
        <f t="shared" si="12"/>
        <v>4.8000000000000114</v>
      </c>
      <c r="AC40">
        <f t="shared" si="12"/>
        <v>4.8400000000000105</v>
      </c>
      <c r="AD40">
        <f t="shared" si="12"/>
        <v>4.8000000000000096</v>
      </c>
      <c r="AE40">
        <f t="shared" si="12"/>
        <v>4.6800000000000086</v>
      </c>
      <c r="AF40">
        <f t="shared" si="12"/>
        <v>4.4800000000000075</v>
      </c>
      <c r="AG40">
        <f t="shared" si="12"/>
        <v>4.2000000000000064</v>
      </c>
      <c r="AH40">
        <f t="shared" si="12"/>
        <v>3.8400000000000061</v>
      </c>
      <c r="AI40">
        <f t="shared" si="12"/>
        <v>3.4000000000000052</v>
      </c>
      <c r="AJ40">
        <f t="shared" si="12"/>
        <v>2.8800000000000043</v>
      </c>
      <c r="AK40">
        <f t="shared" si="12"/>
        <v>2.2800000000000038</v>
      </c>
      <c r="AL40">
        <f t="shared" si="12"/>
        <v>1.6000000000000032</v>
      </c>
      <c r="AM40">
        <f t="shared" si="12"/>
        <v>0.84000000000000163</v>
      </c>
      <c r="AN40">
        <f t="shared" si="12"/>
        <v>0</v>
      </c>
      <c r="AO40">
        <f t="shared" si="12"/>
        <v>-0.92000000000000171</v>
      </c>
      <c r="AP40">
        <f t="shared" si="12"/>
        <v>-1.9200000000000035</v>
      </c>
      <c r="AQ40">
        <f t="shared" si="11"/>
        <v>-3.0000000000000062</v>
      </c>
      <c r="AR40">
        <f t="shared" si="11"/>
        <v>-4.1600000000000072</v>
      </c>
      <c r="AS40">
        <f t="shared" si="11"/>
        <v>-5.400000000000011</v>
      </c>
      <c r="AT40">
        <f t="shared" si="11"/>
        <v>-6.7200000000000131</v>
      </c>
      <c r="AU40">
        <f t="shared" si="9"/>
        <v>-8.1200000000000152</v>
      </c>
      <c r="AV40">
        <f t="shared" si="7"/>
        <v>-9.6000000000000192</v>
      </c>
      <c r="AW40">
        <f t="shared" si="7"/>
        <v>-11.160000000000018</v>
      </c>
      <c r="AX40">
        <f t="shared" si="7"/>
        <v>-12.800000000000022</v>
      </c>
      <c r="AY40">
        <f t="shared" si="7"/>
        <v>-14.520000000000024</v>
      </c>
      <c r="AZ40">
        <f t="shared" si="7"/>
        <v>-16.320000000000029</v>
      </c>
      <c r="BA40">
        <f t="shared" si="7"/>
        <v>-18.200000000000031</v>
      </c>
      <c r="BB40">
        <f t="shared" si="7"/>
        <v>-20.160000000000032</v>
      </c>
    </row>
    <row r="41" spans="3:54" x14ac:dyDescent="0.3">
      <c r="C41">
        <f t="shared" si="2"/>
        <v>2.4000000000000026</v>
      </c>
      <c r="D41">
        <f t="shared" si="10"/>
        <v>-19.239999999999988</v>
      </c>
      <c r="E41">
        <f t="shared" si="10"/>
        <v>-17.279999999999987</v>
      </c>
      <c r="F41">
        <f t="shared" si="10"/>
        <v>-15.399999999999984</v>
      </c>
      <c r="G41">
        <f t="shared" si="10"/>
        <v>-13.599999999999984</v>
      </c>
      <c r="H41">
        <f t="shared" si="10"/>
        <v>-11.879999999999981</v>
      </c>
      <c r="I41">
        <f t="shared" si="10"/>
        <v>-10.239999999999981</v>
      </c>
      <c r="J41">
        <f t="shared" si="10"/>
        <v>-8.6799999999999802</v>
      </c>
      <c r="K41">
        <f t="shared" si="10"/>
        <v>-7.199999999999978</v>
      </c>
      <c r="L41">
        <f t="shared" si="10"/>
        <v>-5.7999999999999776</v>
      </c>
      <c r="M41">
        <f t="shared" si="10"/>
        <v>-4.4799999999999773</v>
      </c>
      <c r="N41">
        <f t="shared" si="10"/>
        <v>-3.2399999999999771</v>
      </c>
      <c r="O41">
        <f t="shared" si="10"/>
        <v>-2.079999999999977</v>
      </c>
      <c r="P41">
        <f t="shared" si="10"/>
        <v>-0.99999999999997691</v>
      </c>
      <c r="Q41">
        <f t="shared" si="10"/>
        <v>2.3092638912203256E-14</v>
      </c>
      <c r="R41">
        <f t="shared" si="10"/>
        <v>0.92000000000002302</v>
      </c>
      <c r="S41">
        <f t="shared" ref="S41:AH54" si="13">$C41^2-S$3^2</f>
        <v>1.760000000000022</v>
      </c>
      <c r="T41">
        <f t="shared" si="13"/>
        <v>2.5200000000000209</v>
      </c>
      <c r="U41">
        <f t="shared" si="13"/>
        <v>3.2000000000000197</v>
      </c>
      <c r="V41">
        <f t="shared" si="13"/>
        <v>3.8000000000000185</v>
      </c>
      <c r="W41">
        <f t="shared" si="13"/>
        <v>4.320000000000018</v>
      </c>
      <c r="X41">
        <f t="shared" si="13"/>
        <v>4.7600000000000167</v>
      </c>
      <c r="Y41">
        <f t="shared" si="13"/>
        <v>5.1200000000000152</v>
      </c>
      <c r="Z41">
        <f t="shared" si="13"/>
        <v>5.4000000000000146</v>
      </c>
      <c r="AA41">
        <f t="shared" si="13"/>
        <v>5.6000000000000139</v>
      </c>
      <c r="AB41">
        <f t="shared" si="13"/>
        <v>5.7200000000000131</v>
      </c>
      <c r="AC41">
        <f t="shared" si="13"/>
        <v>5.7600000000000122</v>
      </c>
      <c r="AD41">
        <f t="shared" si="13"/>
        <v>5.7200000000000113</v>
      </c>
      <c r="AE41">
        <f t="shared" si="13"/>
        <v>5.6000000000000103</v>
      </c>
      <c r="AF41">
        <f t="shared" si="13"/>
        <v>5.4000000000000092</v>
      </c>
      <c r="AG41">
        <f t="shared" si="13"/>
        <v>5.1200000000000081</v>
      </c>
      <c r="AH41">
        <f t="shared" si="13"/>
        <v>4.7600000000000078</v>
      </c>
      <c r="AI41">
        <f t="shared" si="12"/>
        <v>4.3200000000000074</v>
      </c>
      <c r="AJ41">
        <f t="shared" si="12"/>
        <v>3.800000000000006</v>
      </c>
      <c r="AK41">
        <f t="shared" si="12"/>
        <v>3.2000000000000055</v>
      </c>
      <c r="AL41">
        <f t="shared" si="12"/>
        <v>2.5200000000000049</v>
      </c>
      <c r="AM41">
        <f t="shared" si="12"/>
        <v>1.7600000000000033</v>
      </c>
      <c r="AN41">
        <f t="shared" si="12"/>
        <v>0.92000000000000171</v>
      </c>
      <c r="AO41">
        <f t="shared" si="12"/>
        <v>0</v>
      </c>
      <c r="AP41">
        <f t="shared" si="12"/>
        <v>-1.0000000000000018</v>
      </c>
      <c r="AQ41">
        <f t="shared" si="11"/>
        <v>-2.0800000000000045</v>
      </c>
      <c r="AR41">
        <f t="shared" si="11"/>
        <v>-3.2400000000000055</v>
      </c>
      <c r="AS41">
        <f t="shared" si="11"/>
        <v>-4.4800000000000093</v>
      </c>
      <c r="AT41">
        <f t="shared" si="11"/>
        <v>-5.8000000000000114</v>
      </c>
      <c r="AU41">
        <f t="shared" si="9"/>
        <v>-7.2000000000000135</v>
      </c>
      <c r="AV41">
        <f t="shared" si="7"/>
        <v>-8.6800000000000175</v>
      </c>
      <c r="AW41">
        <f t="shared" si="7"/>
        <v>-10.240000000000016</v>
      </c>
      <c r="AX41">
        <f t="shared" si="7"/>
        <v>-11.88000000000002</v>
      </c>
      <c r="AY41">
        <f t="shared" si="7"/>
        <v>-13.600000000000023</v>
      </c>
      <c r="AZ41">
        <f t="shared" si="7"/>
        <v>-15.400000000000027</v>
      </c>
      <c r="BA41">
        <f t="shared" si="7"/>
        <v>-17.28000000000003</v>
      </c>
      <c r="BB41">
        <f t="shared" si="7"/>
        <v>-19.24000000000003</v>
      </c>
    </row>
    <row r="42" spans="3:54" x14ac:dyDescent="0.3">
      <c r="C42">
        <f t="shared" si="2"/>
        <v>2.6000000000000028</v>
      </c>
      <c r="D42">
        <f t="shared" ref="D42:S54" si="14">$C42^2-D$3^2</f>
        <v>-18.239999999999988</v>
      </c>
      <c r="E42">
        <f t="shared" si="14"/>
        <v>-16.279999999999987</v>
      </c>
      <c r="F42">
        <f t="shared" si="14"/>
        <v>-14.399999999999983</v>
      </c>
      <c r="G42">
        <f t="shared" si="14"/>
        <v>-12.599999999999982</v>
      </c>
      <c r="H42">
        <f t="shared" si="14"/>
        <v>-10.879999999999979</v>
      </c>
      <c r="I42">
        <f t="shared" si="14"/>
        <v>-9.2399999999999789</v>
      </c>
      <c r="J42">
        <f t="shared" si="14"/>
        <v>-7.6799999999999784</v>
      </c>
      <c r="K42">
        <f t="shared" si="14"/>
        <v>-6.1999999999999762</v>
      </c>
      <c r="L42">
        <f t="shared" si="14"/>
        <v>-4.7999999999999758</v>
      </c>
      <c r="M42">
        <f t="shared" si="14"/>
        <v>-3.4799999999999756</v>
      </c>
      <c r="N42">
        <f t="shared" si="14"/>
        <v>-2.2399999999999753</v>
      </c>
      <c r="O42">
        <f t="shared" si="14"/>
        <v>-1.0799999999999752</v>
      </c>
      <c r="P42">
        <f t="shared" si="14"/>
        <v>2.4868995751603507E-14</v>
      </c>
      <c r="Q42">
        <f t="shared" si="14"/>
        <v>1.0000000000000249</v>
      </c>
      <c r="R42">
        <f t="shared" si="14"/>
        <v>1.9200000000000248</v>
      </c>
      <c r="S42">
        <f t="shared" si="14"/>
        <v>2.7600000000000238</v>
      </c>
      <c r="T42">
        <f t="shared" si="13"/>
        <v>3.5200000000000227</v>
      </c>
      <c r="U42">
        <f t="shared" si="13"/>
        <v>4.2000000000000215</v>
      </c>
      <c r="V42">
        <f t="shared" si="13"/>
        <v>4.8000000000000203</v>
      </c>
      <c r="W42">
        <f t="shared" si="13"/>
        <v>5.3200000000000198</v>
      </c>
      <c r="X42">
        <f t="shared" si="13"/>
        <v>5.7600000000000184</v>
      </c>
      <c r="Y42">
        <f t="shared" si="13"/>
        <v>6.120000000000017</v>
      </c>
      <c r="Z42">
        <f t="shared" si="13"/>
        <v>6.4000000000000163</v>
      </c>
      <c r="AA42">
        <f t="shared" si="13"/>
        <v>6.6000000000000156</v>
      </c>
      <c r="AB42">
        <f t="shared" si="13"/>
        <v>6.7200000000000149</v>
      </c>
      <c r="AC42">
        <f t="shared" si="13"/>
        <v>6.760000000000014</v>
      </c>
      <c r="AD42">
        <f t="shared" si="13"/>
        <v>6.7200000000000131</v>
      </c>
      <c r="AE42">
        <f t="shared" si="13"/>
        <v>6.6000000000000121</v>
      </c>
      <c r="AF42">
        <f t="shared" si="13"/>
        <v>6.400000000000011</v>
      </c>
      <c r="AG42">
        <f t="shared" si="13"/>
        <v>6.1200000000000099</v>
      </c>
      <c r="AH42">
        <f t="shared" si="13"/>
        <v>5.7600000000000096</v>
      </c>
      <c r="AI42">
        <f t="shared" si="12"/>
        <v>5.3200000000000092</v>
      </c>
      <c r="AJ42">
        <f t="shared" si="12"/>
        <v>4.8000000000000078</v>
      </c>
      <c r="AK42">
        <f t="shared" si="12"/>
        <v>4.2000000000000073</v>
      </c>
      <c r="AL42">
        <f t="shared" si="12"/>
        <v>3.5200000000000067</v>
      </c>
      <c r="AM42">
        <f t="shared" si="12"/>
        <v>2.7600000000000051</v>
      </c>
      <c r="AN42">
        <f t="shared" si="12"/>
        <v>1.9200000000000035</v>
      </c>
      <c r="AO42">
        <f t="shared" si="12"/>
        <v>1.0000000000000018</v>
      </c>
      <c r="AP42">
        <f t="shared" si="12"/>
        <v>0</v>
      </c>
      <c r="AQ42">
        <f t="shared" si="11"/>
        <v>-1.0800000000000027</v>
      </c>
      <c r="AR42">
        <f t="shared" si="11"/>
        <v>-2.2400000000000038</v>
      </c>
      <c r="AS42">
        <f t="shared" si="11"/>
        <v>-3.4800000000000075</v>
      </c>
      <c r="AT42">
        <f t="shared" si="11"/>
        <v>-4.8000000000000096</v>
      </c>
      <c r="AU42">
        <f t="shared" si="9"/>
        <v>-6.2000000000000117</v>
      </c>
      <c r="AV42">
        <f t="shared" si="7"/>
        <v>-7.6800000000000157</v>
      </c>
      <c r="AW42">
        <f t="shared" si="7"/>
        <v>-9.2400000000000144</v>
      </c>
      <c r="AX42">
        <f t="shared" si="7"/>
        <v>-10.880000000000019</v>
      </c>
      <c r="AY42">
        <f t="shared" si="7"/>
        <v>-12.600000000000021</v>
      </c>
      <c r="AZ42">
        <f t="shared" si="7"/>
        <v>-14.400000000000025</v>
      </c>
      <c r="BA42">
        <f t="shared" si="7"/>
        <v>-16.28000000000003</v>
      </c>
      <c r="BB42">
        <f t="shared" si="7"/>
        <v>-18.24000000000003</v>
      </c>
    </row>
    <row r="43" spans="3:54" x14ac:dyDescent="0.3">
      <c r="C43">
        <f t="shared" si="2"/>
        <v>2.8000000000000029</v>
      </c>
      <c r="D43">
        <f t="shared" si="14"/>
        <v>-17.159999999999982</v>
      </c>
      <c r="E43">
        <f t="shared" si="14"/>
        <v>-15.199999999999982</v>
      </c>
      <c r="F43">
        <f t="shared" si="14"/>
        <v>-13.319999999999979</v>
      </c>
      <c r="G43">
        <f t="shared" si="14"/>
        <v>-11.519999999999978</v>
      </c>
      <c r="H43">
        <f t="shared" si="14"/>
        <v>-9.7999999999999758</v>
      </c>
      <c r="I43">
        <f t="shared" si="14"/>
        <v>-8.1599999999999753</v>
      </c>
      <c r="J43">
        <f t="shared" si="14"/>
        <v>-6.5999999999999757</v>
      </c>
      <c r="K43">
        <f t="shared" si="14"/>
        <v>-5.1199999999999735</v>
      </c>
      <c r="L43">
        <f t="shared" si="14"/>
        <v>-3.7199999999999731</v>
      </c>
      <c r="M43">
        <f t="shared" si="14"/>
        <v>-2.3999999999999728</v>
      </c>
      <c r="N43">
        <f t="shared" si="14"/>
        <v>-1.1599999999999726</v>
      </c>
      <c r="O43">
        <f t="shared" si="14"/>
        <v>2.7533531010703882E-14</v>
      </c>
      <c r="P43">
        <f t="shared" si="14"/>
        <v>1.0800000000000276</v>
      </c>
      <c r="Q43">
        <f t="shared" si="14"/>
        <v>2.0800000000000276</v>
      </c>
      <c r="R43">
        <f t="shared" si="14"/>
        <v>3.0000000000000275</v>
      </c>
      <c r="S43">
        <f t="shared" si="14"/>
        <v>3.8400000000000265</v>
      </c>
      <c r="T43">
        <f t="shared" si="13"/>
        <v>4.6000000000000254</v>
      </c>
      <c r="U43">
        <f t="shared" si="13"/>
        <v>5.2800000000000242</v>
      </c>
      <c r="V43">
        <f t="shared" si="13"/>
        <v>5.880000000000023</v>
      </c>
      <c r="W43">
        <f t="shared" si="13"/>
        <v>6.4000000000000217</v>
      </c>
      <c r="X43">
        <f t="shared" si="13"/>
        <v>6.8400000000000212</v>
      </c>
      <c r="Y43">
        <f t="shared" si="13"/>
        <v>7.2000000000000206</v>
      </c>
      <c r="Z43">
        <f t="shared" si="13"/>
        <v>7.4800000000000191</v>
      </c>
      <c r="AA43">
        <f t="shared" si="13"/>
        <v>7.6800000000000184</v>
      </c>
      <c r="AB43">
        <f t="shared" si="13"/>
        <v>7.8000000000000176</v>
      </c>
      <c r="AC43">
        <f t="shared" si="13"/>
        <v>7.8400000000000167</v>
      </c>
      <c r="AD43">
        <f t="shared" si="13"/>
        <v>7.8000000000000158</v>
      </c>
      <c r="AE43">
        <f t="shared" si="13"/>
        <v>7.6800000000000148</v>
      </c>
      <c r="AF43">
        <f t="shared" si="13"/>
        <v>7.4800000000000137</v>
      </c>
      <c r="AG43">
        <f t="shared" si="13"/>
        <v>7.2000000000000135</v>
      </c>
      <c r="AH43">
        <f t="shared" si="13"/>
        <v>6.8400000000000123</v>
      </c>
      <c r="AI43">
        <f t="shared" si="12"/>
        <v>6.400000000000011</v>
      </c>
      <c r="AJ43">
        <f t="shared" si="12"/>
        <v>5.8800000000000106</v>
      </c>
      <c r="AK43">
        <f t="shared" si="12"/>
        <v>5.28000000000001</v>
      </c>
      <c r="AL43">
        <f t="shared" si="12"/>
        <v>4.6000000000000094</v>
      </c>
      <c r="AM43">
        <f t="shared" si="12"/>
        <v>3.8400000000000079</v>
      </c>
      <c r="AN43">
        <f t="shared" si="12"/>
        <v>3.0000000000000062</v>
      </c>
      <c r="AO43">
        <f t="shared" si="12"/>
        <v>2.0800000000000045</v>
      </c>
      <c r="AP43">
        <f t="shared" si="12"/>
        <v>1.0800000000000027</v>
      </c>
      <c r="AQ43">
        <f t="shared" si="11"/>
        <v>0</v>
      </c>
      <c r="AR43">
        <f t="shared" si="11"/>
        <v>-1.160000000000001</v>
      </c>
      <c r="AS43">
        <f t="shared" si="11"/>
        <v>-2.4000000000000048</v>
      </c>
      <c r="AT43">
        <f t="shared" si="11"/>
        <v>-3.7200000000000069</v>
      </c>
      <c r="AU43">
        <f t="shared" si="9"/>
        <v>-5.120000000000009</v>
      </c>
      <c r="AV43">
        <f t="shared" si="7"/>
        <v>-6.600000000000013</v>
      </c>
      <c r="AW43">
        <f t="shared" si="7"/>
        <v>-8.1600000000000108</v>
      </c>
      <c r="AX43">
        <f t="shared" si="7"/>
        <v>-9.8000000000000149</v>
      </c>
      <c r="AY43">
        <f t="shared" si="7"/>
        <v>-11.520000000000017</v>
      </c>
      <c r="AZ43">
        <f t="shared" si="7"/>
        <v>-13.320000000000022</v>
      </c>
      <c r="BA43">
        <f t="shared" si="7"/>
        <v>-15.200000000000024</v>
      </c>
      <c r="BB43">
        <f t="shared" si="7"/>
        <v>-17.160000000000025</v>
      </c>
    </row>
    <row r="44" spans="3:54" x14ac:dyDescent="0.3">
      <c r="C44">
        <f t="shared" si="2"/>
        <v>3.0000000000000031</v>
      </c>
      <c r="D44">
        <f t="shared" si="14"/>
        <v>-15.999999999999982</v>
      </c>
      <c r="E44">
        <f t="shared" si="14"/>
        <v>-14.039999999999981</v>
      </c>
      <c r="F44">
        <f t="shared" si="14"/>
        <v>-12.159999999999979</v>
      </c>
      <c r="G44">
        <f t="shared" si="14"/>
        <v>-10.359999999999978</v>
      </c>
      <c r="H44">
        <f t="shared" si="14"/>
        <v>-8.6399999999999757</v>
      </c>
      <c r="I44">
        <f t="shared" si="14"/>
        <v>-6.9999999999999751</v>
      </c>
      <c r="J44">
        <f t="shared" si="14"/>
        <v>-5.4399999999999746</v>
      </c>
      <c r="K44">
        <f t="shared" si="14"/>
        <v>-3.9599999999999724</v>
      </c>
      <c r="L44">
        <f t="shared" si="14"/>
        <v>-2.5599999999999721</v>
      </c>
      <c r="M44">
        <f t="shared" si="14"/>
        <v>-1.2399999999999718</v>
      </c>
      <c r="N44">
        <f t="shared" si="14"/>
        <v>2.8421709430404007E-14</v>
      </c>
      <c r="O44">
        <f t="shared" si="14"/>
        <v>1.1600000000000286</v>
      </c>
      <c r="P44">
        <f t="shared" si="14"/>
        <v>2.2400000000000286</v>
      </c>
      <c r="Q44">
        <f t="shared" si="14"/>
        <v>3.2400000000000286</v>
      </c>
      <c r="R44">
        <f t="shared" si="14"/>
        <v>4.1600000000000286</v>
      </c>
      <c r="S44">
        <f t="shared" si="14"/>
        <v>5.0000000000000275</v>
      </c>
      <c r="T44">
        <f t="shared" si="13"/>
        <v>5.7600000000000264</v>
      </c>
      <c r="U44">
        <f t="shared" si="13"/>
        <v>6.4400000000000253</v>
      </c>
      <c r="V44">
        <f t="shared" si="13"/>
        <v>7.040000000000024</v>
      </c>
      <c r="W44">
        <f t="shared" si="13"/>
        <v>7.5600000000000236</v>
      </c>
      <c r="X44">
        <f t="shared" si="13"/>
        <v>8.0000000000000213</v>
      </c>
      <c r="Y44">
        <f t="shared" si="13"/>
        <v>8.3600000000000207</v>
      </c>
      <c r="Z44">
        <f t="shared" si="13"/>
        <v>8.6400000000000201</v>
      </c>
      <c r="AA44">
        <f t="shared" si="13"/>
        <v>8.8400000000000194</v>
      </c>
      <c r="AB44">
        <f t="shared" si="13"/>
        <v>8.9600000000000186</v>
      </c>
      <c r="AC44">
        <f t="shared" si="13"/>
        <v>9.0000000000000178</v>
      </c>
      <c r="AD44">
        <f t="shared" si="13"/>
        <v>8.9600000000000168</v>
      </c>
      <c r="AE44">
        <f t="shared" si="13"/>
        <v>8.8400000000000158</v>
      </c>
      <c r="AF44">
        <f t="shared" si="13"/>
        <v>8.6400000000000148</v>
      </c>
      <c r="AG44">
        <f t="shared" si="13"/>
        <v>8.3600000000000136</v>
      </c>
      <c r="AH44">
        <f t="shared" si="13"/>
        <v>8.0000000000000142</v>
      </c>
      <c r="AI44">
        <f t="shared" si="12"/>
        <v>7.5600000000000129</v>
      </c>
      <c r="AJ44">
        <f t="shared" si="12"/>
        <v>7.0400000000000116</v>
      </c>
      <c r="AK44">
        <f t="shared" si="12"/>
        <v>6.440000000000011</v>
      </c>
      <c r="AL44">
        <f t="shared" si="12"/>
        <v>5.7600000000000104</v>
      </c>
      <c r="AM44">
        <f t="shared" si="12"/>
        <v>5.0000000000000089</v>
      </c>
      <c r="AN44">
        <f t="shared" si="12"/>
        <v>4.1600000000000072</v>
      </c>
      <c r="AO44">
        <f t="shared" si="12"/>
        <v>3.2400000000000055</v>
      </c>
      <c r="AP44">
        <f t="shared" si="12"/>
        <v>2.2400000000000038</v>
      </c>
      <c r="AQ44">
        <f t="shared" si="11"/>
        <v>1.160000000000001</v>
      </c>
      <c r="AR44">
        <f t="shared" si="11"/>
        <v>0</v>
      </c>
      <c r="AS44">
        <f t="shared" si="11"/>
        <v>-1.2400000000000038</v>
      </c>
      <c r="AT44">
        <f t="shared" si="11"/>
        <v>-2.5600000000000058</v>
      </c>
      <c r="AU44">
        <f t="shared" si="9"/>
        <v>-3.960000000000008</v>
      </c>
      <c r="AV44">
        <f t="shared" si="7"/>
        <v>-5.4400000000000119</v>
      </c>
      <c r="AW44">
        <f t="shared" si="7"/>
        <v>-7.0000000000000107</v>
      </c>
      <c r="AX44">
        <f t="shared" si="7"/>
        <v>-8.6400000000000148</v>
      </c>
      <c r="AY44">
        <f t="shared" si="7"/>
        <v>-10.360000000000017</v>
      </c>
      <c r="AZ44">
        <f t="shared" si="7"/>
        <v>-12.160000000000021</v>
      </c>
      <c r="BA44">
        <f t="shared" si="7"/>
        <v>-14.040000000000024</v>
      </c>
      <c r="BB44">
        <f t="shared" si="7"/>
        <v>-16.000000000000025</v>
      </c>
    </row>
    <row r="45" spans="3:54" x14ac:dyDescent="0.3">
      <c r="C45">
        <f t="shared" si="2"/>
        <v>3.2000000000000033</v>
      </c>
      <c r="D45">
        <f t="shared" si="14"/>
        <v>-14.759999999999978</v>
      </c>
      <c r="E45">
        <f t="shared" si="14"/>
        <v>-12.799999999999978</v>
      </c>
      <c r="F45">
        <f t="shared" si="14"/>
        <v>-10.919999999999975</v>
      </c>
      <c r="G45">
        <f t="shared" si="14"/>
        <v>-9.1199999999999743</v>
      </c>
      <c r="H45">
        <f t="shared" si="14"/>
        <v>-7.3999999999999719</v>
      </c>
      <c r="I45">
        <f t="shared" si="14"/>
        <v>-5.7599999999999714</v>
      </c>
      <c r="J45">
        <f t="shared" si="14"/>
        <v>-4.1999999999999709</v>
      </c>
      <c r="K45">
        <f t="shared" si="14"/>
        <v>-2.7199999999999687</v>
      </c>
      <c r="L45">
        <f t="shared" si="14"/>
        <v>-1.3199999999999683</v>
      </c>
      <c r="M45">
        <f t="shared" si="14"/>
        <v>3.1974423109204508E-14</v>
      </c>
      <c r="N45">
        <f t="shared" si="14"/>
        <v>1.2400000000000322</v>
      </c>
      <c r="O45">
        <f t="shared" si="14"/>
        <v>2.4000000000000323</v>
      </c>
      <c r="P45">
        <f t="shared" si="14"/>
        <v>3.4800000000000324</v>
      </c>
      <c r="Q45">
        <f t="shared" si="14"/>
        <v>4.4800000000000324</v>
      </c>
      <c r="R45">
        <f t="shared" si="14"/>
        <v>5.4000000000000323</v>
      </c>
      <c r="S45">
        <f t="shared" si="14"/>
        <v>6.2400000000000313</v>
      </c>
      <c r="T45">
        <f t="shared" si="13"/>
        <v>7.0000000000000302</v>
      </c>
      <c r="U45">
        <f t="shared" si="13"/>
        <v>7.680000000000029</v>
      </c>
      <c r="V45">
        <f t="shared" si="13"/>
        <v>8.2800000000000278</v>
      </c>
      <c r="W45">
        <f t="shared" si="13"/>
        <v>8.8000000000000274</v>
      </c>
      <c r="X45">
        <f t="shared" si="13"/>
        <v>9.2400000000000269</v>
      </c>
      <c r="Y45">
        <f t="shared" si="13"/>
        <v>9.6000000000000245</v>
      </c>
      <c r="Z45">
        <f t="shared" si="13"/>
        <v>9.8800000000000239</v>
      </c>
      <c r="AA45">
        <f t="shared" si="13"/>
        <v>10.080000000000023</v>
      </c>
      <c r="AB45">
        <f t="shared" si="13"/>
        <v>10.200000000000022</v>
      </c>
      <c r="AC45">
        <f t="shared" si="13"/>
        <v>10.240000000000022</v>
      </c>
      <c r="AD45">
        <f t="shared" si="13"/>
        <v>10.200000000000021</v>
      </c>
      <c r="AE45">
        <f t="shared" si="13"/>
        <v>10.08000000000002</v>
      </c>
      <c r="AF45">
        <f t="shared" si="13"/>
        <v>9.8800000000000185</v>
      </c>
      <c r="AG45">
        <f t="shared" si="13"/>
        <v>9.6000000000000174</v>
      </c>
      <c r="AH45">
        <f t="shared" si="13"/>
        <v>9.2400000000000162</v>
      </c>
      <c r="AI45">
        <f t="shared" si="12"/>
        <v>8.8000000000000167</v>
      </c>
      <c r="AJ45">
        <f t="shared" si="12"/>
        <v>8.2800000000000153</v>
      </c>
      <c r="AK45">
        <f t="shared" si="12"/>
        <v>7.6800000000000148</v>
      </c>
      <c r="AL45">
        <f t="shared" si="12"/>
        <v>7.0000000000000142</v>
      </c>
      <c r="AM45">
        <f t="shared" si="12"/>
        <v>6.2400000000000126</v>
      </c>
      <c r="AN45">
        <f t="shared" si="12"/>
        <v>5.400000000000011</v>
      </c>
      <c r="AO45">
        <f t="shared" si="12"/>
        <v>4.4800000000000093</v>
      </c>
      <c r="AP45">
        <f t="shared" si="12"/>
        <v>3.4800000000000075</v>
      </c>
      <c r="AQ45">
        <f t="shared" si="11"/>
        <v>2.4000000000000048</v>
      </c>
      <c r="AR45">
        <f t="shared" si="11"/>
        <v>1.2400000000000038</v>
      </c>
      <c r="AS45">
        <f t="shared" si="11"/>
        <v>0</v>
      </c>
      <c r="AT45">
        <f t="shared" si="11"/>
        <v>-1.3200000000000021</v>
      </c>
      <c r="AU45">
        <f t="shared" si="9"/>
        <v>-2.7200000000000042</v>
      </c>
      <c r="AV45">
        <f t="shared" si="7"/>
        <v>-4.2000000000000082</v>
      </c>
      <c r="AW45">
        <f t="shared" si="7"/>
        <v>-5.7600000000000069</v>
      </c>
      <c r="AX45">
        <f t="shared" si="7"/>
        <v>-7.400000000000011</v>
      </c>
      <c r="AY45">
        <f t="shared" si="7"/>
        <v>-9.1200000000000134</v>
      </c>
      <c r="AZ45">
        <f t="shared" si="7"/>
        <v>-10.920000000000018</v>
      </c>
      <c r="BA45">
        <f t="shared" si="7"/>
        <v>-12.80000000000002</v>
      </c>
      <c r="BB45">
        <f t="shared" si="7"/>
        <v>-14.760000000000021</v>
      </c>
    </row>
    <row r="46" spans="3:54" x14ac:dyDescent="0.3">
      <c r="C46">
        <f t="shared" si="2"/>
        <v>3.4000000000000035</v>
      </c>
      <c r="D46">
        <f t="shared" si="14"/>
        <v>-13.439999999999976</v>
      </c>
      <c r="E46">
        <f t="shared" si="14"/>
        <v>-11.479999999999976</v>
      </c>
      <c r="F46">
        <f t="shared" si="14"/>
        <v>-9.599999999999973</v>
      </c>
      <c r="G46">
        <f t="shared" si="14"/>
        <v>-7.7999999999999723</v>
      </c>
      <c r="H46">
        <f t="shared" si="14"/>
        <v>-6.0799999999999699</v>
      </c>
      <c r="I46">
        <f t="shared" si="14"/>
        <v>-4.4399999999999693</v>
      </c>
      <c r="J46">
        <f t="shared" si="14"/>
        <v>-2.8799999999999688</v>
      </c>
      <c r="K46">
        <f t="shared" si="14"/>
        <v>-1.3999999999999666</v>
      </c>
      <c r="L46">
        <f t="shared" si="14"/>
        <v>3.3750779948604759E-14</v>
      </c>
      <c r="M46">
        <f t="shared" si="14"/>
        <v>1.320000000000034</v>
      </c>
      <c r="N46">
        <f t="shared" si="14"/>
        <v>2.5600000000000342</v>
      </c>
      <c r="O46">
        <f t="shared" si="14"/>
        <v>3.7200000000000344</v>
      </c>
      <c r="P46">
        <f t="shared" si="14"/>
        <v>4.8000000000000345</v>
      </c>
      <c r="Q46">
        <f t="shared" si="14"/>
        <v>5.8000000000000345</v>
      </c>
      <c r="R46">
        <f t="shared" si="14"/>
        <v>6.7200000000000344</v>
      </c>
      <c r="S46">
        <f t="shared" si="14"/>
        <v>7.5600000000000334</v>
      </c>
      <c r="T46">
        <f t="shared" si="13"/>
        <v>8.3200000000000323</v>
      </c>
      <c r="U46">
        <f t="shared" si="13"/>
        <v>9.000000000000032</v>
      </c>
      <c r="V46">
        <f t="shared" si="13"/>
        <v>9.6000000000000298</v>
      </c>
      <c r="W46">
        <f t="shared" si="13"/>
        <v>10.120000000000029</v>
      </c>
      <c r="X46">
        <f t="shared" si="13"/>
        <v>10.560000000000027</v>
      </c>
      <c r="Y46">
        <f t="shared" si="13"/>
        <v>10.920000000000027</v>
      </c>
      <c r="Z46">
        <f t="shared" si="13"/>
        <v>11.200000000000026</v>
      </c>
      <c r="AA46">
        <f t="shared" si="13"/>
        <v>11.400000000000025</v>
      </c>
      <c r="AB46">
        <f t="shared" si="13"/>
        <v>11.520000000000024</v>
      </c>
      <c r="AC46">
        <f t="shared" si="13"/>
        <v>11.560000000000024</v>
      </c>
      <c r="AD46">
        <f t="shared" si="13"/>
        <v>11.520000000000023</v>
      </c>
      <c r="AE46">
        <f t="shared" si="13"/>
        <v>11.400000000000022</v>
      </c>
      <c r="AF46">
        <f t="shared" si="13"/>
        <v>11.200000000000021</v>
      </c>
      <c r="AG46">
        <f t="shared" si="13"/>
        <v>10.920000000000019</v>
      </c>
      <c r="AH46">
        <f t="shared" si="13"/>
        <v>10.56000000000002</v>
      </c>
      <c r="AI46">
        <f t="shared" si="12"/>
        <v>10.120000000000019</v>
      </c>
      <c r="AJ46">
        <f t="shared" si="12"/>
        <v>9.6000000000000174</v>
      </c>
      <c r="AK46">
        <f t="shared" si="12"/>
        <v>9.0000000000000178</v>
      </c>
      <c r="AL46">
        <f t="shared" si="12"/>
        <v>8.3200000000000163</v>
      </c>
      <c r="AM46">
        <f t="shared" si="12"/>
        <v>7.5600000000000147</v>
      </c>
      <c r="AN46">
        <f t="shared" si="12"/>
        <v>6.7200000000000131</v>
      </c>
      <c r="AO46">
        <f t="shared" si="12"/>
        <v>5.8000000000000114</v>
      </c>
      <c r="AP46">
        <f t="shared" si="12"/>
        <v>4.8000000000000096</v>
      </c>
      <c r="AQ46">
        <f t="shared" si="11"/>
        <v>3.7200000000000069</v>
      </c>
      <c r="AR46">
        <f t="shared" si="11"/>
        <v>2.5600000000000058</v>
      </c>
      <c r="AS46">
        <f t="shared" si="11"/>
        <v>1.3200000000000021</v>
      </c>
      <c r="AT46">
        <f t="shared" si="11"/>
        <v>0</v>
      </c>
      <c r="AU46">
        <f t="shared" si="9"/>
        <v>-1.4000000000000021</v>
      </c>
      <c r="AV46">
        <f t="shared" si="7"/>
        <v>-2.8800000000000061</v>
      </c>
      <c r="AW46">
        <f t="shared" si="7"/>
        <v>-4.4400000000000048</v>
      </c>
      <c r="AX46">
        <f t="shared" si="7"/>
        <v>-6.080000000000009</v>
      </c>
      <c r="AY46">
        <f t="shared" si="7"/>
        <v>-7.8000000000000114</v>
      </c>
      <c r="AZ46">
        <f t="shared" si="7"/>
        <v>-9.6000000000000156</v>
      </c>
      <c r="BA46">
        <f t="shared" si="7"/>
        <v>-11.480000000000018</v>
      </c>
      <c r="BB46">
        <f t="shared" si="7"/>
        <v>-13.440000000000019</v>
      </c>
    </row>
    <row r="47" spans="3:54" x14ac:dyDescent="0.3">
      <c r="C47">
        <f>C46+0.2</f>
        <v>3.6000000000000036</v>
      </c>
      <c r="D47">
        <f t="shared" si="14"/>
        <v>-12.039999999999974</v>
      </c>
      <c r="E47">
        <f t="shared" si="14"/>
        <v>-10.079999999999973</v>
      </c>
      <c r="F47">
        <f t="shared" si="14"/>
        <v>-8.1999999999999709</v>
      </c>
      <c r="G47">
        <f t="shared" si="14"/>
        <v>-6.3999999999999702</v>
      </c>
      <c r="H47">
        <f t="shared" si="14"/>
        <v>-4.6799999999999677</v>
      </c>
      <c r="I47">
        <f t="shared" si="14"/>
        <v>-3.0399999999999672</v>
      </c>
      <c r="J47">
        <f t="shared" si="14"/>
        <v>-1.4799999999999667</v>
      </c>
      <c r="K47">
        <f t="shared" si="14"/>
        <v>3.5527136788005009E-14</v>
      </c>
      <c r="L47">
        <f t="shared" si="14"/>
        <v>1.4000000000000359</v>
      </c>
      <c r="M47">
        <f t="shared" si="14"/>
        <v>2.7200000000000362</v>
      </c>
      <c r="N47">
        <f t="shared" si="14"/>
        <v>3.9600000000000364</v>
      </c>
      <c r="O47">
        <f t="shared" si="14"/>
        <v>5.1200000000000365</v>
      </c>
      <c r="P47">
        <f t="shared" si="14"/>
        <v>6.2000000000000366</v>
      </c>
      <c r="Q47">
        <f t="shared" si="14"/>
        <v>7.2000000000000366</v>
      </c>
      <c r="R47">
        <f t="shared" si="14"/>
        <v>8.1200000000000365</v>
      </c>
      <c r="S47">
        <f t="shared" si="14"/>
        <v>8.9600000000000364</v>
      </c>
      <c r="T47">
        <f t="shared" si="13"/>
        <v>9.7200000000000344</v>
      </c>
      <c r="U47">
        <f t="shared" si="13"/>
        <v>10.400000000000034</v>
      </c>
      <c r="V47">
        <f t="shared" si="13"/>
        <v>11.000000000000032</v>
      </c>
      <c r="W47">
        <f t="shared" si="13"/>
        <v>11.520000000000032</v>
      </c>
      <c r="X47">
        <f t="shared" si="13"/>
        <v>11.960000000000029</v>
      </c>
      <c r="Y47">
        <f t="shared" si="13"/>
        <v>12.320000000000029</v>
      </c>
      <c r="Z47">
        <f t="shared" si="13"/>
        <v>12.600000000000028</v>
      </c>
      <c r="AA47">
        <f t="shared" si="13"/>
        <v>12.800000000000027</v>
      </c>
      <c r="AB47">
        <f t="shared" si="13"/>
        <v>12.920000000000027</v>
      </c>
      <c r="AC47">
        <f t="shared" si="13"/>
        <v>12.960000000000026</v>
      </c>
      <c r="AD47">
        <f t="shared" si="13"/>
        <v>12.920000000000025</v>
      </c>
      <c r="AE47">
        <f t="shared" si="13"/>
        <v>12.800000000000024</v>
      </c>
      <c r="AF47">
        <f t="shared" si="13"/>
        <v>12.600000000000023</v>
      </c>
      <c r="AG47">
        <f t="shared" si="13"/>
        <v>12.320000000000022</v>
      </c>
      <c r="AH47">
        <f t="shared" si="13"/>
        <v>11.960000000000022</v>
      </c>
      <c r="AI47">
        <f t="shared" si="12"/>
        <v>11.520000000000021</v>
      </c>
      <c r="AJ47">
        <f t="shared" si="12"/>
        <v>11.00000000000002</v>
      </c>
      <c r="AK47">
        <f t="shared" si="12"/>
        <v>10.40000000000002</v>
      </c>
      <c r="AL47">
        <f t="shared" si="12"/>
        <v>9.7200000000000184</v>
      </c>
      <c r="AM47">
        <f t="shared" si="12"/>
        <v>8.9600000000000168</v>
      </c>
      <c r="AN47">
        <f t="shared" si="12"/>
        <v>8.1200000000000152</v>
      </c>
      <c r="AO47">
        <f t="shared" si="12"/>
        <v>7.2000000000000135</v>
      </c>
      <c r="AP47">
        <f t="shared" si="12"/>
        <v>6.2000000000000117</v>
      </c>
      <c r="AQ47">
        <f t="shared" si="11"/>
        <v>5.120000000000009</v>
      </c>
      <c r="AR47">
        <f t="shared" si="11"/>
        <v>3.960000000000008</v>
      </c>
      <c r="AS47">
        <f t="shared" si="11"/>
        <v>2.7200000000000042</v>
      </c>
      <c r="AT47">
        <f t="shared" si="11"/>
        <v>1.4000000000000021</v>
      </c>
      <c r="AU47">
        <f t="shared" si="9"/>
        <v>0</v>
      </c>
      <c r="AV47">
        <f t="shared" si="7"/>
        <v>-1.480000000000004</v>
      </c>
      <c r="AW47">
        <f t="shared" si="7"/>
        <v>-3.0400000000000027</v>
      </c>
      <c r="AX47">
        <f t="shared" si="7"/>
        <v>-4.6800000000000068</v>
      </c>
      <c r="AY47">
        <f t="shared" si="7"/>
        <v>-6.4000000000000092</v>
      </c>
      <c r="AZ47">
        <f t="shared" si="7"/>
        <v>-8.2000000000000135</v>
      </c>
      <c r="BA47">
        <f t="shared" si="7"/>
        <v>-10.080000000000016</v>
      </c>
      <c r="BB47">
        <f t="shared" si="7"/>
        <v>-12.040000000000017</v>
      </c>
    </row>
    <row r="48" spans="3:54" x14ac:dyDescent="0.3">
      <c r="C48">
        <f t="shared" si="2"/>
        <v>3.8000000000000038</v>
      </c>
      <c r="D48">
        <f t="shared" si="14"/>
        <v>-10.55999999999997</v>
      </c>
      <c r="E48">
        <f t="shared" si="14"/>
        <v>-8.5999999999999694</v>
      </c>
      <c r="F48">
        <f t="shared" si="14"/>
        <v>-6.7199999999999669</v>
      </c>
      <c r="G48">
        <f t="shared" si="14"/>
        <v>-4.9199999999999662</v>
      </c>
      <c r="H48">
        <f t="shared" si="14"/>
        <v>-3.1999999999999638</v>
      </c>
      <c r="I48">
        <f t="shared" si="14"/>
        <v>-1.5599999999999632</v>
      </c>
      <c r="J48">
        <f t="shared" si="14"/>
        <v>3.730349362740526E-14</v>
      </c>
      <c r="K48">
        <f t="shared" si="14"/>
        <v>1.4800000000000395</v>
      </c>
      <c r="L48">
        <f t="shared" si="14"/>
        <v>2.8800000000000399</v>
      </c>
      <c r="M48">
        <f t="shared" si="14"/>
        <v>4.2000000000000401</v>
      </c>
      <c r="N48">
        <f t="shared" si="14"/>
        <v>5.4400000000000404</v>
      </c>
      <c r="O48">
        <f t="shared" si="14"/>
        <v>6.6000000000000405</v>
      </c>
      <c r="P48">
        <f t="shared" si="14"/>
        <v>7.6800000000000406</v>
      </c>
      <c r="Q48">
        <f t="shared" si="14"/>
        <v>8.6800000000000406</v>
      </c>
      <c r="R48">
        <f t="shared" si="14"/>
        <v>9.6000000000000405</v>
      </c>
      <c r="S48">
        <f t="shared" si="14"/>
        <v>10.44000000000004</v>
      </c>
      <c r="T48">
        <f t="shared" si="13"/>
        <v>11.200000000000038</v>
      </c>
      <c r="U48">
        <f t="shared" si="13"/>
        <v>11.880000000000038</v>
      </c>
      <c r="V48">
        <f t="shared" si="13"/>
        <v>12.480000000000036</v>
      </c>
      <c r="W48">
        <f t="shared" si="13"/>
        <v>13.000000000000036</v>
      </c>
      <c r="X48">
        <f t="shared" si="13"/>
        <v>13.440000000000033</v>
      </c>
      <c r="Y48">
        <f t="shared" si="13"/>
        <v>13.800000000000033</v>
      </c>
      <c r="Z48">
        <f t="shared" si="13"/>
        <v>14.080000000000032</v>
      </c>
      <c r="AA48">
        <f t="shared" si="13"/>
        <v>14.280000000000031</v>
      </c>
      <c r="AB48">
        <f t="shared" si="13"/>
        <v>14.400000000000031</v>
      </c>
      <c r="AC48">
        <f t="shared" si="13"/>
        <v>14.44000000000003</v>
      </c>
      <c r="AD48">
        <f t="shared" si="13"/>
        <v>14.400000000000029</v>
      </c>
      <c r="AE48">
        <f t="shared" si="13"/>
        <v>14.280000000000028</v>
      </c>
      <c r="AF48">
        <f t="shared" si="13"/>
        <v>14.080000000000027</v>
      </c>
      <c r="AG48">
        <f t="shared" si="13"/>
        <v>13.800000000000026</v>
      </c>
      <c r="AH48">
        <f t="shared" si="13"/>
        <v>13.440000000000026</v>
      </c>
      <c r="AI48">
        <f t="shared" si="12"/>
        <v>13.000000000000025</v>
      </c>
      <c r="AJ48">
        <f t="shared" si="12"/>
        <v>12.480000000000024</v>
      </c>
      <c r="AK48">
        <f t="shared" si="12"/>
        <v>11.880000000000024</v>
      </c>
      <c r="AL48">
        <f t="shared" si="12"/>
        <v>11.200000000000022</v>
      </c>
      <c r="AM48">
        <f t="shared" si="12"/>
        <v>10.440000000000021</v>
      </c>
      <c r="AN48">
        <f t="shared" si="12"/>
        <v>9.6000000000000192</v>
      </c>
      <c r="AO48">
        <f t="shared" si="12"/>
        <v>8.6800000000000175</v>
      </c>
      <c r="AP48">
        <f t="shared" si="12"/>
        <v>7.6800000000000157</v>
      </c>
      <c r="AQ48">
        <f t="shared" si="11"/>
        <v>6.600000000000013</v>
      </c>
      <c r="AR48">
        <f t="shared" si="11"/>
        <v>5.4400000000000119</v>
      </c>
      <c r="AS48">
        <f t="shared" si="11"/>
        <v>4.2000000000000082</v>
      </c>
      <c r="AT48">
        <f t="shared" si="11"/>
        <v>2.8800000000000061</v>
      </c>
      <c r="AU48">
        <f t="shared" si="9"/>
        <v>1.480000000000004</v>
      </c>
      <c r="AV48">
        <f t="shared" si="7"/>
        <v>0</v>
      </c>
      <c r="AW48">
        <f t="shared" si="7"/>
        <v>-1.5599999999999987</v>
      </c>
      <c r="AX48">
        <f t="shared" si="7"/>
        <v>-3.2000000000000028</v>
      </c>
      <c r="AY48">
        <f t="shared" si="7"/>
        <v>-4.9200000000000053</v>
      </c>
      <c r="AZ48">
        <f t="shared" si="7"/>
        <v>-6.7200000000000095</v>
      </c>
      <c r="BA48">
        <f t="shared" si="7"/>
        <v>-8.6000000000000121</v>
      </c>
      <c r="BB48">
        <f t="shared" si="7"/>
        <v>-10.560000000000013</v>
      </c>
    </row>
    <row r="49" spans="3:54" x14ac:dyDescent="0.3">
      <c r="C49">
        <f t="shared" si="2"/>
        <v>4.0000000000000036</v>
      </c>
      <c r="D49">
        <f t="shared" si="14"/>
        <v>-8.9999999999999716</v>
      </c>
      <c r="E49">
        <f t="shared" si="14"/>
        <v>-7.0399999999999707</v>
      </c>
      <c r="F49">
        <f t="shared" si="14"/>
        <v>-5.1599999999999682</v>
      </c>
      <c r="G49">
        <f t="shared" si="14"/>
        <v>-3.3599999999999675</v>
      </c>
      <c r="H49">
        <f t="shared" si="14"/>
        <v>-1.639999999999965</v>
      </c>
      <c r="I49">
        <f t="shared" si="14"/>
        <v>3.5527136788005009E-14</v>
      </c>
      <c r="J49">
        <f t="shared" si="14"/>
        <v>1.560000000000036</v>
      </c>
      <c r="K49">
        <f t="shared" si="14"/>
        <v>3.0400000000000382</v>
      </c>
      <c r="L49">
        <f t="shared" si="14"/>
        <v>4.4400000000000386</v>
      </c>
      <c r="M49">
        <f t="shared" si="14"/>
        <v>5.7600000000000389</v>
      </c>
      <c r="N49">
        <f t="shared" si="14"/>
        <v>7.0000000000000391</v>
      </c>
      <c r="O49">
        <f t="shared" si="14"/>
        <v>8.1600000000000392</v>
      </c>
      <c r="P49">
        <f t="shared" si="14"/>
        <v>9.2400000000000393</v>
      </c>
      <c r="Q49">
        <f t="shared" si="14"/>
        <v>10.240000000000039</v>
      </c>
      <c r="R49">
        <f t="shared" si="14"/>
        <v>11.160000000000039</v>
      </c>
      <c r="S49">
        <f t="shared" si="14"/>
        <v>12.000000000000039</v>
      </c>
      <c r="T49">
        <f t="shared" si="13"/>
        <v>12.760000000000037</v>
      </c>
      <c r="U49">
        <f t="shared" si="13"/>
        <v>13.440000000000037</v>
      </c>
      <c r="V49">
        <f t="shared" si="13"/>
        <v>14.040000000000035</v>
      </c>
      <c r="W49">
        <f t="shared" si="13"/>
        <v>14.560000000000034</v>
      </c>
      <c r="X49">
        <f t="shared" si="13"/>
        <v>15.000000000000032</v>
      </c>
      <c r="Y49">
        <f t="shared" si="13"/>
        <v>15.360000000000031</v>
      </c>
      <c r="Z49">
        <f t="shared" si="13"/>
        <v>15.640000000000031</v>
      </c>
      <c r="AA49">
        <f t="shared" si="13"/>
        <v>15.84000000000003</v>
      </c>
      <c r="AB49">
        <f t="shared" si="13"/>
        <v>15.960000000000029</v>
      </c>
      <c r="AC49">
        <f t="shared" si="13"/>
        <v>16.000000000000028</v>
      </c>
      <c r="AD49">
        <f t="shared" si="13"/>
        <v>15.960000000000027</v>
      </c>
      <c r="AE49">
        <f t="shared" si="13"/>
        <v>15.840000000000027</v>
      </c>
      <c r="AF49">
        <f t="shared" si="13"/>
        <v>15.640000000000025</v>
      </c>
      <c r="AG49">
        <f t="shared" si="13"/>
        <v>15.360000000000024</v>
      </c>
      <c r="AH49">
        <f t="shared" si="13"/>
        <v>15.000000000000025</v>
      </c>
      <c r="AI49">
        <f t="shared" si="12"/>
        <v>14.560000000000024</v>
      </c>
      <c r="AJ49">
        <f t="shared" si="12"/>
        <v>14.040000000000022</v>
      </c>
      <c r="AK49">
        <f t="shared" si="12"/>
        <v>13.440000000000023</v>
      </c>
      <c r="AL49">
        <f t="shared" si="12"/>
        <v>12.760000000000021</v>
      </c>
      <c r="AM49">
        <f t="shared" si="12"/>
        <v>12.00000000000002</v>
      </c>
      <c r="AN49">
        <f t="shared" si="12"/>
        <v>11.160000000000018</v>
      </c>
      <c r="AO49">
        <f t="shared" si="12"/>
        <v>10.240000000000016</v>
      </c>
      <c r="AP49">
        <f t="shared" si="12"/>
        <v>9.2400000000000144</v>
      </c>
      <c r="AQ49">
        <f t="shared" si="11"/>
        <v>8.1600000000000108</v>
      </c>
      <c r="AR49">
        <f t="shared" si="11"/>
        <v>7.0000000000000107</v>
      </c>
      <c r="AS49">
        <f t="shared" si="11"/>
        <v>5.7600000000000069</v>
      </c>
      <c r="AT49">
        <f t="shared" si="11"/>
        <v>4.4400000000000048</v>
      </c>
      <c r="AU49">
        <f t="shared" si="9"/>
        <v>3.0400000000000027</v>
      </c>
      <c r="AV49">
        <f t="shared" si="7"/>
        <v>1.5599999999999987</v>
      </c>
      <c r="AW49">
        <f t="shared" si="7"/>
        <v>0</v>
      </c>
      <c r="AX49">
        <f t="shared" si="7"/>
        <v>-1.6400000000000041</v>
      </c>
      <c r="AY49">
        <f t="shared" si="7"/>
        <v>-3.3600000000000065</v>
      </c>
      <c r="AZ49">
        <f t="shared" si="7"/>
        <v>-5.1600000000000108</v>
      </c>
      <c r="BA49">
        <f t="shared" si="7"/>
        <v>-7.0400000000000134</v>
      </c>
      <c r="BB49">
        <f t="shared" si="7"/>
        <v>-9.0000000000000142</v>
      </c>
    </row>
    <row r="50" spans="3:54" x14ac:dyDescent="0.3">
      <c r="C50">
        <f t="shared" si="2"/>
        <v>4.2000000000000037</v>
      </c>
      <c r="D50">
        <f t="shared" si="14"/>
        <v>-7.3599999999999675</v>
      </c>
      <c r="E50">
        <f t="shared" si="14"/>
        <v>-5.3999999999999666</v>
      </c>
      <c r="F50">
        <f t="shared" si="14"/>
        <v>-3.519999999999964</v>
      </c>
      <c r="G50">
        <f t="shared" si="14"/>
        <v>-1.7199999999999633</v>
      </c>
      <c r="H50">
        <f t="shared" si="14"/>
        <v>3.907985046680551E-14</v>
      </c>
      <c r="I50">
        <f t="shared" si="14"/>
        <v>1.6400000000000396</v>
      </c>
      <c r="J50">
        <f t="shared" si="14"/>
        <v>3.2000000000000401</v>
      </c>
      <c r="K50">
        <f t="shared" si="14"/>
        <v>4.6800000000000423</v>
      </c>
      <c r="L50">
        <f t="shared" si="14"/>
        <v>6.0800000000000427</v>
      </c>
      <c r="M50">
        <f t="shared" si="14"/>
        <v>7.400000000000043</v>
      </c>
      <c r="N50">
        <f t="shared" si="14"/>
        <v>8.6400000000000432</v>
      </c>
      <c r="O50">
        <f t="shared" si="14"/>
        <v>9.8000000000000433</v>
      </c>
      <c r="P50">
        <f t="shared" si="14"/>
        <v>10.880000000000043</v>
      </c>
      <c r="Q50">
        <f t="shared" si="14"/>
        <v>11.880000000000043</v>
      </c>
      <c r="R50">
        <f t="shared" si="14"/>
        <v>12.800000000000043</v>
      </c>
      <c r="S50">
        <f t="shared" si="14"/>
        <v>13.640000000000043</v>
      </c>
      <c r="T50">
        <f t="shared" si="13"/>
        <v>14.400000000000041</v>
      </c>
      <c r="U50">
        <f t="shared" si="13"/>
        <v>15.080000000000041</v>
      </c>
      <c r="V50">
        <f t="shared" si="13"/>
        <v>15.680000000000039</v>
      </c>
      <c r="W50">
        <f t="shared" si="13"/>
        <v>16.200000000000038</v>
      </c>
      <c r="X50">
        <f t="shared" si="13"/>
        <v>16.640000000000036</v>
      </c>
      <c r="Y50">
        <f t="shared" si="13"/>
        <v>17.000000000000036</v>
      </c>
      <c r="Z50">
        <f t="shared" si="13"/>
        <v>17.280000000000037</v>
      </c>
      <c r="AA50">
        <f t="shared" si="13"/>
        <v>17.480000000000036</v>
      </c>
      <c r="AB50">
        <f t="shared" si="13"/>
        <v>17.600000000000033</v>
      </c>
      <c r="AC50">
        <f t="shared" si="13"/>
        <v>17.640000000000033</v>
      </c>
      <c r="AD50">
        <f t="shared" si="13"/>
        <v>17.600000000000033</v>
      </c>
      <c r="AE50">
        <f t="shared" si="13"/>
        <v>17.480000000000032</v>
      </c>
      <c r="AF50">
        <f t="shared" si="13"/>
        <v>17.28000000000003</v>
      </c>
      <c r="AG50">
        <f t="shared" si="13"/>
        <v>17.000000000000028</v>
      </c>
      <c r="AH50">
        <f t="shared" si="13"/>
        <v>16.640000000000029</v>
      </c>
      <c r="AI50">
        <f t="shared" si="12"/>
        <v>16.200000000000028</v>
      </c>
      <c r="AJ50">
        <f t="shared" si="12"/>
        <v>15.680000000000026</v>
      </c>
      <c r="AK50">
        <f t="shared" si="12"/>
        <v>15.080000000000027</v>
      </c>
      <c r="AL50">
        <f t="shared" si="12"/>
        <v>14.400000000000025</v>
      </c>
      <c r="AM50">
        <f t="shared" si="12"/>
        <v>13.640000000000024</v>
      </c>
      <c r="AN50">
        <f t="shared" si="12"/>
        <v>12.800000000000022</v>
      </c>
      <c r="AO50">
        <f t="shared" si="12"/>
        <v>11.88000000000002</v>
      </c>
      <c r="AP50">
        <f t="shared" si="12"/>
        <v>10.880000000000019</v>
      </c>
      <c r="AQ50">
        <f t="shared" si="11"/>
        <v>9.8000000000000149</v>
      </c>
      <c r="AR50">
        <f t="shared" si="11"/>
        <v>8.6400000000000148</v>
      </c>
      <c r="AS50">
        <f t="shared" si="11"/>
        <v>7.400000000000011</v>
      </c>
      <c r="AT50">
        <f t="shared" si="11"/>
        <v>6.080000000000009</v>
      </c>
      <c r="AU50">
        <f t="shared" si="9"/>
        <v>4.6800000000000068</v>
      </c>
      <c r="AV50">
        <f t="shared" si="7"/>
        <v>3.2000000000000028</v>
      </c>
      <c r="AW50">
        <f t="shared" si="7"/>
        <v>1.6400000000000041</v>
      </c>
      <c r="AX50">
        <f t="shared" si="7"/>
        <v>0</v>
      </c>
      <c r="AY50">
        <f t="shared" si="7"/>
        <v>-1.7200000000000024</v>
      </c>
      <c r="AZ50">
        <f t="shared" si="7"/>
        <v>-3.5200000000000067</v>
      </c>
      <c r="BA50">
        <f t="shared" si="7"/>
        <v>-5.4000000000000092</v>
      </c>
      <c r="BB50">
        <f t="shared" si="7"/>
        <v>-7.3600000000000101</v>
      </c>
    </row>
    <row r="51" spans="3:54" x14ac:dyDescent="0.3">
      <c r="C51">
        <f t="shared" si="2"/>
        <v>4.4000000000000039</v>
      </c>
      <c r="D51">
        <f>$C51^2-D$3^2</f>
        <v>-5.639999999999965</v>
      </c>
      <c r="E51">
        <f>$C51^2-E$3^2</f>
        <v>-3.6799999999999642</v>
      </c>
      <c r="F51">
        <f t="shared" si="14"/>
        <v>-1.7999999999999616</v>
      </c>
      <c r="G51">
        <f t="shared" si="14"/>
        <v>3.907985046680551E-14</v>
      </c>
      <c r="H51">
        <f t="shared" si="14"/>
        <v>1.7200000000000415</v>
      </c>
      <c r="I51">
        <f t="shared" si="14"/>
        <v>3.3600000000000421</v>
      </c>
      <c r="J51">
        <f t="shared" si="14"/>
        <v>4.9200000000000426</v>
      </c>
      <c r="K51">
        <f t="shared" si="14"/>
        <v>6.4000000000000448</v>
      </c>
      <c r="L51">
        <f t="shared" si="14"/>
        <v>7.8000000000000451</v>
      </c>
      <c r="M51">
        <f t="shared" si="14"/>
        <v>9.1200000000000454</v>
      </c>
      <c r="N51">
        <f t="shared" si="14"/>
        <v>10.360000000000046</v>
      </c>
      <c r="O51">
        <f t="shared" si="14"/>
        <v>11.520000000000046</v>
      </c>
      <c r="P51">
        <f t="shared" si="14"/>
        <v>12.600000000000046</v>
      </c>
      <c r="Q51">
        <f t="shared" si="14"/>
        <v>13.600000000000046</v>
      </c>
      <c r="R51">
        <f t="shared" si="14"/>
        <v>14.520000000000046</v>
      </c>
      <c r="S51">
        <f t="shared" si="14"/>
        <v>15.360000000000046</v>
      </c>
      <c r="T51">
        <f t="shared" si="13"/>
        <v>16.120000000000044</v>
      </c>
      <c r="U51">
        <f t="shared" si="13"/>
        <v>16.800000000000043</v>
      </c>
      <c r="V51">
        <f t="shared" si="13"/>
        <v>17.400000000000041</v>
      </c>
      <c r="W51">
        <f t="shared" si="13"/>
        <v>17.920000000000041</v>
      </c>
      <c r="X51">
        <f t="shared" si="13"/>
        <v>18.360000000000039</v>
      </c>
      <c r="Y51">
        <f t="shared" si="13"/>
        <v>18.720000000000038</v>
      </c>
      <c r="Z51">
        <f t="shared" si="13"/>
        <v>19.000000000000039</v>
      </c>
      <c r="AA51">
        <f t="shared" si="13"/>
        <v>19.200000000000038</v>
      </c>
      <c r="AB51">
        <f t="shared" si="13"/>
        <v>19.320000000000036</v>
      </c>
      <c r="AC51">
        <f t="shared" si="13"/>
        <v>19.360000000000035</v>
      </c>
      <c r="AD51">
        <f t="shared" si="13"/>
        <v>19.320000000000036</v>
      </c>
      <c r="AE51">
        <f t="shared" si="13"/>
        <v>19.200000000000035</v>
      </c>
      <c r="AF51">
        <f t="shared" si="13"/>
        <v>19.000000000000032</v>
      </c>
      <c r="AG51">
        <f t="shared" si="13"/>
        <v>18.720000000000031</v>
      </c>
      <c r="AH51">
        <f t="shared" si="13"/>
        <v>18.360000000000031</v>
      </c>
      <c r="AI51">
        <f t="shared" si="12"/>
        <v>17.92000000000003</v>
      </c>
      <c r="AJ51">
        <f t="shared" si="12"/>
        <v>17.400000000000031</v>
      </c>
      <c r="AK51">
        <f t="shared" si="12"/>
        <v>16.800000000000029</v>
      </c>
      <c r="AL51">
        <f t="shared" si="12"/>
        <v>16.120000000000026</v>
      </c>
      <c r="AM51">
        <f t="shared" si="12"/>
        <v>15.360000000000026</v>
      </c>
      <c r="AN51">
        <f t="shared" si="12"/>
        <v>14.520000000000024</v>
      </c>
      <c r="AO51">
        <f t="shared" si="12"/>
        <v>13.600000000000023</v>
      </c>
      <c r="AP51">
        <f t="shared" si="12"/>
        <v>12.600000000000021</v>
      </c>
      <c r="AQ51">
        <f t="shared" si="11"/>
        <v>11.520000000000017</v>
      </c>
      <c r="AR51">
        <f t="shared" si="11"/>
        <v>10.360000000000017</v>
      </c>
      <c r="AS51">
        <f t="shared" si="11"/>
        <v>9.1200000000000134</v>
      </c>
      <c r="AT51">
        <f t="shared" si="11"/>
        <v>7.8000000000000114</v>
      </c>
      <c r="AU51">
        <f t="shared" ref="AU51:BB51" si="15">$C51^2-AU$3^2</f>
        <v>6.4000000000000092</v>
      </c>
      <c r="AV51">
        <f t="shared" si="15"/>
        <v>4.9200000000000053</v>
      </c>
      <c r="AW51">
        <f t="shared" si="15"/>
        <v>3.3600000000000065</v>
      </c>
      <c r="AX51">
        <f t="shared" si="15"/>
        <v>1.7200000000000024</v>
      </c>
      <c r="AY51">
        <f t="shared" si="15"/>
        <v>0</v>
      </c>
      <c r="AZ51">
        <f t="shared" si="15"/>
        <v>-1.8000000000000043</v>
      </c>
      <c r="BA51">
        <f t="shared" si="15"/>
        <v>-3.6800000000000068</v>
      </c>
      <c r="BB51">
        <f t="shared" si="15"/>
        <v>-5.6400000000000077</v>
      </c>
    </row>
    <row r="52" spans="3:54" x14ac:dyDescent="0.3">
      <c r="C52">
        <f t="shared" si="2"/>
        <v>4.6000000000000041</v>
      </c>
      <c r="D52">
        <f>$C52^2-D$3^2</f>
        <v>-3.8399999999999608</v>
      </c>
      <c r="E52">
        <f>$C52^2-E$3^2</f>
        <v>-1.8799999999999599</v>
      </c>
      <c r="F52">
        <f t="shared" si="14"/>
        <v>4.2632564145606011E-14</v>
      </c>
      <c r="G52">
        <f t="shared" si="14"/>
        <v>1.8000000000000433</v>
      </c>
      <c r="H52">
        <f t="shared" si="14"/>
        <v>3.5200000000000458</v>
      </c>
      <c r="I52">
        <f t="shared" si="14"/>
        <v>5.1600000000000463</v>
      </c>
      <c r="J52">
        <f t="shared" si="14"/>
        <v>6.7200000000000468</v>
      </c>
      <c r="K52">
        <f t="shared" si="14"/>
        <v>8.200000000000049</v>
      </c>
      <c r="L52">
        <f t="shared" si="14"/>
        <v>9.6000000000000494</v>
      </c>
      <c r="M52">
        <f t="shared" si="14"/>
        <v>10.92000000000005</v>
      </c>
      <c r="N52">
        <f t="shared" si="14"/>
        <v>12.16000000000005</v>
      </c>
      <c r="O52">
        <f t="shared" si="14"/>
        <v>13.32000000000005</v>
      </c>
      <c r="P52">
        <f t="shared" si="14"/>
        <v>14.40000000000005</v>
      </c>
      <c r="Q52">
        <f t="shared" si="14"/>
        <v>15.40000000000005</v>
      </c>
      <c r="R52">
        <f t="shared" si="14"/>
        <v>16.32000000000005</v>
      </c>
      <c r="S52">
        <f t="shared" si="14"/>
        <v>17.16000000000005</v>
      </c>
      <c r="T52">
        <f t="shared" si="13"/>
        <v>17.920000000000048</v>
      </c>
      <c r="U52">
        <f t="shared" si="13"/>
        <v>18.600000000000048</v>
      </c>
      <c r="V52">
        <f t="shared" si="13"/>
        <v>19.200000000000045</v>
      </c>
      <c r="W52">
        <f t="shared" si="13"/>
        <v>19.720000000000045</v>
      </c>
      <c r="X52">
        <f t="shared" si="13"/>
        <v>20.160000000000043</v>
      </c>
      <c r="Y52">
        <f t="shared" si="13"/>
        <v>20.520000000000042</v>
      </c>
      <c r="Z52">
        <f t="shared" si="13"/>
        <v>20.800000000000043</v>
      </c>
      <c r="AA52">
        <f t="shared" si="13"/>
        <v>21.000000000000043</v>
      </c>
      <c r="AB52">
        <f t="shared" si="13"/>
        <v>21.12000000000004</v>
      </c>
      <c r="AC52">
        <f t="shared" si="13"/>
        <v>21.160000000000039</v>
      </c>
      <c r="AD52">
        <f t="shared" si="13"/>
        <v>21.12000000000004</v>
      </c>
      <c r="AE52">
        <f t="shared" si="13"/>
        <v>21.000000000000039</v>
      </c>
      <c r="AF52">
        <f t="shared" si="13"/>
        <v>20.800000000000036</v>
      </c>
      <c r="AG52">
        <f t="shared" si="13"/>
        <v>20.520000000000035</v>
      </c>
      <c r="AH52">
        <f t="shared" si="13"/>
        <v>20.160000000000036</v>
      </c>
      <c r="AI52">
        <f t="shared" si="12"/>
        <v>19.720000000000034</v>
      </c>
      <c r="AJ52">
        <f t="shared" si="12"/>
        <v>19.200000000000035</v>
      </c>
      <c r="AK52">
        <f t="shared" si="12"/>
        <v>18.600000000000033</v>
      </c>
      <c r="AL52">
        <f t="shared" si="12"/>
        <v>17.92000000000003</v>
      </c>
      <c r="AM52">
        <f t="shared" si="12"/>
        <v>17.160000000000032</v>
      </c>
      <c r="AN52">
        <f t="shared" si="12"/>
        <v>16.320000000000029</v>
      </c>
      <c r="AO52">
        <f t="shared" si="12"/>
        <v>15.400000000000027</v>
      </c>
      <c r="AP52">
        <f t="shared" si="12"/>
        <v>14.400000000000025</v>
      </c>
      <c r="AQ52">
        <f t="shared" ref="AQ52:BB52" si="16">$C52^2-AQ$3^2</f>
        <v>13.320000000000022</v>
      </c>
      <c r="AR52">
        <f t="shared" si="16"/>
        <v>12.160000000000021</v>
      </c>
      <c r="AS52">
        <f t="shared" si="16"/>
        <v>10.920000000000018</v>
      </c>
      <c r="AT52">
        <f t="shared" si="16"/>
        <v>9.6000000000000156</v>
      </c>
      <c r="AU52">
        <f t="shared" si="16"/>
        <v>8.2000000000000135</v>
      </c>
      <c r="AV52">
        <f t="shared" si="16"/>
        <v>6.7200000000000095</v>
      </c>
      <c r="AW52">
        <f t="shared" si="16"/>
        <v>5.1600000000000108</v>
      </c>
      <c r="AX52">
        <f t="shared" si="16"/>
        <v>3.5200000000000067</v>
      </c>
      <c r="AY52">
        <f t="shared" si="16"/>
        <v>1.8000000000000043</v>
      </c>
      <c r="AZ52">
        <f t="shared" si="16"/>
        <v>0</v>
      </c>
      <c r="BA52">
        <f t="shared" si="16"/>
        <v>-1.8800000000000026</v>
      </c>
      <c r="BB52">
        <f t="shared" si="16"/>
        <v>-3.8400000000000034</v>
      </c>
    </row>
    <row r="53" spans="3:54" x14ac:dyDescent="0.3">
      <c r="C53">
        <f>C52+0.2</f>
        <v>4.8000000000000043</v>
      </c>
      <c r="D53">
        <f t="shared" ref="D53:E54" si="17">$C53^2-D$3^2</f>
        <v>-1.9599999999999582</v>
      </c>
      <c r="E53">
        <f t="shared" si="17"/>
        <v>4.2632564145606011E-14</v>
      </c>
      <c r="F53">
        <f t="shared" si="14"/>
        <v>1.8800000000000452</v>
      </c>
      <c r="G53">
        <f t="shared" si="14"/>
        <v>3.6800000000000459</v>
      </c>
      <c r="H53">
        <f t="shared" si="14"/>
        <v>5.4000000000000483</v>
      </c>
      <c r="I53">
        <f t="shared" si="14"/>
        <v>7.0400000000000489</v>
      </c>
      <c r="J53">
        <f t="shared" si="14"/>
        <v>8.6000000000000494</v>
      </c>
      <c r="K53">
        <f t="shared" si="14"/>
        <v>10.080000000000052</v>
      </c>
      <c r="L53">
        <f t="shared" si="14"/>
        <v>11.480000000000052</v>
      </c>
      <c r="M53">
        <f t="shared" si="14"/>
        <v>12.800000000000052</v>
      </c>
      <c r="N53">
        <f t="shared" si="14"/>
        <v>14.040000000000052</v>
      </c>
      <c r="O53">
        <f t="shared" si="14"/>
        <v>15.200000000000053</v>
      </c>
      <c r="P53">
        <f t="shared" si="14"/>
        <v>16.280000000000051</v>
      </c>
      <c r="Q53">
        <f t="shared" si="14"/>
        <v>17.280000000000051</v>
      </c>
      <c r="R53">
        <f t="shared" si="14"/>
        <v>18.200000000000053</v>
      </c>
      <c r="S53">
        <f t="shared" si="14"/>
        <v>19.040000000000052</v>
      </c>
      <c r="T53">
        <f t="shared" si="13"/>
        <v>19.80000000000005</v>
      </c>
      <c r="U53">
        <f t="shared" si="13"/>
        <v>20.48000000000005</v>
      </c>
      <c r="V53">
        <f t="shared" si="13"/>
        <v>21.080000000000048</v>
      </c>
      <c r="W53">
        <f t="shared" si="13"/>
        <v>21.600000000000048</v>
      </c>
      <c r="X53">
        <f t="shared" si="13"/>
        <v>22.040000000000045</v>
      </c>
      <c r="Y53">
        <f t="shared" si="13"/>
        <v>22.400000000000045</v>
      </c>
      <c r="Z53">
        <f t="shared" si="13"/>
        <v>22.680000000000046</v>
      </c>
      <c r="AA53">
        <f t="shared" si="13"/>
        <v>22.880000000000045</v>
      </c>
      <c r="AB53">
        <f t="shared" si="13"/>
        <v>23.000000000000043</v>
      </c>
      <c r="AC53">
        <f t="shared" si="13"/>
        <v>23.040000000000042</v>
      </c>
      <c r="AD53">
        <f t="shared" si="13"/>
        <v>23.000000000000043</v>
      </c>
      <c r="AE53">
        <f t="shared" si="13"/>
        <v>22.880000000000042</v>
      </c>
      <c r="AF53">
        <f t="shared" si="13"/>
        <v>22.680000000000039</v>
      </c>
      <c r="AG53">
        <f t="shared" si="13"/>
        <v>22.400000000000038</v>
      </c>
      <c r="AH53">
        <f t="shared" si="13"/>
        <v>22.040000000000038</v>
      </c>
      <c r="AI53">
        <f t="shared" ref="AI53:BB54" si="18">$C53^2-AI$3^2</f>
        <v>21.600000000000037</v>
      </c>
      <c r="AJ53">
        <f t="shared" si="18"/>
        <v>21.080000000000037</v>
      </c>
      <c r="AK53">
        <f t="shared" si="18"/>
        <v>20.480000000000036</v>
      </c>
      <c r="AL53">
        <f t="shared" si="18"/>
        <v>19.800000000000033</v>
      </c>
      <c r="AM53">
        <f t="shared" si="18"/>
        <v>19.040000000000035</v>
      </c>
      <c r="AN53">
        <f t="shared" si="18"/>
        <v>18.200000000000031</v>
      </c>
      <c r="AO53">
        <f t="shared" si="18"/>
        <v>17.28000000000003</v>
      </c>
      <c r="AP53">
        <f t="shared" si="18"/>
        <v>16.28000000000003</v>
      </c>
      <c r="AQ53">
        <f t="shared" si="18"/>
        <v>15.200000000000024</v>
      </c>
      <c r="AR53">
        <f t="shared" si="18"/>
        <v>14.040000000000024</v>
      </c>
      <c r="AS53">
        <f t="shared" si="18"/>
        <v>12.80000000000002</v>
      </c>
      <c r="AT53">
        <f t="shared" si="18"/>
        <v>11.480000000000018</v>
      </c>
      <c r="AU53">
        <f t="shared" si="18"/>
        <v>10.080000000000016</v>
      </c>
      <c r="AV53">
        <f t="shared" si="18"/>
        <v>8.6000000000000121</v>
      </c>
      <c r="AW53">
        <f t="shared" si="18"/>
        <v>7.0400000000000134</v>
      </c>
      <c r="AX53">
        <f t="shared" si="18"/>
        <v>5.4000000000000092</v>
      </c>
      <c r="AY53">
        <f t="shared" si="18"/>
        <v>3.6800000000000068</v>
      </c>
      <c r="AZ53">
        <f t="shared" si="18"/>
        <v>1.8800000000000026</v>
      </c>
      <c r="BA53">
        <f t="shared" si="18"/>
        <v>0</v>
      </c>
      <c r="BB53">
        <f t="shared" si="18"/>
        <v>-1.9600000000000009</v>
      </c>
    </row>
    <row r="54" spans="3:54" x14ac:dyDescent="0.3">
      <c r="C54">
        <f t="shared" si="2"/>
        <v>5.0000000000000044</v>
      </c>
      <c r="D54">
        <f t="shared" si="17"/>
        <v>4.2632564145606011E-14</v>
      </c>
      <c r="E54">
        <f t="shared" si="17"/>
        <v>1.9600000000000435</v>
      </c>
      <c r="F54">
        <f t="shared" si="14"/>
        <v>3.840000000000046</v>
      </c>
      <c r="G54">
        <f t="shared" si="14"/>
        <v>5.6400000000000468</v>
      </c>
      <c r="H54">
        <f t="shared" si="14"/>
        <v>7.3600000000000492</v>
      </c>
      <c r="I54">
        <f t="shared" si="14"/>
        <v>9.0000000000000497</v>
      </c>
      <c r="J54">
        <f t="shared" si="14"/>
        <v>10.56000000000005</v>
      </c>
      <c r="K54">
        <f t="shared" si="14"/>
        <v>12.040000000000052</v>
      </c>
      <c r="L54">
        <f t="shared" si="14"/>
        <v>13.440000000000053</v>
      </c>
      <c r="M54">
        <f t="shared" si="14"/>
        <v>14.760000000000053</v>
      </c>
      <c r="N54">
        <f t="shared" si="14"/>
        <v>16.000000000000053</v>
      </c>
      <c r="O54">
        <f t="shared" si="14"/>
        <v>17.160000000000053</v>
      </c>
      <c r="P54">
        <f t="shared" si="14"/>
        <v>18.240000000000052</v>
      </c>
      <c r="Q54">
        <f t="shared" si="14"/>
        <v>19.240000000000052</v>
      </c>
      <c r="R54">
        <f t="shared" si="14"/>
        <v>20.160000000000053</v>
      </c>
      <c r="S54">
        <f t="shared" si="14"/>
        <v>21.000000000000053</v>
      </c>
      <c r="T54">
        <f t="shared" si="13"/>
        <v>21.760000000000051</v>
      </c>
      <c r="U54">
        <f t="shared" si="13"/>
        <v>22.440000000000051</v>
      </c>
      <c r="V54">
        <f t="shared" si="13"/>
        <v>23.040000000000049</v>
      </c>
      <c r="W54">
        <f t="shared" si="13"/>
        <v>23.560000000000048</v>
      </c>
      <c r="X54">
        <f t="shared" si="13"/>
        <v>24.000000000000046</v>
      </c>
      <c r="Y54">
        <f t="shared" si="13"/>
        <v>24.360000000000046</v>
      </c>
      <c r="Z54">
        <f t="shared" si="13"/>
        <v>24.640000000000047</v>
      </c>
      <c r="AA54">
        <f t="shared" si="13"/>
        <v>24.840000000000046</v>
      </c>
      <c r="AB54">
        <f t="shared" si="13"/>
        <v>24.960000000000043</v>
      </c>
      <c r="AC54">
        <f t="shared" si="13"/>
        <v>25.000000000000043</v>
      </c>
      <c r="AD54">
        <f t="shared" si="13"/>
        <v>24.960000000000043</v>
      </c>
      <c r="AE54">
        <f t="shared" si="13"/>
        <v>24.840000000000042</v>
      </c>
      <c r="AF54">
        <f t="shared" si="13"/>
        <v>24.64000000000004</v>
      </c>
      <c r="AG54">
        <f t="shared" si="13"/>
        <v>24.360000000000039</v>
      </c>
      <c r="AH54">
        <f t="shared" si="13"/>
        <v>24.000000000000039</v>
      </c>
      <c r="AI54">
        <f t="shared" si="18"/>
        <v>23.560000000000038</v>
      </c>
      <c r="AJ54">
        <f t="shared" si="18"/>
        <v>23.040000000000038</v>
      </c>
      <c r="AK54">
        <f t="shared" si="18"/>
        <v>22.440000000000037</v>
      </c>
      <c r="AL54">
        <f t="shared" si="18"/>
        <v>21.760000000000034</v>
      </c>
      <c r="AM54">
        <f t="shared" si="18"/>
        <v>21.000000000000036</v>
      </c>
      <c r="AN54">
        <f t="shared" si="18"/>
        <v>20.160000000000032</v>
      </c>
      <c r="AO54">
        <f t="shared" si="18"/>
        <v>19.24000000000003</v>
      </c>
      <c r="AP54">
        <f t="shared" si="18"/>
        <v>18.24000000000003</v>
      </c>
      <c r="AQ54">
        <f t="shared" si="18"/>
        <v>17.160000000000025</v>
      </c>
      <c r="AR54">
        <f t="shared" si="18"/>
        <v>16.000000000000025</v>
      </c>
      <c r="AS54">
        <f t="shared" si="18"/>
        <v>14.760000000000021</v>
      </c>
      <c r="AT54">
        <f t="shared" si="18"/>
        <v>13.440000000000019</v>
      </c>
      <c r="AU54">
        <f t="shared" si="18"/>
        <v>12.040000000000017</v>
      </c>
      <c r="AV54">
        <f t="shared" si="18"/>
        <v>10.560000000000013</v>
      </c>
      <c r="AW54">
        <f t="shared" si="18"/>
        <v>9.0000000000000142</v>
      </c>
      <c r="AX54">
        <f t="shared" si="18"/>
        <v>7.3600000000000101</v>
      </c>
      <c r="AY54">
        <f t="shared" si="18"/>
        <v>5.6400000000000077</v>
      </c>
      <c r="AZ54">
        <f t="shared" si="18"/>
        <v>3.8400000000000034</v>
      </c>
      <c r="BA54">
        <f t="shared" si="18"/>
        <v>1.9600000000000009</v>
      </c>
      <c r="BB54">
        <f t="shared" si="1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44"/>
  <sheetViews>
    <sheetView tabSelected="1" topLeftCell="A16" workbookViewId="0">
      <selection activeCell="M51" sqref="M51"/>
    </sheetView>
  </sheetViews>
  <sheetFormatPr defaultRowHeight="14.4" x14ac:dyDescent="0.3"/>
  <sheetData>
    <row r="2" spans="2:53" x14ac:dyDescent="0.3">
      <c r="C2" t="s">
        <v>29</v>
      </c>
    </row>
    <row r="3" spans="2:53" x14ac:dyDescent="0.3">
      <c r="B3" t="s">
        <v>28</v>
      </c>
      <c r="C3">
        <v>-5</v>
      </c>
      <c r="D3">
        <f>C3+0.2</f>
        <v>-4.8</v>
      </c>
      <c r="E3">
        <f t="shared" ref="E3:BM3" si="0">D3+0.2</f>
        <v>-4.5999999999999996</v>
      </c>
      <c r="F3">
        <f t="shared" si="0"/>
        <v>-4.3999999999999995</v>
      </c>
      <c r="G3">
        <f t="shared" si="0"/>
        <v>-4.1999999999999993</v>
      </c>
      <c r="H3">
        <f t="shared" si="0"/>
        <v>-3.9999999999999991</v>
      </c>
      <c r="I3">
        <f t="shared" si="0"/>
        <v>-3.7999999999999989</v>
      </c>
      <c r="J3">
        <f t="shared" si="0"/>
        <v>-3.5999999999999988</v>
      </c>
      <c r="K3">
        <f t="shared" si="0"/>
        <v>-3.3999999999999986</v>
      </c>
      <c r="L3">
        <f t="shared" si="0"/>
        <v>-3.1999999999999984</v>
      </c>
      <c r="M3">
        <f t="shared" si="0"/>
        <v>-2.9999999999999982</v>
      </c>
      <c r="N3">
        <f t="shared" si="0"/>
        <v>-2.799999999999998</v>
      </c>
      <c r="O3">
        <f t="shared" si="0"/>
        <v>-2.5999999999999979</v>
      </c>
      <c r="P3">
        <f t="shared" si="0"/>
        <v>-2.3999999999999977</v>
      </c>
      <c r="Q3">
        <f t="shared" si="0"/>
        <v>-2.1999999999999975</v>
      </c>
      <c r="R3">
        <f t="shared" si="0"/>
        <v>-1.9999999999999976</v>
      </c>
      <c r="S3">
        <f t="shared" si="0"/>
        <v>-1.7999999999999976</v>
      </c>
      <c r="T3">
        <f t="shared" si="0"/>
        <v>-1.5999999999999976</v>
      </c>
      <c r="U3">
        <f t="shared" si="0"/>
        <v>-1.3999999999999977</v>
      </c>
      <c r="V3">
        <f t="shared" si="0"/>
        <v>-1.1999999999999977</v>
      </c>
      <c r="W3">
        <f t="shared" si="0"/>
        <v>-0.99999999999999778</v>
      </c>
      <c r="X3">
        <f t="shared" si="0"/>
        <v>-0.79999999999999782</v>
      </c>
      <c r="Y3">
        <f t="shared" si="0"/>
        <v>-0.59999999999999787</v>
      </c>
      <c r="Z3">
        <f t="shared" si="0"/>
        <v>-0.39999999999999786</v>
      </c>
      <c r="AA3">
        <f t="shared" si="0"/>
        <v>-0.19999999999999785</v>
      </c>
      <c r="AB3">
        <f t="shared" si="0"/>
        <v>2.1649348980190553E-15</v>
      </c>
      <c r="AC3">
        <f t="shared" si="0"/>
        <v>0.20000000000000218</v>
      </c>
      <c r="AD3">
        <f t="shared" si="0"/>
        <v>0.40000000000000219</v>
      </c>
      <c r="AE3">
        <f t="shared" si="0"/>
        <v>0.6000000000000022</v>
      </c>
      <c r="AF3">
        <f t="shared" si="0"/>
        <v>0.80000000000000226</v>
      </c>
      <c r="AG3">
        <f t="shared" si="0"/>
        <v>1.0000000000000022</v>
      </c>
      <c r="AH3">
        <f t="shared" si="0"/>
        <v>1.2000000000000022</v>
      </c>
      <c r="AI3">
        <f t="shared" si="0"/>
        <v>1.4000000000000021</v>
      </c>
      <c r="AJ3">
        <f t="shared" si="0"/>
        <v>1.6000000000000021</v>
      </c>
      <c r="AK3">
        <f t="shared" si="0"/>
        <v>1.800000000000002</v>
      </c>
      <c r="AL3">
        <f t="shared" si="0"/>
        <v>2.0000000000000022</v>
      </c>
      <c r="AM3">
        <f t="shared" si="0"/>
        <v>2.2000000000000024</v>
      </c>
      <c r="AN3">
        <f t="shared" si="0"/>
        <v>2.4000000000000026</v>
      </c>
      <c r="AO3">
        <f t="shared" si="0"/>
        <v>2.6000000000000028</v>
      </c>
      <c r="AP3">
        <f t="shared" si="0"/>
        <v>2.8000000000000029</v>
      </c>
      <c r="AQ3">
        <f t="shared" si="0"/>
        <v>3.0000000000000031</v>
      </c>
      <c r="AR3">
        <f t="shared" si="0"/>
        <v>3.2000000000000033</v>
      </c>
      <c r="AS3">
        <f t="shared" si="0"/>
        <v>3.4000000000000035</v>
      </c>
      <c r="AT3">
        <f t="shared" si="0"/>
        <v>3.6000000000000036</v>
      </c>
      <c r="AU3">
        <f t="shared" si="0"/>
        <v>3.8000000000000038</v>
      </c>
      <c r="AV3">
        <f t="shared" si="0"/>
        <v>4.0000000000000036</v>
      </c>
      <c r="AW3">
        <f t="shared" si="0"/>
        <v>4.2000000000000037</v>
      </c>
      <c r="AX3">
        <f t="shared" si="0"/>
        <v>4.4000000000000039</v>
      </c>
      <c r="AY3">
        <f t="shared" si="0"/>
        <v>4.6000000000000041</v>
      </c>
      <c r="AZ3">
        <f t="shared" si="0"/>
        <v>4.8000000000000043</v>
      </c>
      <c r="BA3">
        <f t="shared" si="0"/>
        <v>5.0000000000000044</v>
      </c>
    </row>
    <row r="4" spans="2:53" x14ac:dyDescent="0.3">
      <c r="B4">
        <v>-4</v>
      </c>
      <c r="C4">
        <f>($B4^2)/9+(C$3^2)/16</f>
        <v>3.3402777777777777</v>
      </c>
      <c r="D4">
        <f t="shared" ref="D4:BK8" si="1">($B4^2)/9+(D$3^2)/16</f>
        <v>3.2177777777777776</v>
      </c>
      <c r="E4">
        <f t="shared" si="1"/>
        <v>3.1002777777777775</v>
      </c>
      <c r="F4">
        <f t="shared" si="1"/>
        <v>2.9877777777777776</v>
      </c>
      <c r="G4">
        <f t="shared" si="1"/>
        <v>2.8802777777777773</v>
      </c>
      <c r="H4">
        <f t="shared" si="1"/>
        <v>2.7777777777777772</v>
      </c>
      <c r="I4">
        <f t="shared" si="1"/>
        <v>2.6802777777777771</v>
      </c>
      <c r="J4">
        <f t="shared" si="1"/>
        <v>2.5877777777777773</v>
      </c>
      <c r="K4">
        <f t="shared" si="1"/>
        <v>2.5002777777777769</v>
      </c>
      <c r="L4">
        <f t="shared" si="1"/>
        <v>2.4177777777777769</v>
      </c>
      <c r="M4">
        <f t="shared" si="1"/>
        <v>2.3402777777777768</v>
      </c>
      <c r="N4">
        <f t="shared" si="1"/>
        <v>2.267777777777777</v>
      </c>
      <c r="O4">
        <f t="shared" si="1"/>
        <v>2.2002777777777771</v>
      </c>
      <c r="P4">
        <f t="shared" si="1"/>
        <v>2.1377777777777771</v>
      </c>
      <c r="Q4">
        <f t="shared" si="1"/>
        <v>2.080277777777777</v>
      </c>
      <c r="R4">
        <f t="shared" si="1"/>
        <v>2.0277777777777772</v>
      </c>
      <c r="S4">
        <f t="shared" si="1"/>
        <v>1.9802777777777771</v>
      </c>
      <c r="T4">
        <f t="shared" si="1"/>
        <v>1.9377777777777772</v>
      </c>
      <c r="U4">
        <f t="shared" si="1"/>
        <v>1.9002777777777773</v>
      </c>
      <c r="V4">
        <f t="shared" si="1"/>
        <v>1.8677777777777773</v>
      </c>
      <c r="W4">
        <f t="shared" si="1"/>
        <v>1.8402777777777775</v>
      </c>
      <c r="X4">
        <f t="shared" si="1"/>
        <v>1.8177777777777775</v>
      </c>
      <c r="Y4">
        <f t="shared" si="1"/>
        <v>1.8002777777777774</v>
      </c>
      <c r="Z4">
        <f t="shared" si="1"/>
        <v>1.7877777777777775</v>
      </c>
      <c r="AA4">
        <f t="shared" si="1"/>
        <v>1.7802777777777776</v>
      </c>
      <c r="AB4">
        <f t="shared" si="1"/>
        <v>1.7777777777777777</v>
      </c>
      <c r="AC4">
        <f t="shared" si="1"/>
        <v>1.7802777777777776</v>
      </c>
      <c r="AD4">
        <f t="shared" si="1"/>
        <v>1.7877777777777777</v>
      </c>
      <c r="AE4">
        <f t="shared" si="1"/>
        <v>1.8002777777777779</v>
      </c>
      <c r="AF4">
        <f t="shared" si="1"/>
        <v>1.8177777777777779</v>
      </c>
      <c r="AG4">
        <f t="shared" si="1"/>
        <v>1.8402777777777779</v>
      </c>
      <c r="AH4">
        <f t="shared" si="1"/>
        <v>1.867777777777778</v>
      </c>
      <c r="AI4">
        <f t="shared" si="1"/>
        <v>1.900277777777778</v>
      </c>
      <c r="AJ4">
        <f t="shared" si="1"/>
        <v>1.937777777777778</v>
      </c>
      <c r="AK4">
        <f t="shared" si="1"/>
        <v>1.9802777777777782</v>
      </c>
      <c r="AL4">
        <f t="shared" si="1"/>
        <v>2.0277777777777781</v>
      </c>
      <c r="AM4">
        <f t="shared" si="1"/>
        <v>2.0802777777777783</v>
      </c>
      <c r="AN4">
        <f t="shared" si="1"/>
        <v>2.1377777777777784</v>
      </c>
      <c r="AO4">
        <f t="shared" si="1"/>
        <v>2.2002777777777784</v>
      </c>
      <c r="AP4">
        <f t="shared" si="1"/>
        <v>2.2677777777777788</v>
      </c>
      <c r="AQ4">
        <f t="shared" si="1"/>
        <v>2.3402777777777786</v>
      </c>
      <c r="AR4">
        <f t="shared" si="1"/>
        <v>2.4177777777777791</v>
      </c>
      <c r="AS4">
        <f t="shared" si="1"/>
        <v>2.5002777777777792</v>
      </c>
      <c r="AT4">
        <f t="shared" si="1"/>
        <v>2.5877777777777791</v>
      </c>
      <c r="AU4">
        <f t="shared" si="1"/>
        <v>2.6802777777777793</v>
      </c>
      <c r="AV4">
        <f t="shared" si="1"/>
        <v>2.7777777777777795</v>
      </c>
      <c r="AW4">
        <f t="shared" si="1"/>
        <v>2.8802777777777795</v>
      </c>
      <c r="AX4">
        <f t="shared" si="1"/>
        <v>2.9877777777777799</v>
      </c>
      <c r="AY4">
        <f t="shared" si="1"/>
        <v>3.1002777777777801</v>
      </c>
      <c r="AZ4">
        <f t="shared" si="1"/>
        <v>3.2177777777777803</v>
      </c>
      <c r="BA4">
        <f t="shared" si="1"/>
        <v>3.3402777777777803</v>
      </c>
    </row>
    <row r="5" spans="2:53" x14ac:dyDescent="0.3">
      <c r="B5">
        <f>B4+0.2</f>
        <v>-3.8</v>
      </c>
      <c r="C5">
        <f t="shared" ref="C5:R44" si="2">($B5^2)/9+(C$3^2)/16</f>
        <v>3.1669444444444443</v>
      </c>
      <c r="D5">
        <f t="shared" si="2"/>
        <v>3.0444444444444443</v>
      </c>
      <c r="E5">
        <f t="shared" si="2"/>
        <v>2.9269444444444441</v>
      </c>
      <c r="F5">
        <f t="shared" si="2"/>
        <v>2.8144444444444439</v>
      </c>
      <c r="G5">
        <f t="shared" si="2"/>
        <v>2.7069444444444439</v>
      </c>
      <c r="H5">
        <f t="shared" si="2"/>
        <v>2.6044444444444439</v>
      </c>
      <c r="I5">
        <f t="shared" si="2"/>
        <v>2.5069444444444438</v>
      </c>
      <c r="J5">
        <f t="shared" si="2"/>
        <v>2.4144444444444435</v>
      </c>
      <c r="K5">
        <f t="shared" si="2"/>
        <v>2.3269444444444436</v>
      </c>
      <c r="L5">
        <f t="shared" si="2"/>
        <v>2.2444444444444436</v>
      </c>
      <c r="M5">
        <f t="shared" si="2"/>
        <v>2.1669444444444439</v>
      </c>
      <c r="N5">
        <f t="shared" si="2"/>
        <v>2.0944444444444437</v>
      </c>
      <c r="O5">
        <f t="shared" si="2"/>
        <v>2.0269444444444438</v>
      </c>
      <c r="P5">
        <f t="shared" si="2"/>
        <v>1.9644444444444438</v>
      </c>
      <c r="Q5">
        <f t="shared" si="2"/>
        <v>1.9069444444444437</v>
      </c>
      <c r="R5">
        <f t="shared" si="2"/>
        <v>1.8544444444444437</v>
      </c>
      <c r="S5">
        <f t="shared" si="1"/>
        <v>1.8069444444444438</v>
      </c>
      <c r="T5">
        <f t="shared" si="1"/>
        <v>1.7644444444444438</v>
      </c>
      <c r="U5">
        <f t="shared" si="1"/>
        <v>1.7269444444444439</v>
      </c>
      <c r="V5">
        <f t="shared" si="1"/>
        <v>1.694444444444444</v>
      </c>
      <c r="W5">
        <f t="shared" si="1"/>
        <v>1.6669444444444441</v>
      </c>
      <c r="X5">
        <f t="shared" si="1"/>
        <v>1.6444444444444442</v>
      </c>
      <c r="Y5">
        <f t="shared" si="1"/>
        <v>1.6269444444444441</v>
      </c>
      <c r="Z5">
        <f t="shared" si="1"/>
        <v>1.6144444444444441</v>
      </c>
      <c r="AA5">
        <f t="shared" si="1"/>
        <v>1.6069444444444443</v>
      </c>
      <c r="AB5">
        <f t="shared" si="1"/>
        <v>1.6044444444444443</v>
      </c>
      <c r="AC5">
        <f t="shared" si="1"/>
        <v>1.6069444444444443</v>
      </c>
      <c r="AD5">
        <f t="shared" si="1"/>
        <v>1.6144444444444443</v>
      </c>
      <c r="AE5">
        <f t="shared" si="1"/>
        <v>1.6269444444444445</v>
      </c>
      <c r="AF5">
        <f t="shared" si="1"/>
        <v>1.6444444444444446</v>
      </c>
      <c r="AG5">
        <f t="shared" si="1"/>
        <v>1.6669444444444446</v>
      </c>
      <c r="AH5">
        <f t="shared" si="1"/>
        <v>1.6944444444444446</v>
      </c>
      <c r="AI5">
        <f t="shared" si="1"/>
        <v>1.7269444444444446</v>
      </c>
      <c r="AJ5">
        <f t="shared" si="1"/>
        <v>1.7644444444444447</v>
      </c>
      <c r="AK5">
        <f t="shared" si="1"/>
        <v>1.8069444444444449</v>
      </c>
      <c r="AL5">
        <f t="shared" si="1"/>
        <v>1.8544444444444448</v>
      </c>
      <c r="AM5">
        <f t="shared" si="1"/>
        <v>1.906944444444445</v>
      </c>
      <c r="AN5">
        <f t="shared" si="1"/>
        <v>1.9644444444444451</v>
      </c>
      <c r="AO5">
        <f t="shared" si="1"/>
        <v>2.0269444444444451</v>
      </c>
      <c r="AP5">
        <f t="shared" si="1"/>
        <v>2.0944444444444454</v>
      </c>
      <c r="AQ5">
        <f t="shared" si="1"/>
        <v>2.1669444444444457</v>
      </c>
      <c r="AR5">
        <f t="shared" si="1"/>
        <v>2.2444444444444458</v>
      </c>
      <c r="AS5">
        <f t="shared" si="1"/>
        <v>2.3269444444444458</v>
      </c>
      <c r="AT5">
        <f t="shared" si="1"/>
        <v>2.4144444444444462</v>
      </c>
      <c r="AU5">
        <f t="shared" si="1"/>
        <v>2.5069444444444464</v>
      </c>
      <c r="AV5">
        <f t="shared" si="1"/>
        <v>2.6044444444444461</v>
      </c>
      <c r="AW5">
        <f t="shared" si="1"/>
        <v>2.7069444444444466</v>
      </c>
      <c r="AX5">
        <f t="shared" si="1"/>
        <v>2.8144444444444465</v>
      </c>
      <c r="AY5">
        <f t="shared" si="1"/>
        <v>2.9269444444444468</v>
      </c>
      <c r="AZ5">
        <f t="shared" si="1"/>
        <v>3.044444444444447</v>
      </c>
      <c r="BA5">
        <f t="shared" si="1"/>
        <v>3.166944444444447</v>
      </c>
    </row>
    <row r="6" spans="2:53" x14ac:dyDescent="0.3">
      <c r="B6">
        <f t="shared" ref="B6:B43" si="3">B5+0.2</f>
        <v>-3.5999999999999996</v>
      </c>
      <c r="C6">
        <f t="shared" si="2"/>
        <v>3.0024999999999995</v>
      </c>
      <c r="D6">
        <f t="shared" si="1"/>
        <v>2.88</v>
      </c>
      <c r="E6">
        <f t="shared" si="1"/>
        <v>2.7624999999999993</v>
      </c>
      <c r="F6">
        <f t="shared" si="1"/>
        <v>2.6499999999999995</v>
      </c>
      <c r="G6">
        <f t="shared" si="1"/>
        <v>2.5424999999999995</v>
      </c>
      <c r="H6">
        <f t="shared" si="1"/>
        <v>2.4399999999999995</v>
      </c>
      <c r="I6">
        <f t="shared" si="1"/>
        <v>2.3424999999999994</v>
      </c>
      <c r="J6">
        <f t="shared" si="1"/>
        <v>2.2499999999999991</v>
      </c>
      <c r="K6">
        <f t="shared" si="1"/>
        <v>2.1624999999999992</v>
      </c>
      <c r="L6">
        <f t="shared" si="1"/>
        <v>2.0799999999999992</v>
      </c>
      <c r="M6">
        <f t="shared" si="1"/>
        <v>2.0024999999999991</v>
      </c>
      <c r="N6">
        <f t="shared" si="1"/>
        <v>1.929999999999999</v>
      </c>
      <c r="O6">
        <f t="shared" si="1"/>
        <v>1.8624999999999989</v>
      </c>
      <c r="P6">
        <f t="shared" si="1"/>
        <v>1.7999999999999989</v>
      </c>
      <c r="Q6">
        <f t="shared" si="1"/>
        <v>1.742499999999999</v>
      </c>
      <c r="R6">
        <f t="shared" si="1"/>
        <v>1.6899999999999991</v>
      </c>
      <c r="S6">
        <f t="shared" si="1"/>
        <v>1.6424999999999992</v>
      </c>
      <c r="T6">
        <f t="shared" si="1"/>
        <v>1.5999999999999992</v>
      </c>
      <c r="U6">
        <f t="shared" si="1"/>
        <v>1.5624999999999993</v>
      </c>
      <c r="V6">
        <f t="shared" si="1"/>
        <v>1.5299999999999994</v>
      </c>
      <c r="W6">
        <f t="shared" si="1"/>
        <v>1.5024999999999995</v>
      </c>
      <c r="X6">
        <f t="shared" si="1"/>
        <v>1.4799999999999995</v>
      </c>
      <c r="Y6">
        <f t="shared" si="1"/>
        <v>1.4624999999999995</v>
      </c>
      <c r="Z6">
        <f t="shared" si="1"/>
        <v>1.4499999999999995</v>
      </c>
      <c r="AA6">
        <f t="shared" si="1"/>
        <v>1.4424999999999997</v>
      </c>
      <c r="AB6">
        <f t="shared" si="1"/>
        <v>1.4399999999999997</v>
      </c>
      <c r="AC6">
        <f t="shared" si="1"/>
        <v>1.4424999999999997</v>
      </c>
      <c r="AD6">
        <f t="shared" si="1"/>
        <v>1.4499999999999997</v>
      </c>
      <c r="AE6">
        <f t="shared" si="1"/>
        <v>1.4624999999999999</v>
      </c>
      <c r="AF6">
        <f t="shared" si="1"/>
        <v>1.48</v>
      </c>
      <c r="AG6">
        <f t="shared" si="1"/>
        <v>1.5024999999999999</v>
      </c>
      <c r="AH6">
        <f t="shared" si="1"/>
        <v>1.53</v>
      </c>
      <c r="AI6">
        <f t="shared" si="1"/>
        <v>1.5625</v>
      </c>
      <c r="AJ6">
        <f t="shared" si="1"/>
        <v>1.6</v>
      </c>
      <c r="AK6">
        <f t="shared" si="1"/>
        <v>1.6425000000000001</v>
      </c>
      <c r="AL6">
        <f t="shared" si="1"/>
        <v>1.6900000000000004</v>
      </c>
      <c r="AM6">
        <f t="shared" si="1"/>
        <v>1.7425000000000004</v>
      </c>
      <c r="AN6">
        <f t="shared" si="1"/>
        <v>1.8000000000000005</v>
      </c>
      <c r="AO6">
        <f t="shared" si="1"/>
        <v>1.8625000000000007</v>
      </c>
      <c r="AP6">
        <f t="shared" si="1"/>
        <v>1.9300000000000008</v>
      </c>
      <c r="AQ6">
        <f t="shared" si="1"/>
        <v>2.0025000000000008</v>
      </c>
      <c r="AR6">
        <f t="shared" si="1"/>
        <v>2.080000000000001</v>
      </c>
      <c r="AS6">
        <f t="shared" si="1"/>
        <v>2.1625000000000014</v>
      </c>
      <c r="AT6">
        <f t="shared" si="1"/>
        <v>2.2500000000000013</v>
      </c>
      <c r="AU6">
        <f t="shared" si="1"/>
        <v>2.3425000000000016</v>
      </c>
      <c r="AV6">
        <f t="shared" si="1"/>
        <v>2.4400000000000013</v>
      </c>
      <c r="AW6">
        <f t="shared" si="1"/>
        <v>2.5425000000000018</v>
      </c>
      <c r="AX6">
        <f t="shared" si="1"/>
        <v>2.6500000000000021</v>
      </c>
      <c r="AY6">
        <f t="shared" si="1"/>
        <v>2.762500000000002</v>
      </c>
      <c r="AZ6">
        <f t="shared" si="1"/>
        <v>2.8800000000000026</v>
      </c>
      <c r="BA6">
        <f t="shared" si="1"/>
        <v>3.0025000000000022</v>
      </c>
    </row>
    <row r="7" spans="2:53" x14ac:dyDescent="0.3">
      <c r="B7">
        <f t="shared" si="3"/>
        <v>-3.3999999999999995</v>
      </c>
      <c r="C7">
        <f t="shared" si="2"/>
        <v>2.8469444444444441</v>
      </c>
      <c r="D7">
        <f t="shared" si="1"/>
        <v>2.724444444444444</v>
      </c>
      <c r="E7">
        <f t="shared" si="1"/>
        <v>2.6069444444444438</v>
      </c>
      <c r="F7">
        <f t="shared" si="1"/>
        <v>2.4944444444444436</v>
      </c>
      <c r="G7">
        <f t="shared" si="1"/>
        <v>2.3869444444444436</v>
      </c>
      <c r="H7">
        <f t="shared" si="1"/>
        <v>2.2844444444444436</v>
      </c>
      <c r="I7">
        <f t="shared" si="1"/>
        <v>2.1869444444444435</v>
      </c>
      <c r="J7">
        <f t="shared" si="1"/>
        <v>2.0944444444444432</v>
      </c>
      <c r="K7">
        <f t="shared" si="1"/>
        <v>2.0069444444444433</v>
      </c>
      <c r="L7">
        <f t="shared" si="1"/>
        <v>1.9244444444444433</v>
      </c>
      <c r="M7">
        <f t="shared" si="1"/>
        <v>1.8469444444444434</v>
      </c>
      <c r="N7">
        <f t="shared" si="1"/>
        <v>1.7744444444444434</v>
      </c>
      <c r="O7">
        <f t="shared" si="1"/>
        <v>1.7069444444444435</v>
      </c>
      <c r="P7">
        <f t="shared" si="1"/>
        <v>1.6444444444444435</v>
      </c>
      <c r="Q7">
        <f t="shared" si="1"/>
        <v>1.5869444444444434</v>
      </c>
      <c r="R7">
        <f t="shared" si="1"/>
        <v>1.5344444444444434</v>
      </c>
      <c r="S7">
        <f t="shared" si="1"/>
        <v>1.4869444444444435</v>
      </c>
      <c r="T7">
        <f t="shared" si="1"/>
        <v>1.4444444444444435</v>
      </c>
      <c r="U7">
        <f t="shared" si="1"/>
        <v>1.4069444444444437</v>
      </c>
      <c r="V7">
        <f t="shared" si="1"/>
        <v>1.3744444444444437</v>
      </c>
      <c r="W7">
        <f t="shared" si="1"/>
        <v>1.3469444444444438</v>
      </c>
      <c r="X7">
        <f t="shared" si="1"/>
        <v>1.3244444444444439</v>
      </c>
      <c r="Y7">
        <f t="shared" si="1"/>
        <v>1.3069444444444438</v>
      </c>
      <c r="Z7">
        <f t="shared" si="1"/>
        <v>1.2944444444444438</v>
      </c>
      <c r="AA7">
        <f t="shared" si="1"/>
        <v>1.286944444444444</v>
      </c>
      <c r="AB7">
        <f t="shared" si="1"/>
        <v>1.2844444444444441</v>
      </c>
      <c r="AC7">
        <f t="shared" si="1"/>
        <v>1.286944444444444</v>
      </c>
      <c r="AD7">
        <f t="shared" si="1"/>
        <v>1.2944444444444441</v>
      </c>
      <c r="AE7">
        <f t="shared" si="1"/>
        <v>1.3069444444444442</v>
      </c>
      <c r="AF7">
        <f t="shared" si="1"/>
        <v>1.3244444444444443</v>
      </c>
      <c r="AG7">
        <f t="shared" si="1"/>
        <v>1.3469444444444443</v>
      </c>
      <c r="AH7">
        <f t="shared" si="1"/>
        <v>1.3744444444444444</v>
      </c>
      <c r="AI7">
        <f t="shared" si="1"/>
        <v>1.4069444444444443</v>
      </c>
      <c r="AJ7">
        <f t="shared" si="1"/>
        <v>1.4444444444444444</v>
      </c>
      <c r="AK7">
        <f t="shared" si="1"/>
        <v>1.4869444444444446</v>
      </c>
      <c r="AL7">
        <f t="shared" si="1"/>
        <v>1.5344444444444445</v>
      </c>
      <c r="AM7">
        <f t="shared" si="1"/>
        <v>1.5869444444444447</v>
      </c>
      <c r="AN7">
        <f t="shared" si="1"/>
        <v>1.6444444444444448</v>
      </c>
      <c r="AO7">
        <f t="shared" si="1"/>
        <v>1.7069444444444448</v>
      </c>
      <c r="AP7">
        <f t="shared" si="1"/>
        <v>1.7744444444444452</v>
      </c>
      <c r="AQ7">
        <f t="shared" si="1"/>
        <v>1.8469444444444452</v>
      </c>
      <c r="AR7">
        <f t="shared" si="1"/>
        <v>1.9244444444444455</v>
      </c>
      <c r="AS7">
        <f t="shared" si="1"/>
        <v>2.0069444444444455</v>
      </c>
      <c r="AT7">
        <f t="shared" si="1"/>
        <v>2.0944444444444459</v>
      </c>
      <c r="AU7">
        <f t="shared" si="1"/>
        <v>2.1869444444444461</v>
      </c>
      <c r="AV7">
        <f t="shared" si="1"/>
        <v>2.2844444444444458</v>
      </c>
      <c r="AW7">
        <f t="shared" si="1"/>
        <v>2.3869444444444463</v>
      </c>
      <c r="AX7">
        <f t="shared" si="1"/>
        <v>2.4944444444444462</v>
      </c>
      <c r="AY7">
        <f t="shared" si="1"/>
        <v>2.6069444444444465</v>
      </c>
      <c r="AZ7">
        <f t="shared" si="1"/>
        <v>2.7244444444444467</v>
      </c>
      <c r="BA7">
        <f t="shared" si="1"/>
        <v>2.8469444444444467</v>
      </c>
    </row>
    <row r="8" spans="2:53" x14ac:dyDescent="0.3">
      <c r="B8">
        <f t="shared" si="3"/>
        <v>-3.1999999999999993</v>
      </c>
      <c r="C8">
        <f t="shared" si="2"/>
        <v>2.7002777777777771</v>
      </c>
      <c r="D8">
        <f t="shared" si="1"/>
        <v>2.5777777777777771</v>
      </c>
      <c r="E8">
        <f t="shared" si="1"/>
        <v>2.4602777777777769</v>
      </c>
      <c r="F8">
        <f t="shared" si="1"/>
        <v>2.3477777777777771</v>
      </c>
      <c r="G8">
        <f t="shared" si="1"/>
        <v>2.2402777777777767</v>
      </c>
      <c r="H8">
        <f t="shared" si="1"/>
        <v>2.1377777777777767</v>
      </c>
      <c r="I8">
        <f t="shared" si="1"/>
        <v>2.0402777777777765</v>
      </c>
      <c r="J8">
        <f t="shared" si="1"/>
        <v>1.9477777777777765</v>
      </c>
      <c r="K8">
        <f t="shared" si="1"/>
        <v>1.8602777777777764</v>
      </c>
      <c r="L8">
        <f t="shared" si="1"/>
        <v>1.7777777777777763</v>
      </c>
      <c r="M8">
        <f t="shared" si="1"/>
        <v>1.7002777777777764</v>
      </c>
      <c r="N8">
        <f t="shared" si="1"/>
        <v>1.6277777777777764</v>
      </c>
      <c r="O8">
        <f t="shared" si="1"/>
        <v>1.5602777777777765</v>
      </c>
      <c r="P8">
        <f t="shared" si="1"/>
        <v>1.4977777777777765</v>
      </c>
      <c r="Q8">
        <f t="shared" si="1"/>
        <v>1.4402777777777764</v>
      </c>
      <c r="R8">
        <f t="shared" si="1"/>
        <v>1.3877777777777764</v>
      </c>
      <c r="S8">
        <f t="shared" si="1"/>
        <v>1.3402777777777766</v>
      </c>
      <c r="T8">
        <f t="shared" si="1"/>
        <v>1.2977777777777766</v>
      </c>
      <c r="U8">
        <f t="shared" si="1"/>
        <v>1.2602777777777767</v>
      </c>
      <c r="V8">
        <f t="shared" si="1"/>
        <v>1.2277777777777767</v>
      </c>
      <c r="W8">
        <f t="shared" si="1"/>
        <v>1.2002777777777769</v>
      </c>
      <c r="X8">
        <f t="shared" si="1"/>
        <v>1.1777777777777769</v>
      </c>
      <c r="Y8">
        <f t="shared" si="1"/>
        <v>1.1602777777777769</v>
      </c>
      <c r="Z8">
        <f t="shared" si="1"/>
        <v>1.1477777777777769</v>
      </c>
      <c r="AA8">
        <f t="shared" si="1"/>
        <v>1.1402777777777771</v>
      </c>
      <c r="AB8">
        <f t="shared" si="1"/>
        <v>1.1377777777777771</v>
      </c>
      <c r="AC8">
        <f t="shared" si="1"/>
        <v>1.1402777777777771</v>
      </c>
      <c r="AD8">
        <f t="shared" si="1"/>
        <v>1.1477777777777771</v>
      </c>
      <c r="AE8">
        <f t="shared" si="1"/>
        <v>1.1602777777777773</v>
      </c>
      <c r="AF8">
        <f t="shared" si="1"/>
        <v>1.1777777777777774</v>
      </c>
      <c r="AG8">
        <f t="shared" si="1"/>
        <v>1.2002777777777773</v>
      </c>
      <c r="AH8">
        <f t="shared" ref="D8:BK12" si="4">($B8^2)/9+(AH$3^2)/16</f>
        <v>1.2277777777777774</v>
      </c>
      <c r="AI8">
        <f t="shared" si="4"/>
        <v>1.2602777777777774</v>
      </c>
      <c r="AJ8">
        <f t="shared" si="4"/>
        <v>1.2977777777777775</v>
      </c>
      <c r="AK8">
        <f t="shared" si="4"/>
        <v>1.3402777777777777</v>
      </c>
      <c r="AL8">
        <f t="shared" si="4"/>
        <v>1.3877777777777776</v>
      </c>
      <c r="AM8">
        <f t="shared" si="4"/>
        <v>1.4402777777777778</v>
      </c>
      <c r="AN8">
        <f t="shared" si="4"/>
        <v>1.4977777777777779</v>
      </c>
      <c r="AO8">
        <f t="shared" si="4"/>
        <v>1.5602777777777779</v>
      </c>
      <c r="AP8">
        <f t="shared" si="4"/>
        <v>1.6277777777777782</v>
      </c>
      <c r="AQ8">
        <f t="shared" si="4"/>
        <v>1.7002777777777782</v>
      </c>
      <c r="AR8">
        <f t="shared" si="4"/>
        <v>1.7777777777777786</v>
      </c>
      <c r="AS8">
        <f t="shared" si="4"/>
        <v>1.8602777777777786</v>
      </c>
      <c r="AT8">
        <f t="shared" si="4"/>
        <v>1.9477777777777787</v>
      </c>
      <c r="AU8">
        <f t="shared" si="4"/>
        <v>2.0402777777777787</v>
      </c>
      <c r="AV8">
        <f t="shared" si="4"/>
        <v>2.1377777777777789</v>
      </c>
      <c r="AW8">
        <f t="shared" si="4"/>
        <v>2.2402777777777789</v>
      </c>
      <c r="AX8">
        <f t="shared" si="4"/>
        <v>2.3477777777777793</v>
      </c>
      <c r="AY8">
        <f t="shared" si="4"/>
        <v>2.4602777777777796</v>
      </c>
      <c r="AZ8">
        <f t="shared" si="4"/>
        <v>2.5777777777777797</v>
      </c>
      <c r="BA8">
        <f t="shared" si="4"/>
        <v>2.7002777777777798</v>
      </c>
    </row>
    <row r="9" spans="2:53" x14ac:dyDescent="0.3">
      <c r="B9">
        <f t="shared" si="3"/>
        <v>-2.9999999999999991</v>
      </c>
      <c r="C9">
        <f t="shared" si="2"/>
        <v>2.5624999999999996</v>
      </c>
      <c r="D9">
        <f t="shared" si="4"/>
        <v>2.4399999999999995</v>
      </c>
      <c r="E9">
        <f t="shared" si="4"/>
        <v>2.3224999999999993</v>
      </c>
      <c r="F9">
        <f t="shared" si="4"/>
        <v>2.2099999999999991</v>
      </c>
      <c r="G9">
        <f t="shared" si="4"/>
        <v>2.1024999999999991</v>
      </c>
      <c r="H9">
        <f t="shared" si="4"/>
        <v>1.9999999999999991</v>
      </c>
      <c r="I9">
        <f t="shared" si="4"/>
        <v>1.902499999999999</v>
      </c>
      <c r="J9">
        <f t="shared" si="4"/>
        <v>1.8099999999999987</v>
      </c>
      <c r="K9">
        <f t="shared" si="4"/>
        <v>1.7224999999999988</v>
      </c>
      <c r="L9">
        <f t="shared" si="4"/>
        <v>1.6399999999999988</v>
      </c>
      <c r="M9">
        <f t="shared" si="4"/>
        <v>1.5624999999999987</v>
      </c>
      <c r="N9">
        <f t="shared" si="4"/>
        <v>1.4899999999999989</v>
      </c>
      <c r="O9">
        <f t="shared" si="4"/>
        <v>1.4224999999999988</v>
      </c>
      <c r="P9">
        <f t="shared" si="4"/>
        <v>1.3599999999999988</v>
      </c>
      <c r="Q9">
        <f t="shared" si="4"/>
        <v>1.3024999999999989</v>
      </c>
      <c r="R9">
        <f t="shared" si="4"/>
        <v>1.2499999999999989</v>
      </c>
      <c r="S9">
        <f t="shared" si="4"/>
        <v>1.2024999999999988</v>
      </c>
      <c r="T9">
        <f t="shared" si="4"/>
        <v>1.159999999999999</v>
      </c>
      <c r="U9">
        <f t="shared" si="4"/>
        <v>1.1224999999999989</v>
      </c>
      <c r="V9">
        <f t="shared" si="4"/>
        <v>1.0899999999999992</v>
      </c>
      <c r="W9">
        <f t="shared" si="4"/>
        <v>1.0624999999999991</v>
      </c>
      <c r="X9">
        <f t="shared" si="4"/>
        <v>1.0399999999999991</v>
      </c>
      <c r="Y9">
        <f t="shared" si="4"/>
        <v>1.0224999999999993</v>
      </c>
      <c r="Z9">
        <f t="shared" si="4"/>
        <v>1.0099999999999993</v>
      </c>
      <c r="AA9">
        <f t="shared" si="4"/>
        <v>1.0024999999999993</v>
      </c>
      <c r="AB9">
        <f t="shared" si="4"/>
        <v>0.99999999999999944</v>
      </c>
      <c r="AC9">
        <f t="shared" si="4"/>
        <v>1.0024999999999995</v>
      </c>
      <c r="AD9">
        <f t="shared" si="4"/>
        <v>1.0099999999999996</v>
      </c>
      <c r="AE9">
        <f t="shared" si="4"/>
        <v>1.0224999999999995</v>
      </c>
      <c r="AF9">
        <f t="shared" si="4"/>
        <v>1.0399999999999996</v>
      </c>
      <c r="AG9">
        <f t="shared" si="4"/>
        <v>1.0624999999999998</v>
      </c>
      <c r="AH9">
        <f t="shared" si="4"/>
        <v>1.0899999999999999</v>
      </c>
      <c r="AI9">
        <f t="shared" si="4"/>
        <v>1.1224999999999998</v>
      </c>
      <c r="AJ9">
        <f t="shared" si="4"/>
        <v>1.1599999999999999</v>
      </c>
      <c r="AK9">
        <f t="shared" si="4"/>
        <v>1.2024999999999999</v>
      </c>
      <c r="AL9">
        <f t="shared" si="4"/>
        <v>1.25</v>
      </c>
      <c r="AM9">
        <f t="shared" si="4"/>
        <v>1.3025000000000002</v>
      </c>
      <c r="AN9">
        <f t="shared" si="4"/>
        <v>1.3600000000000003</v>
      </c>
      <c r="AO9">
        <f t="shared" si="4"/>
        <v>1.4225000000000003</v>
      </c>
      <c r="AP9">
        <f t="shared" si="4"/>
        <v>1.4900000000000004</v>
      </c>
      <c r="AQ9">
        <f t="shared" si="4"/>
        <v>1.5625000000000004</v>
      </c>
      <c r="AR9">
        <f t="shared" si="4"/>
        <v>1.6400000000000008</v>
      </c>
      <c r="AS9">
        <f t="shared" si="4"/>
        <v>1.722500000000001</v>
      </c>
      <c r="AT9">
        <f t="shared" si="4"/>
        <v>1.8100000000000009</v>
      </c>
      <c r="AU9">
        <f t="shared" si="4"/>
        <v>1.9025000000000012</v>
      </c>
      <c r="AV9">
        <f t="shared" si="4"/>
        <v>2.0000000000000013</v>
      </c>
      <c r="AW9">
        <f t="shared" si="4"/>
        <v>2.1025000000000014</v>
      </c>
      <c r="AX9">
        <f t="shared" si="4"/>
        <v>2.2100000000000017</v>
      </c>
      <c r="AY9">
        <f t="shared" si="4"/>
        <v>2.322500000000002</v>
      </c>
      <c r="AZ9">
        <f t="shared" si="4"/>
        <v>2.4400000000000022</v>
      </c>
      <c r="BA9">
        <f t="shared" si="4"/>
        <v>2.5625000000000022</v>
      </c>
    </row>
    <row r="10" spans="2:53" x14ac:dyDescent="0.3">
      <c r="B10">
        <f t="shared" si="3"/>
        <v>-2.7999999999999989</v>
      </c>
      <c r="C10">
        <f t="shared" si="2"/>
        <v>2.4336111111111105</v>
      </c>
      <c r="D10">
        <f t="shared" si="4"/>
        <v>2.3111111111111104</v>
      </c>
      <c r="E10">
        <f t="shared" si="4"/>
        <v>2.1936111111111103</v>
      </c>
      <c r="F10">
        <f t="shared" si="4"/>
        <v>2.08111111111111</v>
      </c>
      <c r="G10">
        <f t="shared" si="4"/>
        <v>1.9736111111111101</v>
      </c>
      <c r="H10">
        <f t="shared" si="4"/>
        <v>1.8711111111111101</v>
      </c>
      <c r="I10">
        <f t="shared" si="4"/>
        <v>1.7736111111111099</v>
      </c>
      <c r="J10">
        <f t="shared" si="4"/>
        <v>1.6811111111111097</v>
      </c>
      <c r="K10">
        <f t="shared" si="4"/>
        <v>1.5936111111111098</v>
      </c>
      <c r="L10">
        <f t="shared" si="4"/>
        <v>1.5111111111111097</v>
      </c>
      <c r="M10">
        <f t="shared" si="4"/>
        <v>1.4336111111111096</v>
      </c>
      <c r="N10">
        <f t="shared" si="4"/>
        <v>1.3611111111111098</v>
      </c>
      <c r="O10">
        <f t="shared" si="4"/>
        <v>1.2936111111111097</v>
      </c>
      <c r="P10">
        <f t="shared" si="4"/>
        <v>1.2311111111111097</v>
      </c>
      <c r="Q10">
        <f t="shared" si="4"/>
        <v>1.1736111111111098</v>
      </c>
      <c r="R10">
        <f t="shared" si="4"/>
        <v>1.1211111111111098</v>
      </c>
      <c r="S10">
        <f t="shared" si="4"/>
        <v>1.0736111111111097</v>
      </c>
      <c r="T10">
        <f t="shared" si="4"/>
        <v>1.03111111111111</v>
      </c>
      <c r="U10">
        <f t="shared" si="4"/>
        <v>0.99361111111111</v>
      </c>
      <c r="V10">
        <f t="shared" si="4"/>
        <v>0.96111111111111003</v>
      </c>
      <c r="W10">
        <f t="shared" si="4"/>
        <v>0.93361111111111006</v>
      </c>
      <c r="X10">
        <f t="shared" si="4"/>
        <v>0.91111111111111021</v>
      </c>
      <c r="Y10">
        <f t="shared" si="4"/>
        <v>0.89361111111111025</v>
      </c>
      <c r="Z10">
        <f t="shared" si="4"/>
        <v>0.88111111111111029</v>
      </c>
      <c r="AA10">
        <f t="shared" si="4"/>
        <v>0.87361111111111034</v>
      </c>
      <c r="AB10">
        <f t="shared" si="4"/>
        <v>0.87111111111111039</v>
      </c>
      <c r="AC10">
        <f t="shared" si="4"/>
        <v>0.87361111111111045</v>
      </c>
      <c r="AD10">
        <f t="shared" si="4"/>
        <v>0.88111111111111051</v>
      </c>
      <c r="AE10">
        <f t="shared" si="4"/>
        <v>0.89361111111111058</v>
      </c>
      <c r="AF10">
        <f t="shared" si="4"/>
        <v>0.91111111111111065</v>
      </c>
      <c r="AG10">
        <f t="shared" si="4"/>
        <v>0.93361111111111073</v>
      </c>
      <c r="AH10">
        <f t="shared" si="4"/>
        <v>0.96111111111111069</v>
      </c>
      <c r="AI10">
        <f t="shared" si="4"/>
        <v>0.99361111111111078</v>
      </c>
      <c r="AJ10">
        <f t="shared" si="4"/>
        <v>1.0311111111111109</v>
      </c>
      <c r="AK10">
        <f t="shared" si="4"/>
        <v>1.0736111111111108</v>
      </c>
      <c r="AL10">
        <f t="shared" si="4"/>
        <v>1.1211111111111109</v>
      </c>
      <c r="AM10">
        <f t="shared" si="4"/>
        <v>1.1736111111111112</v>
      </c>
      <c r="AN10">
        <f t="shared" si="4"/>
        <v>1.2311111111111113</v>
      </c>
      <c r="AO10">
        <f t="shared" si="4"/>
        <v>1.2936111111111113</v>
      </c>
      <c r="AP10">
        <f t="shared" si="4"/>
        <v>1.3611111111111114</v>
      </c>
      <c r="AQ10">
        <f t="shared" si="4"/>
        <v>1.4336111111111114</v>
      </c>
      <c r="AR10">
        <f t="shared" si="4"/>
        <v>1.5111111111111117</v>
      </c>
      <c r="AS10">
        <f t="shared" si="4"/>
        <v>1.593611111111112</v>
      </c>
      <c r="AT10">
        <f t="shared" si="4"/>
        <v>1.6811111111111119</v>
      </c>
      <c r="AU10">
        <f t="shared" si="4"/>
        <v>1.7736111111111121</v>
      </c>
      <c r="AV10">
        <f t="shared" si="4"/>
        <v>1.8711111111111123</v>
      </c>
      <c r="AW10">
        <f t="shared" si="4"/>
        <v>1.9736111111111123</v>
      </c>
      <c r="AX10">
        <f t="shared" si="4"/>
        <v>2.0811111111111127</v>
      </c>
      <c r="AY10">
        <f t="shared" si="4"/>
        <v>2.193611111111113</v>
      </c>
      <c r="AZ10">
        <f t="shared" si="4"/>
        <v>2.3111111111111131</v>
      </c>
      <c r="BA10">
        <f t="shared" si="4"/>
        <v>2.4336111111111132</v>
      </c>
    </row>
    <row r="11" spans="2:53" x14ac:dyDescent="0.3">
      <c r="B11">
        <f t="shared" si="3"/>
        <v>-2.5999999999999988</v>
      </c>
      <c r="C11">
        <f t="shared" si="2"/>
        <v>2.3136111111111104</v>
      </c>
      <c r="D11">
        <f t="shared" si="4"/>
        <v>2.1911111111111103</v>
      </c>
      <c r="E11">
        <f t="shared" si="4"/>
        <v>2.0736111111111102</v>
      </c>
      <c r="F11">
        <f t="shared" si="4"/>
        <v>1.9611111111111101</v>
      </c>
      <c r="G11">
        <f t="shared" si="4"/>
        <v>1.85361111111111</v>
      </c>
      <c r="H11">
        <f t="shared" si="4"/>
        <v>1.75111111111111</v>
      </c>
      <c r="I11">
        <f t="shared" si="4"/>
        <v>1.6536111111111098</v>
      </c>
      <c r="J11">
        <f t="shared" si="4"/>
        <v>1.5611111111111098</v>
      </c>
      <c r="K11">
        <f t="shared" si="4"/>
        <v>1.4736111111111097</v>
      </c>
      <c r="L11">
        <f t="shared" si="4"/>
        <v>1.3911111111111096</v>
      </c>
      <c r="M11">
        <f t="shared" si="4"/>
        <v>1.3136111111111097</v>
      </c>
      <c r="N11">
        <f t="shared" si="4"/>
        <v>1.2411111111111097</v>
      </c>
      <c r="O11">
        <f t="shared" si="4"/>
        <v>1.1736111111111098</v>
      </c>
      <c r="P11">
        <f t="shared" si="4"/>
        <v>1.1111111111111098</v>
      </c>
      <c r="Q11">
        <f t="shared" si="4"/>
        <v>1.0536111111111097</v>
      </c>
      <c r="R11">
        <f t="shared" si="4"/>
        <v>1.0011111111111097</v>
      </c>
      <c r="S11">
        <f t="shared" si="4"/>
        <v>0.95361111111110985</v>
      </c>
      <c r="T11">
        <f t="shared" si="4"/>
        <v>0.91111111111110987</v>
      </c>
      <c r="U11">
        <f t="shared" si="4"/>
        <v>0.87361111111111001</v>
      </c>
      <c r="V11">
        <f t="shared" si="4"/>
        <v>0.84111111111111003</v>
      </c>
      <c r="W11">
        <f t="shared" si="4"/>
        <v>0.81361111111111017</v>
      </c>
      <c r="X11">
        <f t="shared" si="4"/>
        <v>0.79111111111111021</v>
      </c>
      <c r="Y11">
        <f t="shared" si="4"/>
        <v>0.77361111111111025</v>
      </c>
      <c r="Z11">
        <f t="shared" si="4"/>
        <v>0.76111111111111029</v>
      </c>
      <c r="AA11">
        <f t="shared" si="4"/>
        <v>0.75361111111111034</v>
      </c>
      <c r="AB11">
        <f t="shared" si="4"/>
        <v>0.7511111111111104</v>
      </c>
      <c r="AC11">
        <f t="shared" si="4"/>
        <v>0.75361111111111045</v>
      </c>
      <c r="AD11">
        <f t="shared" si="4"/>
        <v>0.76111111111111052</v>
      </c>
      <c r="AE11">
        <f t="shared" si="4"/>
        <v>0.77361111111111058</v>
      </c>
      <c r="AF11">
        <f t="shared" si="4"/>
        <v>0.79111111111111065</v>
      </c>
      <c r="AG11">
        <f t="shared" si="4"/>
        <v>0.81361111111111062</v>
      </c>
      <c r="AH11">
        <f t="shared" si="4"/>
        <v>0.8411111111111107</v>
      </c>
      <c r="AI11">
        <f t="shared" si="4"/>
        <v>0.87361111111111078</v>
      </c>
      <c r="AJ11">
        <f t="shared" si="4"/>
        <v>0.91111111111111076</v>
      </c>
      <c r="AK11">
        <f t="shared" si="4"/>
        <v>0.95361111111111085</v>
      </c>
      <c r="AL11">
        <f t="shared" si="4"/>
        <v>1.0011111111111108</v>
      </c>
      <c r="AM11">
        <f t="shared" si="4"/>
        <v>1.0536111111111111</v>
      </c>
      <c r="AN11">
        <f t="shared" si="4"/>
        <v>1.1111111111111112</v>
      </c>
      <c r="AO11">
        <f t="shared" si="4"/>
        <v>1.1736111111111112</v>
      </c>
      <c r="AP11">
        <f t="shared" si="4"/>
        <v>1.2411111111111115</v>
      </c>
      <c r="AQ11">
        <f t="shared" si="4"/>
        <v>1.3136111111111115</v>
      </c>
      <c r="AR11">
        <f t="shared" si="4"/>
        <v>1.3911111111111119</v>
      </c>
      <c r="AS11">
        <f t="shared" si="4"/>
        <v>1.4736111111111119</v>
      </c>
      <c r="AT11">
        <f t="shared" si="4"/>
        <v>1.561111111111112</v>
      </c>
      <c r="AU11">
        <f t="shared" si="4"/>
        <v>1.6536111111111123</v>
      </c>
      <c r="AV11">
        <f t="shared" si="4"/>
        <v>1.7511111111111122</v>
      </c>
      <c r="AW11">
        <f t="shared" si="4"/>
        <v>1.8536111111111124</v>
      </c>
      <c r="AX11">
        <f t="shared" si="4"/>
        <v>1.9611111111111126</v>
      </c>
      <c r="AY11">
        <f t="shared" si="4"/>
        <v>2.0736111111111128</v>
      </c>
      <c r="AZ11">
        <f t="shared" si="4"/>
        <v>2.191111111111113</v>
      </c>
      <c r="BA11">
        <f t="shared" si="4"/>
        <v>2.3136111111111131</v>
      </c>
    </row>
    <row r="12" spans="2:53" x14ac:dyDescent="0.3">
      <c r="B12">
        <f t="shared" si="3"/>
        <v>-2.3999999999999986</v>
      </c>
      <c r="C12">
        <f t="shared" si="2"/>
        <v>2.2024999999999992</v>
      </c>
      <c r="D12">
        <f t="shared" si="4"/>
        <v>2.0799999999999992</v>
      </c>
      <c r="E12">
        <f t="shared" si="4"/>
        <v>1.962499999999999</v>
      </c>
      <c r="F12">
        <f t="shared" si="4"/>
        <v>1.849999999999999</v>
      </c>
      <c r="G12">
        <f t="shared" si="4"/>
        <v>1.7424999999999988</v>
      </c>
      <c r="H12">
        <f t="shared" si="4"/>
        <v>1.6399999999999988</v>
      </c>
      <c r="I12">
        <f t="shared" si="4"/>
        <v>1.5424999999999986</v>
      </c>
      <c r="J12">
        <f t="shared" si="4"/>
        <v>1.4499999999999986</v>
      </c>
      <c r="K12">
        <f t="shared" si="4"/>
        <v>1.3624999999999985</v>
      </c>
      <c r="L12">
        <f t="shared" si="4"/>
        <v>1.2799999999999985</v>
      </c>
      <c r="M12">
        <f t="shared" si="4"/>
        <v>1.2024999999999986</v>
      </c>
      <c r="N12">
        <f t="shared" si="4"/>
        <v>1.1299999999999986</v>
      </c>
      <c r="O12">
        <f t="shared" si="4"/>
        <v>1.0624999999999987</v>
      </c>
      <c r="P12">
        <f t="shared" si="4"/>
        <v>0.99999999999999856</v>
      </c>
      <c r="Q12">
        <f t="shared" si="4"/>
        <v>0.94249999999999856</v>
      </c>
      <c r="R12">
        <f t="shared" si="4"/>
        <v>0.88999999999999857</v>
      </c>
      <c r="S12">
        <f t="shared" si="4"/>
        <v>0.84249999999999869</v>
      </c>
      <c r="T12">
        <f t="shared" si="4"/>
        <v>0.79999999999999871</v>
      </c>
      <c r="U12">
        <f t="shared" si="4"/>
        <v>0.76249999999999885</v>
      </c>
      <c r="V12">
        <f t="shared" si="4"/>
        <v>0.72999999999999887</v>
      </c>
      <c r="W12">
        <f t="shared" si="4"/>
        <v>0.70249999999999901</v>
      </c>
      <c r="X12">
        <f t="shared" si="4"/>
        <v>0.67999999999999905</v>
      </c>
      <c r="Y12">
        <f t="shared" si="4"/>
        <v>0.66249999999999909</v>
      </c>
      <c r="Z12">
        <f t="shared" si="4"/>
        <v>0.64999999999999913</v>
      </c>
      <c r="AA12">
        <f t="shared" si="4"/>
        <v>0.64249999999999918</v>
      </c>
      <c r="AB12">
        <f t="shared" si="4"/>
        <v>0.63999999999999924</v>
      </c>
      <c r="AC12">
        <f t="shared" si="4"/>
        <v>0.64249999999999929</v>
      </c>
      <c r="AD12">
        <f t="shared" si="4"/>
        <v>0.64999999999999936</v>
      </c>
      <c r="AE12">
        <f t="shared" si="4"/>
        <v>0.66249999999999942</v>
      </c>
      <c r="AF12">
        <f t="shared" si="4"/>
        <v>0.67999999999999949</v>
      </c>
      <c r="AG12">
        <f t="shared" si="4"/>
        <v>0.70249999999999946</v>
      </c>
      <c r="AH12">
        <f t="shared" si="4"/>
        <v>0.72999999999999954</v>
      </c>
      <c r="AI12">
        <f t="shared" si="4"/>
        <v>0.76249999999999962</v>
      </c>
      <c r="AJ12">
        <f t="shared" si="4"/>
        <v>0.7999999999999996</v>
      </c>
      <c r="AK12">
        <f t="shared" si="4"/>
        <v>0.84249999999999969</v>
      </c>
      <c r="AL12">
        <f t="shared" si="4"/>
        <v>0.88999999999999979</v>
      </c>
      <c r="AM12">
        <f t="shared" si="4"/>
        <v>0.94249999999999989</v>
      </c>
      <c r="AN12">
        <f t="shared" si="4"/>
        <v>1</v>
      </c>
      <c r="AO12">
        <f t="shared" si="4"/>
        <v>1.0625</v>
      </c>
      <c r="AP12">
        <f t="shared" si="4"/>
        <v>1.1300000000000003</v>
      </c>
      <c r="AQ12">
        <f t="shared" si="4"/>
        <v>1.2025000000000003</v>
      </c>
      <c r="AR12">
        <f t="shared" si="4"/>
        <v>1.2800000000000007</v>
      </c>
      <c r="AS12">
        <f t="shared" si="4"/>
        <v>1.3625000000000007</v>
      </c>
      <c r="AT12">
        <f t="shared" si="4"/>
        <v>1.4500000000000008</v>
      </c>
      <c r="AU12">
        <f t="shared" si="4"/>
        <v>1.5425000000000011</v>
      </c>
      <c r="AV12">
        <f t="shared" si="4"/>
        <v>1.640000000000001</v>
      </c>
      <c r="AW12">
        <f t="shared" ref="D12:BK16" si="5">($B12^2)/9+(AW$3^2)/16</f>
        <v>1.7425000000000013</v>
      </c>
      <c r="AX12">
        <f t="shared" si="5"/>
        <v>1.8500000000000014</v>
      </c>
      <c r="AY12">
        <f t="shared" si="5"/>
        <v>1.9625000000000017</v>
      </c>
      <c r="AZ12">
        <f t="shared" si="5"/>
        <v>2.0800000000000018</v>
      </c>
      <c r="BA12">
        <f t="shared" si="5"/>
        <v>2.2025000000000019</v>
      </c>
    </row>
    <row r="13" spans="2:53" x14ac:dyDescent="0.3">
      <c r="B13">
        <f t="shared" si="3"/>
        <v>-2.1999999999999984</v>
      </c>
      <c r="C13">
        <f t="shared" si="2"/>
        <v>2.100277777777777</v>
      </c>
      <c r="D13">
        <f t="shared" si="5"/>
        <v>1.977777777777777</v>
      </c>
      <c r="E13">
        <f t="shared" si="5"/>
        <v>1.8602777777777768</v>
      </c>
      <c r="F13">
        <f t="shared" si="5"/>
        <v>1.7477777777777768</v>
      </c>
      <c r="G13">
        <f t="shared" si="5"/>
        <v>1.6402777777777766</v>
      </c>
      <c r="H13">
        <f t="shared" si="5"/>
        <v>1.5377777777777766</v>
      </c>
      <c r="I13">
        <f t="shared" si="5"/>
        <v>1.4402777777777764</v>
      </c>
      <c r="J13">
        <f t="shared" si="5"/>
        <v>1.3477777777777764</v>
      </c>
      <c r="K13">
        <f t="shared" si="5"/>
        <v>1.2602777777777763</v>
      </c>
      <c r="L13">
        <f t="shared" si="5"/>
        <v>1.1777777777777763</v>
      </c>
      <c r="M13">
        <f t="shared" si="5"/>
        <v>1.1002777777777764</v>
      </c>
      <c r="N13">
        <f t="shared" si="5"/>
        <v>1.0277777777777763</v>
      </c>
      <c r="O13">
        <f t="shared" si="5"/>
        <v>0.96027777777777634</v>
      </c>
      <c r="P13">
        <f t="shared" si="5"/>
        <v>0.89777777777777634</v>
      </c>
      <c r="Q13">
        <f t="shared" si="5"/>
        <v>0.84027777777777635</v>
      </c>
      <c r="R13">
        <f t="shared" si="5"/>
        <v>0.78777777777777636</v>
      </c>
      <c r="S13">
        <f t="shared" si="5"/>
        <v>0.74027777777777648</v>
      </c>
      <c r="T13">
        <f t="shared" si="5"/>
        <v>0.6977777777777765</v>
      </c>
      <c r="U13">
        <f t="shared" si="5"/>
        <v>0.66027777777777663</v>
      </c>
      <c r="V13">
        <f t="shared" si="5"/>
        <v>0.62777777777777666</v>
      </c>
      <c r="W13">
        <f t="shared" si="5"/>
        <v>0.6002777777777768</v>
      </c>
      <c r="X13">
        <f t="shared" si="5"/>
        <v>0.57777777777777684</v>
      </c>
      <c r="Y13">
        <f t="shared" si="5"/>
        <v>0.56027777777777688</v>
      </c>
      <c r="Z13">
        <f t="shared" si="5"/>
        <v>0.54777777777777692</v>
      </c>
      <c r="AA13">
        <f t="shared" si="5"/>
        <v>0.54027777777777697</v>
      </c>
      <c r="AB13">
        <f t="shared" si="5"/>
        <v>0.53777777777777702</v>
      </c>
      <c r="AC13">
        <f t="shared" si="5"/>
        <v>0.54027777777777708</v>
      </c>
      <c r="AD13">
        <f t="shared" si="5"/>
        <v>0.54777777777777714</v>
      </c>
      <c r="AE13">
        <f t="shared" si="5"/>
        <v>0.56027777777777721</v>
      </c>
      <c r="AF13">
        <f t="shared" si="5"/>
        <v>0.57777777777777728</v>
      </c>
      <c r="AG13">
        <f t="shared" si="5"/>
        <v>0.60027777777777724</v>
      </c>
      <c r="AH13">
        <f t="shared" si="5"/>
        <v>0.62777777777777732</v>
      </c>
      <c r="AI13">
        <f t="shared" si="5"/>
        <v>0.66027777777777741</v>
      </c>
      <c r="AJ13">
        <f t="shared" si="5"/>
        <v>0.69777777777777739</v>
      </c>
      <c r="AK13">
        <f t="shared" si="5"/>
        <v>0.74027777777777748</v>
      </c>
      <c r="AL13">
        <f t="shared" si="5"/>
        <v>0.78777777777777758</v>
      </c>
      <c r="AM13">
        <f t="shared" si="5"/>
        <v>0.84027777777777768</v>
      </c>
      <c r="AN13">
        <f t="shared" si="5"/>
        <v>0.89777777777777779</v>
      </c>
      <c r="AO13">
        <f t="shared" si="5"/>
        <v>0.9602777777777779</v>
      </c>
      <c r="AP13">
        <f t="shared" si="5"/>
        <v>1.0277777777777781</v>
      </c>
      <c r="AQ13">
        <f t="shared" si="5"/>
        <v>1.1002777777777781</v>
      </c>
      <c r="AR13">
        <f t="shared" si="5"/>
        <v>1.1777777777777785</v>
      </c>
      <c r="AS13">
        <f t="shared" si="5"/>
        <v>1.2602777777777785</v>
      </c>
      <c r="AT13">
        <f t="shared" si="5"/>
        <v>1.3477777777777786</v>
      </c>
      <c r="AU13">
        <f t="shared" si="5"/>
        <v>1.4402777777777789</v>
      </c>
      <c r="AV13">
        <f t="shared" si="5"/>
        <v>1.5377777777777788</v>
      </c>
      <c r="AW13">
        <f t="shared" si="5"/>
        <v>1.6402777777777791</v>
      </c>
      <c r="AX13">
        <f t="shared" si="5"/>
        <v>1.7477777777777792</v>
      </c>
      <c r="AY13">
        <f t="shared" si="5"/>
        <v>1.8602777777777795</v>
      </c>
      <c r="AZ13">
        <f t="shared" si="5"/>
        <v>1.9777777777777796</v>
      </c>
      <c r="BA13">
        <f t="shared" si="5"/>
        <v>2.1002777777777797</v>
      </c>
    </row>
    <row r="14" spans="2:53" x14ac:dyDescent="0.3">
      <c r="B14">
        <f t="shared" si="3"/>
        <v>-1.9999999999999984</v>
      </c>
      <c r="C14">
        <f t="shared" si="2"/>
        <v>2.0069444444444438</v>
      </c>
      <c r="D14">
        <f t="shared" si="5"/>
        <v>1.8844444444444437</v>
      </c>
      <c r="E14">
        <f t="shared" si="5"/>
        <v>1.7669444444444435</v>
      </c>
      <c r="F14">
        <f t="shared" si="5"/>
        <v>1.6544444444444435</v>
      </c>
      <c r="G14">
        <f t="shared" si="5"/>
        <v>1.5469444444444433</v>
      </c>
      <c r="H14">
        <f t="shared" si="5"/>
        <v>1.4444444444444433</v>
      </c>
      <c r="I14">
        <f t="shared" si="5"/>
        <v>1.3469444444444432</v>
      </c>
      <c r="J14">
        <f t="shared" si="5"/>
        <v>1.2544444444444431</v>
      </c>
      <c r="K14">
        <f t="shared" si="5"/>
        <v>1.166944444444443</v>
      </c>
      <c r="L14">
        <f t="shared" si="5"/>
        <v>1.084444444444443</v>
      </c>
      <c r="M14">
        <f t="shared" si="5"/>
        <v>1.0069444444444431</v>
      </c>
      <c r="N14">
        <f t="shared" si="5"/>
        <v>0.93444444444444308</v>
      </c>
      <c r="O14">
        <f t="shared" si="5"/>
        <v>0.86694444444444307</v>
      </c>
      <c r="P14">
        <f t="shared" si="5"/>
        <v>0.80444444444444307</v>
      </c>
      <c r="Q14">
        <f t="shared" si="5"/>
        <v>0.74694444444444308</v>
      </c>
      <c r="R14">
        <f t="shared" si="5"/>
        <v>0.69444444444444309</v>
      </c>
      <c r="S14">
        <f t="shared" si="5"/>
        <v>0.64694444444444321</v>
      </c>
      <c r="T14">
        <f t="shared" si="5"/>
        <v>0.60444444444444323</v>
      </c>
      <c r="U14">
        <f t="shared" si="5"/>
        <v>0.56694444444444336</v>
      </c>
      <c r="V14">
        <f t="shared" si="5"/>
        <v>0.53444444444444339</v>
      </c>
      <c r="W14">
        <f t="shared" si="5"/>
        <v>0.50694444444444353</v>
      </c>
      <c r="X14">
        <f t="shared" si="5"/>
        <v>0.48444444444444357</v>
      </c>
      <c r="Y14">
        <f t="shared" si="5"/>
        <v>0.46694444444444361</v>
      </c>
      <c r="Z14">
        <f t="shared" si="5"/>
        <v>0.45444444444444365</v>
      </c>
      <c r="AA14">
        <f t="shared" si="5"/>
        <v>0.4469444444444437</v>
      </c>
      <c r="AB14">
        <f t="shared" si="5"/>
        <v>0.44444444444444375</v>
      </c>
      <c r="AC14">
        <f t="shared" si="5"/>
        <v>0.44694444444444381</v>
      </c>
      <c r="AD14">
        <f t="shared" si="5"/>
        <v>0.45444444444444387</v>
      </c>
      <c r="AE14">
        <f t="shared" si="5"/>
        <v>0.46694444444444394</v>
      </c>
      <c r="AF14">
        <f t="shared" si="5"/>
        <v>0.48444444444444401</v>
      </c>
      <c r="AG14">
        <f t="shared" si="5"/>
        <v>0.50694444444444398</v>
      </c>
      <c r="AH14">
        <f t="shared" si="5"/>
        <v>0.53444444444444406</v>
      </c>
      <c r="AI14">
        <f t="shared" si="5"/>
        <v>0.56694444444444414</v>
      </c>
      <c r="AJ14">
        <f t="shared" si="5"/>
        <v>0.60444444444444412</v>
      </c>
      <c r="AK14">
        <f t="shared" si="5"/>
        <v>0.64694444444444421</v>
      </c>
      <c r="AL14">
        <f t="shared" si="5"/>
        <v>0.69444444444444431</v>
      </c>
      <c r="AM14">
        <f t="shared" si="5"/>
        <v>0.74694444444444441</v>
      </c>
      <c r="AN14">
        <f t="shared" si="5"/>
        <v>0.80444444444444452</v>
      </c>
      <c r="AO14">
        <f t="shared" si="5"/>
        <v>0.86694444444444463</v>
      </c>
      <c r="AP14">
        <f t="shared" si="5"/>
        <v>0.93444444444444485</v>
      </c>
      <c r="AQ14">
        <f t="shared" si="5"/>
        <v>1.0069444444444449</v>
      </c>
      <c r="AR14">
        <f t="shared" si="5"/>
        <v>1.0844444444444452</v>
      </c>
      <c r="AS14">
        <f t="shared" si="5"/>
        <v>1.1669444444444452</v>
      </c>
      <c r="AT14">
        <f t="shared" si="5"/>
        <v>1.2544444444444454</v>
      </c>
      <c r="AU14">
        <f t="shared" si="5"/>
        <v>1.3469444444444456</v>
      </c>
      <c r="AV14">
        <f t="shared" si="5"/>
        <v>1.4444444444444455</v>
      </c>
      <c r="AW14">
        <f t="shared" si="5"/>
        <v>1.5469444444444458</v>
      </c>
      <c r="AX14">
        <f t="shared" si="5"/>
        <v>1.6544444444444459</v>
      </c>
      <c r="AY14">
        <f t="shared" si="5"/>
        <v>1.7669444444444462</v>
      </c>
      <c r="AZ14">
        <f t="shared" si="5"/>
        <v>1.8844444444444464</v>
      </c>
      <c r="BA14">
        <f t="shared" si="5"/>
        <v>2.0069444444444464</v>
      </c>
    </row>
    <row r="15" spans="2:53" x14ac:dyDescent="0.3">
      <c r="B15">
        <f t="shared" si="3"/>
        <v>-1.7999999999999985</v>
      </c>
      <c r="C15">
        <f t="shared" si="2"/>
        <v>1.9224999999999994</v>
      </c>
      <c r="D15">
        <f t="shared" si="5"/>
        <v>1.7999999999999994</v>
      </c>
      <c r="E15">
        <f t="shared" si="5"/>
        <v>1.6824999999999992</v>
      </c>
      <c r="F15">
        <f t="shared" si="5"/>
        <v>1.5699999999999992</v>
      </c>
      <c r="G15">
        <f t="shared" si="5"/>
        <v>1.462499999999999</v>
      </c>
      <c r="H15">
        <f t="shared" si="5"/>
        <v>1.359999999999999</v>
      </c>
      <c r="I15">
        <f t="shared" si="5"/>
        <v>1.2624999999999988</v>
      </c>
      <c r="J15">
        <f t="shared" si="5"/>
        <v>1.1699999999999988</v>
      </c>
      <c r="K15">
        <f t="shared" si="5"/>
        <v>1.0824999999999987</v>
      </c>
      <c r="L15">
        <f t="shared" si="5"/>
        <v>0.99999999999999867</v>
      </c>
      <c r="M15">
        <f t="shared" si="5"/>
        <v>0.92249999999999877</v>
      </c>
      <c r="N15">
        <f t="shared" si="5"/>
        <v>0.84999999999999876</v>
      </c>
      <c r="O15">
        <f t="shared" si="5"/>
        <v>0.78249999999999864</v>
      </c>
      <c r="P15">
        <f t="shared" si="5"/>
        <v>0.71999999999999864</v>
      </c>
      <c r="Q15">
        <f t="shared" si="5"/>
        <v>0.66249999999999876</v>
      </c>
      <c r="R15">
        <f t="shared" si="5"/>
        <v>0.60999999999999877</v>
      </c>
      <c r="S15">
        <f t="shared" si="5"/>
        <v>0.56249999999999889</v>
      </c>
      <c r="T15">
        <f t="shared" si="5"/>
        <v>0.51999999999999891</v>
      </c>
      <c r="U15">
        <f t="shared" si="5"/>
        <v>0.48249999999999899</v>
      </c>
      <c r="V15">
        <f t="shared" si="5"/>
        <v>0.44999999999999907</v>
      </c>
      <c r="W15">
        <f t="shared" si="5"/>
        <v>0.4224999999999991</v>
      </c>
      <c r="X15">
        <f t="shared" si="5"/>
        <v>0.39999999999999913</v>
      </c>
      <c r="Y15">
        <f t="shared" si="5"/>
        <v>0.38249999999999923</v>
      </c>
      <c r="Z15">
        <f t="shared" si="5"/>
        <v>0.36999999999999927</v>
      </c>
      <c r="AA15">
        <f t="shared" si="5"/>
        <v>0.36249999999999932</v>
      </c>
      <c r="AB15">
        <f t="shared" si="5"/>
        <v>0.35999999999999938</v>
      </c>
      <c r="AC15">
        <f t="shared" si="5"/>
        <v>0.36249999999999943</v>
      </c>
      <c r="AD15">
        <f t="shared" si="5"/>
        <v>0.3699999999999995</v>
      </c>
      <c r="AE15">
        <f t="shared" si="5"/>
        <v>0.38249999999999956</v>
      </c>
      <c r="AF15">
        <f t="shared" si="5"/>
        <v>0.39999999999999958</v>
      </c>
      <c r="AG15">
        <f t="shared" si="5"/>
        <v>0.42249999999999965</v>
      </c>
      <c r="AH15">
        <f t="shared" si="5"/>
        <v>0.44999999999999973</v>
      </c>
      <c r="AI15">
        <f t="shared" si="5"/>
        <v>0.48249999999999976</v>
      </c>
      <c r="AJ15">
        <f t="shared" si="5"/>
        <v>0.5199999999999998</v>
      </c>
      <c r="AK15">
        <f t="shared" si="5"/>
        <v>0.56249999999999978</v>
      </c>
      <c r="AL15">
        <f t="shared" si="5"/>
        <v>0.60999999999999988</v>
      </c>
      <c r="AM15">
        <f t="shared" si="5"/>
        <v>0.66250000000000009</v>
      </c>
      <c r="AN15">
        <f t="shared" si="5"/>
        <v>0.7200000000000002</v>
      </c>
      <c r="AO15">
        <f t="shared" si="5"/>
        <v>0.7825000000000002</v>
      </c>
      <c r="AP15">
        <f t="shared" si="5"/>
        <v>0.85000000000000042</v>
      </c>
      <c r="AQ15">
        <f t="shared" si="5"/>
        <v>0.92250000000000054</v>
      </c>
      <c r="AR15">
        <f t="shared" si="5"/>
        <v>1.0000000000000007</v>
      </c>
      <c r="AS15">
        <f t="shared" si="5"/>
        <v>1.0825000000000009</v>
      </c>
      <c r="AT15">
        <f t="shared" si="5"/>
        <v>1.170000000000001</v>
      </c>
      <c r="AU15">
        <f t="shared" si="5"/>
        <v>1.2625000000000013</v>
      </c>
      <c r="AV15">
        <f t="shared" si="5"/>
        <v>1.3600000000000012</v>
      </c>
      <c r="AW15">
        <f t="shared" si="5"/>
        <v>1.4625000000000015</v>
      </c>
      <c r="AX15">
        <f t="shared" si="5"/>
        <v>1.5700000000000016</v>
      </c>
      <c r="AY15">
        <f t="shared" si="5"/>
        <v>1.6825000000000019</v>
      </c>
      <c r="AZ15">
        <f t="shared" si="5"/>
        <v>1.800000000000002</v>
      </c>
      <c r="BA15">
        <f t="shared" si="5"/>
        <v>1.9225000000000021</v>
      </c>
    </row>
    <row r="16" spans="2:53" x14ac:dyDescent="0.3">
      <c r="B16">
        <f t="shared" si="3"/>
        <v>-1.5999999999999985</v>
      </c>
      <c r="C16">
        <f t="shared" si="2"/>
        <v>1.8469444444444438</v>
      </c>
      <c r="D16">
        <f t="shared" si="5"/>
        <v>1.7244444444444438</v>
      </c>
      <c r="E16">
        <f t="shared" si="5"/>
        <v>1.6069444444444436</v>
      </c>
      <c r="F16">
        <f t="shared" si="5"/>
        <v>1.4944444444444436</v>
      </c>
      <c r="G16">
        <f t="shared" si="5"/>
        <v>1.3869444444444434</v>
      </c>
      <c r="H16">
        <f t="shared" si="5"/>
        <v>1.2844444444444434</v>
      </c>
      <c r="I16">
        <f t="shared" si="5"/>
        <v>1.1869444444444435</v>
      </c>
      <c r="J16">
        <f t="shared" si="5"/>
        <v>1.0944444444444432</v>
      </c>
      <c r="K16">
        <f t="shared" si="5"/>
        <v>1.0069444444444433</v>
      </c>
      <c r="L16">
        <f t="shared" si="5"/>
        <v>0.92444444444444329</v>
      </c>
      <c r="M16">
        <f t="shared" si="5"/>
        <v>0.84694444444444317</v>
      </c>
      <c r="N16">
        <f t="shared" si="5"/>
        <v>0.77444444444444316</v>
      </c>
      <c r="O16">
        <f t="shared" si="5"/>
        <v>0.70694444444444327</v>
      </c>
      <c r="P16">
        <f t="shared" si="5"/>
        <v>0.64444444444444327</v>
      </c>
      <c r="Q16">
        <f t="shared" si="5"/>
        <v>0.58694444444444316</v>
      </c>
      <c r="R16">
        <f t="shared" si="5"/>
        <v>0.53444444444444328</v>
      </c>
      <c r="S16">
        <f t="shared" si="5"/>
        <v>0.48694444444444335</v>
      </c>
      <c r="T16">
        <f t="shared" si="5"/>
        <v>0.44444444444444342</v>
      </c>
      <c r="U16">
        <f t="shared" si="5"/>
        <v>0.4069444444444435</v>
      </c>
      <c r="V16">
        <f t="shared" si="5"/>
        <v>0.37444444444444358</v>
      </c>
      <c r="W16">
        <f t="shared" si="5"/>
        <v>0.34694444444444361</v>
      </c>
      <c r="X16">
        <f t="shared" si="5"/>
        <v>0.32444444444444365</v>
      </c>
      <c r="Y16">
        <f t="shared" si="5"/>
        <v>0.30694444444444374</v>
      </c>
      <c r="Z16">
        <f t="shared" si="5"/>
        <v>0.29444444444444379</v>
      </c>
      <c r="AA16">
        <f t="shared" si="5"/>
        <v>0.28694444444444384</v>
      </c>
      <c r="AB16">
        <f t="shared" si="5"/>
        <v>0.28444444444444389</v>
      </c>
      <c r="AC16">
        <f t="shared" si="5"/>
        <v>0.28694444444444395</v>
      </c>
      <c r="AD16">
        <f t="shared" si="5"/>
        <v>0.29444444444444401</v>
      </c>
      <c r="AE16">
        <f t="shared" si="5"/>
        <v>0.30694444444444408</v>
      </c>
      <c r="AF16">
        <f t="shared" si="5"/>
        <v>0.32444444444444409</v>
      </c>
      <c r="AG16">
        <f t="shared" si="5"/>
        <v>0.34694444444444417</v>
      </c>
      <c r="AH16">
        <f t="shared" si="5"/>
        <v>0.37444444444444425</v>
      </c>
      <c r="AI16">
        <f t="shared" si="5"/>
        <v>0.40694444444444428</v>
      </c>
      <c r="AJ16">
        <f t="shared" si="5"/>
        <v>0.44444444444444431</v>
      </c>
      <c r="AK16">
        <f t="shared" si="5"/>
        <v>0.48694444444444435</v>
      </c>
      <c r="AL16">
        <f t="shared" si="5"/>
        <v>0.5344444444444445</v>
      </c>
      <c r="AM16">
        <f t="shared" si="5"/>
        <v>0.58694444444444449</v>
      </c>
      <c r="AN16">
        <f t="shared" si="5"/>
        <v>0.6444444444444446</v>
      </c>
      <c r="AO16">
        <f t="shared" si="5"/>
        <v>0.70694444444444482</v>
      </c>
      <c r="AP16">
        <f t="shared" si="5"/>
        <v>0.77444444444444493</v>
      </c>
      <c r="AQ16">
        <f t="shared" si="5"/>
        <v>0.84694444444444494</v>
      </c>
      <c r="AR16">
        <f t="shared" si="5"/>
        <v>0.92444444444444529</v>
      </c>
      <c r="AS16">
        <f t="shared" si="5"/>
        <v>1.0069444444444453</v>
      </c>
      <c r="AT16">
        <f t="shared" si="5"/>
        <v>1.0944444444444454</v>
      </c>
      <c r="AU16">
        <f t="shared" si="5"/>
        <v>1.1869444444444457</v>
      </c>
      <c r="AV16">
        <f t="shared" si="5"/>
        <v>1.2844444444444456</v>
      </c>
      <c r="AW16">
        <f t="shared" si="5"/>
        <v>1.3869444444444459</v>
      </c>
      <c r="AX16">
        <f t="shared" si="5"/>
        <v>1.494444444444446</v>
      </c>
      <c r="AY16">
        <f t="shared" si="5"/>
        <v>1.6069444444444463</v>
      </c>
      <c r="AZ16">
        <f t="shared" si="5"/>
        <v>1.7244444444444464</v>
      </c>
      <c r="BA16">
        <f t="shared" si="5"/>
        <v>1.8469444444444465</v>
      </c>
    </row>
    <row r="17" spans="2:53" x14ac:dyDescent="0.3">
      <c r="B17">
        <f t="shared" si="3"/>
        <v>-1.3999999999999986</v>
      </c>
      <c r="C17">
        <f t="shared" si="2"/>
        <v>1.7802777777777774</v>
      </c>
      <c r="D17">
        <f t="shared" ref="D17:BK21" si="6">($B17^2)/9+(D$3^2)/16</f>
        <v>1.6577777777777774</v>
      </c>
      <c r="E17">
        <f t="shared" si="6"/>
        <v>1.5402777777777772</v>
      </c>
      <c r="F17">
        <f t="shared" si="6"/>
        <v>1.4277777777777771</v>
      </c>
      <c r="G17">
        <f t="shared" si="6"/>
        <v>1.320277777777777</v>
      </c>
      <c r="H17">
        <f t="shared" si="6"/>
        <v>1.217777777777777</v>
      </c>
      <c r="I17">
        <f t="shared" si="6"/>
        <v>1.1202777777777768</v>
      </c>
      <c r="J17">
        <f t="shared" si="6"/>
        <v>1.0277777777777768</v>
      </c>
      <c r="K17">
        <f t="shared" si="6"/>
        <v>0.94027777777777666</v>
      </c>
      <c r="L17">
        <f t="shared" si="6"/>
        <v>0.85777777777777664</v>
      </c>
      <c r="M17">
        <f t="shared" si="6"/>
        <v>0.78027777777777663</v>
      </c>
      <c r="N17">
        <f t="shared" si="6"/>
        <v>0.70777777777777662</v>
      </c>
      <c r="O17">
        <f t="shared" si="6"/>
        <v>0.64027777777777661</v>
      </c>
      <c r="P17">
        <f t="shared" si="6"/>
        <v>0.57777777777777661</v>
      </c>
      <c r="Q17">
        <f t="shared" si="6"/>
        <v>0.52027777777777662</v>
      </c>
      <c r="R17">
        <f t="shared" si="6"/>
        <v>0.46777777777777674</v>
      </c>
      <c r="S17">
        <f t="shared" si="6"/>
        <v>0.42027777777777675</v>
      </c>
      <c r="T17">
        <f t="shared" si="6"/>
        <v>0.37777777777777688</v>
      </c>
      <c r="U17">
        <f t="shared" si="6"/>
        <v>0.3402777777777769</v>
      </c>
      <c r="V17">
        <f t="shared" si="6"/>
        <v>0.30777777777777698</v>
      </c>
      <c r="W17">
        <f t="shared" si="6"/>
        <v>0.28027777777777707</v>
      </c>
      <c r="X17">
        <f t="shared" si="6"/>
        <v>0.25777777777777711</v>
      </c>
      <c r="Y17">
        <f t="shared" si="6"/>
        <v>0.24027777777777715</v>
      </c>
      <c r="Z17">
        <f t="shared" si="6"/>
        <v>0.22777777777777722</v>
      </c>
      <c r="AA17">
        <f t="shared" si="6"/>
        <v>0.22027777777777727</v>
      </c>
      <c r="AB17">
        <f t="shared" si="6"/>
        <v>0.21777777777777732</v>
      </c>
      <c r="AC17">
        <f t="shared" si="6"/>
        <v>0.22027777777777738</v>
      </c>
      <c r="AD17">
        <f t="shared" si="6"/>
        <v>0.22777777777777744</v>
      </c>
      <c r="AE17">
        <f t="shared" si="6"/>
        <v>0.24027777777777748</v>
      </c>
      <c r="AF17">
        <f t="shared" si="6"/>
        <v>0.25777777777777755</v>
      </c>
      <c r="AG17">
        <f t="shared" si="6"/>
        <v>0.28027777777777763</v>
      </c>
      <c r="AH17">
        <f t="shared" si="6"/>
        <v>0.30777777777777765</v>
      </c>
      <c r="AI17">
        <f t="shared" si="6"/>
        <v>0.34027777777777768</v>
      </c>
      <c r="AJ17">
        <f t="shared" si="6"/>
        <v>0.37777777777777777</v>
      </c>
      <c r="AK17">
        <f t="shared" si="6"/>
        <v>0.42027777777777775</v>
      </c>
      <c r="AL17">
        <f t="shared" si="6"/>
        <v>0.46777777777777785</v>
      </c>
      <c r="AM17">
        <f t="shared" si="6"/>
        <v>0.52027777777777795</v>
      </c>
      <c r="AN17">
        <f t="shared" si="6"/>
        <v>0.57777777777777806</v>
      </c>
      <c r="AO17">
        <f t="shared" si="6"/>
        <v>0.64027777777777817</v>
      </c>
      <c r="AP17">
        <f t="shared" si="6"/>
        <v>0.70777777777777839</v>
      </c>
      <c r="AQ17">
        <f t="shared" si="6"/>
        <v>0.7802777777777784</v>
      </c>
      <c r="AR17">
        <f t="shared" si="6"/>
        <v>0.85777777777777864</v>
      </c>
      <c r="AS17">
        <f t="shared" si="6"/>
        <v>0.94027777777777877</v>
      </c>
      <c r="AT17">
        <f t="shared" si="6"/>
        <v>1.027777777777779</v>
      </c>
      <c r="AU17">
        <f t="shared" si="6"/>
        <v>1.1202777777777793</v>
      </c>
      <c r="AV17">
        <f t="shared" si="6"/>
        <v>1.2177777777777792</v>
      </c>
      <c r="AW17">
        <f t="shared" si="6"/>
        <v>1.3202777777777794</v>
      </c>
      <c r="AX17">
        <f t="shared" si="6"/>
        <v>1.4277777777777796</v>
      </c>
      <c r="AY17">
        <f t="shared" si="6"/>
        <v>1.5402777777777799</v>
      </c>
      <c r="AZ17">
        <f t="shared" si="6"/>
        <v>1.65777777777778</v>
      </c>
      <c r="BA17">
        <f t="shared" si="6"/>
        <v>1.7802777777777801</v>
      </c>
    </row>
    <row r="18" spans="2:53" x14ac:dyDescent="0.3">
      <c r="B18">
        <f t="shared" si="3"/>
        <v>-1.1999999999999986</v>
      </c>
      <c r="C18">
        <f t="shared" si="2"/>
        <v>1.7224999999999997</v>
      </c>
      <c r="D18">
        <f t="shared" si="6"/>
        <v>1.5999999999999996</v>
      </c>
      <c r="E18">
        <f t="shared" si="6"/>
        <v>1.4824999999999995</v>
      </c>
      <c r="F18">
        <f t="shared" si="6"/>
        <v>1.3699999999999994</v>
      </c>
      <c r="G18">
        <f t="shared" si="6"/>
        <v>1.2624999999999993</v>
      </c>
      <c r="H18">
        <f t="shared" si="6"/>
        <v>1.1599999999999993</v>
      </c>
      <c r="I18">
        <f t="shared" si="6"/>
        <v>1.0624999999999991</v>
      </c>
      <c r="J18">
        <f t="shared" si="6"/>
        <v>0.96999999999999897</v>
      </c>
      <c r="K18">
        <f t="shared" si="6"/>
        <v>0.88249999999999895</v>
      </c>
      <c r="L18">
        <f t="shared" si="6"/>
        <v>0.79999999999999893</v>
      </c>
      <c r="M18">
        <f t="shared" si="6"/>
        <v>0.72249999999999892</v>
      </c>
      <c r="N18">
        <f t="shared" si="6"/>
        <v>0.64999999999999891</v>
      </c>
      <c r="O18">
        <f t="shared" si="6"/>
        <v>0.58249999999999891</v>
      </c>
      <c r="P18">
        <f t="shared" si="6"/>
        <v>0.51999999999999891</v>
      </c>
      <c r="Q18">
        <f t="shared" si="6"/>
        <v>0.46249999999999891</v>
      </c>
      <c r="R18">
        <f t="shared" si="6"/>
        <v>0.40999999999999903</v>
      </c>
      <c r="S18">
        <f t="shared" si="6"/>
        <v>0.36249999999999905</v>
      </c>
      <c r="T18">
        <f t="shared" si="6"/>
        <v>0.31999999999999917</v>
      </c>
      <c r="U18">
        <f t="shared" si="6"/>
        <v>0.2824999999999992</v>
      </c>
      <c r="V18">
        <f t="shared" si="6"/>
        <v>0.24999999999999928</v>
      </c>
      <c r="W18">
        <f t="shared" si="6"/>
        <v>0.22249999999999934</v>
      </c>
      <c r="X18">
        <f t="shared" si="6"/>
        <v>0.1999999999999994</v>
      </c>
      <c r="Y18">
        <f t="shared" si="6"/>
        <v>0.18249999999999944</v>
      </c>
      <c r="Z18">
        <f t="shared" si="6"/>
        <v>0.16999999999999951</v>
      </c>
      <c r="AA18">
        <f t="shared" si="6"/>
        <v>0.16249999999999956</v>
      </c>
      <c r="AB18">
        <f t="shared" si="6"/>
        <v>0.15999999999999961</v>
      </c>
      <c r="AC18">
        <f t="shared" si="6"/>
        <v>0.16249999999999967</v>
      </c>
      <c r="AD18">
        <f t="shared" si="6"/>
        <v>0.16999999999999973</v>
      </c>
      <c r="AE18">
        <f t="shared" si="6"/>
        <v>0.18249999999999977</v>
      </c>
      <c r="AF18">
        <f t="shared" si="6"/>
        <v>0.19999999999999984</v>
      </c>
      <c r="AG18">
        <f t="shared" si="6"/>
        <v>0.22249999999999989</v>
      </c>
      <c r="AH18">
        <f t="shared" si="6"/>
        <v>0.24999999999999994</v>
      </c>
      <c r="AI18">
        <f t="shared" si="6"/>
        <v>0.28249999999999997</v>
      </c>
      <c r="AJ18">
        <f t="shared" si="6"/>
        <v>0.32000000000000006</v>
      </c>
      <c r="AK18">
        <f t="shared" si="6"/>
        <v>0.36250000000000004</v>
      </c>
      <c r="AL18">
        <f t="shared" si="6"/>
        <v>0.41000000000000014</v>
      </c>
      <c r="AM18">
        <f t="shared" si="6"/>
        <v>0.46250000000000024</v>
      </c>
      <c r="AN18">
        <f t="shared" si="6"/>
        <v>0.52000000000000035</v>
      </c>
      <c r="AO18">
        <f t="shared" si="6"/>
        <v>0.58250000000000046</v>
      </c>
      <c r="AP18">
        <f t="shared" si="6"/>
        <v>0.65000000000000069</v>
      </c>
      <c r="AQ18">
        <f t="shared" si="6"/>
        <v>0.7225000000000007</v>
      </c>
      <c r="AR18">
        <f t="shared" si="6"/>
        <v>0.80000000000000093</v>
      </c>
      <c r="AS18">
        <f t="shared" si="6"/>
        <v>0.88250000000000106</v>
      </c>
      <c r="AT18">
        <f t="shared" si="6"/>
        <v>0.97000000000000119</v>
      </c>
      <c r="AU18">
        <f t="shared" si="6"/>
        <v>1.0625000000000016</v>
      </c>
      <c r="AV18">
        <f t="shared" si="6"/>
        <v>1.1600000000000015</v>
      </c>
      <c r="AW18">
        <f t="shared" si="6"/>
        <v>1.2625000000000017</v>
      </c>
      <c r="AX18">
        <f t="shared" si="6"/>
        <v>1.3700000000000019</v>
      </c>
      <c r="AY18">
        <f t="shared" si="6"/>
        <v>1.4825000000000021</v>
      </c>
      <c r="AZ18">
        <f t="shared" si="6"/>
        <v>1.6000000000000023</v>
      </c>
      <c r="BA18">
        <f t="shared" si="6"/>
        <v>1.7225000000000024</v>
      </c>
    </row>
    <row r="19" spans="2:53" x14ac:dyDescent="0.3">
      <c r="B19">
        <f t="shared" si="3"/>
        <v>-0.99999999999999867</v>
      </c>
      <c r="C19">
        <f t="shared" si="2"/>
        <v>1.6736111111111107</v>
      </c>
      <c r="D19">
        <f t="shared" si="6"/>
        <v>1.5511111111111107</v>
      </c>
      <c r="E19">
        <f t="shared" si="6"/>
        <v>1.4336111111111105</v>
      </c>
      <c r="F19">
        <f t="shared" si="6"/>
        <v>1.3211111111111105</v>
      </c>
      <c r="G19">
        <f t="shared" si="6"/>
        <v>1.2136111111111103</v>
      </c>
      <c r="H19">
        <f t="shared" si="6"/>
        <v>1.1111111111111103</v>
      </c>
      <c r="I19">
        <f t="shared" si="6"/>
        <v>1.0136111111111104</v>
      </c>
      <c r="J19">
        <f t="shared" si="6"/>
        <v>0.92111111111111021</v>
      </c>
      <c r="K19">
        <f t="shared" si="6"/>
        <v>0.83361111111111019</v>
      </c>
      <c r="L19">
        <f t="shared" si="6"/>
        <v>0.75111111111111017</v>
      </c>
      <c r="M19">
        <f t="shared" si="6"/>
        <v>0.67361111111111016</v>
      </c>
      <c r="N19">
        <f t="shared" si="6"/>
        <v>0.60111111111111015</v>
      </c>
      <c r="O19">
        <f t="shared" si="6"/>
        <v>0.53361111111111015</v>
      </c>
      <c r="P19">
        <f t="shared" si="6"/>
        <v>0.47111111111111015</v>
      </c>
      <c r="Q19">
        <f t="shared" si="6"/>
        <v>0.41361111111111015</v>
      </c>
      <c r="R19">
        <f t="shared" si="6"/>
        <v>0.36111111111111022</v>
      </c>
      <c r="S19">
        <f t="shared" si="6"/>
        <v>0.31361111111111029</v>
      </c>
      <c r="T19">
        <f t="shared" si="6"/>
        <v>0.27111111111111036</v>
      </c>
      <c r="U19">
        <f t="shared" si="6"/>
        <v>0.23361111111111041</v>
      </c>
      <c r="V19">
        <f t="shared" si="6"/>
        <v>0.20111111111111046</v>
      </c>
      <c r="W19">
        <f t="shared" si="6"/>
        <v>0.17361111111111055</v>
      </c>
      <c r="X19">
        <f t="shared" si="6"/>
        <v>0.15111111111111059</v>
      </c>
      <c r="Y19">
        <f t="shared" si="6"/>
        <v>0.13361111111111065</v>
      </c>
      <c r="Z19">
        <f t="shared" si="6"/>
        <v>0.12111111111111071</v>
      </c>
      <c r="AA19">
        <f t="shared" si="6"/>
        <v>0.11361111111111076</v>
      </c>
      <c r="AB19">
        <f t="shared" si="6"/>
        <v>0.11111111111111081</v>
      </c>
      <c r="AC19">
        <f t="shared" si="6"/>
        <v>0.11361111111111087</v>
      </c>
      <c r="AD19">
        <f t="shared" si="6"/>
        <v>0.12111111111111092</v>
      </c>
      <c r="AE19">
        <f t="shared" si="6"/>
        <v>0.13361111111111099</v>
      </c>
      <c r="AF19">
        <f t="shared" si="6"/>
        <v>0.15111111111111103</v>
      </c>
      <c r="AG19">
        <f t="shared" si="6"/>
        <v>0.1736111111111111</v>
      </c>
      <c r="AH19">
        <f t="shared" si="6"/>
        <v>0.20111111111111113</v>
      </c>
      <c r="AI19">
        <f t="shared" si="6"/>
        <v>0.23361111111111119</v>
      </c>
      <c r="AJ19">
        <f t="shared" si="6"/>
        <v>0.27111111111111125</v>
      </c>
      <c r="AK19">
        <f t="shared" si="6"/>
        <v>0.31361111111111128</v>
      </c>
      <c r="AL19">
        <f t="shared" si="6"/>
        <v>0.36111111111111138</v>
      </c>
      <c r="AM19">
        <f t="shared" si="6"/>
        <v>0.41361111111111148</v>
      </c>
      <c r="AN19">
        <f t="shared" si="6"/>
        <v>0.47111111111111159</v>
      </c>
      <c r="AO19">
        <f t="shared" si="6"/>
        <v>0.5336111111111117</v>
      </c>
      <c r="AP19">
        <f t="shared" si="6"/>
        <v>0.60111111111111182</v>
      </c>
      <c r="AQ19">
        <f t="shared" si="6"/>
        <v>0.67361111111111194</v>
      </c>
      <c r="AR19">
        <f t="shared" si="6"/>
        <v>0.75111111111111217</v>
      </c>
      <c r="AS19">
        <f t="shared" si="6"/>
        <v>0.8336111111111123</v>
      </c>
      <c r="AT19">
        <f t="shared" si="6"/>
        <v>0.92111111111111243</v>
      </c>
      <c r="AU19">
        <f t="shared" si="6"/>
        <v>1.0136111111111126</v>
      </c>
      <c r="AV19">
        <f t="shared" si="6"/>
        <v>1.1111111111111125</v>
      </c>
      <c r="AW19">
        <f t="shared" si="6"/>
        <v>1.2136111111111128</v>
      </c>
      <c r="AX19">
        <f t="shared" si="6"/>
        <v>1.3211111111111129</v>
      </c>
      <c r="AY19">
        <f t="shared" si="6"/>
        <v>1.4336111111111132</v>
      </c>
      <c r="AZ19">
        <f t="shared" si="6"/>
        <v>1.5511111111111133</v>
      </c>
      <c r="BA19">
        <f t="shared" si="6"/>
        <v>1.6736111111111134</v>
      </c>
    </row>
    <row r="20" spans="2:53" x14ac:dyDescent="0.3">
      <c r="B20">
        <f t="shared" si="3"/>
        <v>-0.79999999999999871</v>
      </c>
      <c r="C20">
        <f t="shared" si="2"/>
        <v>1.6336111111111109</v>
      </c>
      <c r="D20">
        <f t="shared" si="6"/>
        <v>1.5111111111111108</v>
      </c>
      <c r="E20">
        <f t="shared" si="6"/>
        <v>1.3936111111111107</v>
      </c>
      <c r="F20">
        <f t="shared" si="6"/>
        <v>1.2811111111111106</v>
      </c>
      <c r="G20">
        <f t="shared" si="6"/>
        <v>1.1736111111111105</v>
      </c>
      <c r="H20">
        <f t="shared" si="6"/>
        <v>1.0711111111111105</v>
      </c>
      <c r="I20">
        <f t="shared" si="6"/>
        <v>0.97361111111111043</v>
      </c>
      <c r="J20">
        <f t="shared" si="6"/>
        <v>0.88111111111111029</v>
      </c>
      <c r="K20">
        <f t="shared" si="6"/>
        <v>0.79361111111111027</v>
      </c>
      <c r="L20">
        <f t="shared" si="6"/>
        <v>0.71111111111111025</v>
      </c>
      <c r="M20">
        <f t="shared" si="6"/>
        <v>0.63361111111111024</v>
      </c>
      <c r="N20">
        <f t="shared" si="6"/>
        <v>0.56111111111111023</v>
      </c>
      <c r="O20">
        <f t="shared" si="6"/>
        <v>0.49361111111111022</v>
      </c>
      <c r="P20">
        <f t="shared" si="6"/>
        <v>0.43111111111111022</v>
      </c>
      <c r="Q20">
        <f t="shared" si="6"/>
        <v>0.37361111111111023</v>
      </c>
      <c r="R20">
        <f t="shared" si="6"/>
        <v>0.32111111111111024</v>
      </c>
      <c r="S20">
        <f t="shared" si="6"/>
        <v>0.27361111111111036</v>
      </c>
      <c r="T20">
        <f t="shared" si="6"/>
        <v>0.23111111111111041</v>
      </c>
      <c r="U20">
        <f t="shared" si="6"/>
        <v>0.19361111111111046</v>
      </c>
      <c r="V20">
        <f t="shared" si="6"/>
        <v>0.16111111111111054</v>
      </c>
      <c r="W20">
        <f t="shared" si="6"/>
        <v>0.1336111111111106</v>
      </c>
      <c r="X20">
        <f t="shared" si="6"/>
        <v>0.11111111111111066</v>
      </c>
      <c r="Y20">
        <f t="shared" si="6"/>
        <v>9.3611111111110715E-2</v>
      </c>
      <c r="Z20">
        <f t="shared" si="6"/>
        <v>8.1111111111110773E-2</v>
      </c>
      <c r="AA20">
        <f t="shared" si="6"/>
        <v>7.3611111111110822E-2</v>
      </c>
      <c r="AB20">
        <f t="shared" si="6"/>
        <v>7.1111111111110875E-2</v>
      </c>
      <c r="AC20">
        <f t="shared" si="6"/>
        <v>7.3611111111110933E-2</v>
      </c>
      <c r="AD20">
        <f t="shared" si="6"/>
        <v>8.1111111111110981E-2</v>
      </c>
      <c r="AE20">
        <f t="shared" si="6"/>
        <v>9.3611111111111034E-2</v>
      </c>
      <c r="AF20">
        <f t="shared" si="6"/>
        <v>0.1111111111111111</v>
      </c>
      <c r="AG20">
        <f t="shared" si="6"/>
        <v>0.13361111111111115</v>
      </c>
      <c r="AH20">
        <f t="shared" si="6"/>
        <v>0.1611111111111112</v>
      </c>
      <c r="AI20">
        <f t="shared" si="6"/>
        <v>0.19361111111111123</v>
      </c>
      <c r="AJ20">
        <f t="shared" si="6"/>
        <v>0.23111111111111129</v>
      </c>
      <c r="AK20">
        <f t="shared" si="6"/>
        <v>0.27361111111111136</v>
      </c>
      <c r="AL20">
        <f t="shared" si="6"/>
        <v>0.32111111111111146</v>
      </c>
      <c r="AM20">
        <f t="shared" si="6"/>
        <v>0.37361111111111156</v>
      </c>
      <c r="AN20">
        <f t="shared" si="6"/>
        <v>0.43111111111111167</v>
      </c>
      <c r="AO20">
        <f t="shared" si="6"/>
        <v>0.49361111111111178</v>
      </c>
      <c r="AP20">
        <f t="shared" si="6"/>
        <v>0.56111111111111189</v>
      </c>
      <c r="AQ20">
        <f t="shared" si="6"/>
        <v>0.63361111111111201</v>
      </c>
      <c r="AR20">
        <f t="shared" si="6"/>
        <v>0.71111111111111225</v>
      </c>
      <c r="AS20">
        <f t="shared" si="6"/>
        <v>0.79361111111111238</v>
      </c>
      <c r="AT20">
        <f t="shared" si="6"/>
        <v>0.88111111111111251</v>
      </c>
      <c r="AU20">
        <f t="shared" si="6"/>
        <v>0.97361111111111276</v>
      </c>
      <c r="AV20">
        <f t="shared" si="6"/>
        <v>1.0711111111111127</v>
      </c>
      <c r="AW20">
        <f t="shared" si="6"/>
        <v>1.1736111111111129</v>
      </c>
      <c r="AX20">
        <f t="shared" si="6"/>
        <v>1.2811111111111131</v>
      </c>
      <c r="AY20">
        <f t="shared" si="6"/>
        <v>1.3936111111111134</v>
      </c>
      <c r="AZ20">
        <f t="shared" si="6"/>
        <v>1.5111111111111135</v>
      </c>
      <c r="BA20">
        <f t="shared" si="6"/>
        <v>1.6336111111111136</v>
      </c>
    </row>
    <row r="21" spans="2:53" x14ac:dyDescent="0.3">
      <c r="B21">
        <f>B20+0.2</f>
        <v>-0.59999999999999876</v>
      </c>
      <c r="C21">
        <f t="shared" si="2"/>
        <v>1.6024999999999998</v>
      </c>
      <c r="D21">
        <f t="shared" si="6"/>
        <v>1.4799999999999998</v>
      </c>
      <c r="E21">
        <f t="shared" si="6"/>
        <v>1.3624999999999996</v>
      </c>
      <c r="F21">
        <f t="shared" si="6"/>
        <v>1.2499999999999996</v>
      </c>
      <c r="G21">
        <f t="shared" si="6"/>
        <v>1.1424999999999994</v>
      </c>
      <c r="H21">
        <f t="shared" si="6"/>
        <v>1.0399999999999994</v>
      </c>
      <c r="I21">
        <f t="shared" si="6"/>
        <v>0.94249999999999934</v>
      </c>
      <c r="J21">
        <f t="shared" si="6"/>
        <v>0.8499999999999992</v>
      </c>
      <c r="K21">
        <f t="shared" si="6"/>
        <v>0.76249999999999918</v>
      </c>
      <c r="L21">
        <f t="shared" si="6"/>
        <v>0.67999999999999916</v>
      </c>
      <c r="M21">
        <f t="shared" si="6"/>
        <v>0.60249999999999915</v>
      </c>
      <c r="N21">
        <f t="shared" si="6"/>
        <v>0.52999999999999914</v>
      </c>
      <c r="O21">
        <f t="shared" si="6"/>
        <v>0.46249999999999913</v>
      </c>
      <c r="P21">
        <f t="shared" si="6"/>
        <v>0.39999999999999913</v>
      </c>
      <c r="Q21">
        <f t="shared" si="6"/>
        <v>0.34249999999999914</v>
      </c>
      <c r="R21">
        <f t="shared" si="6"/>
        <v>0.2899999999999992</v>
      </c>
      <c r="S21">
        <f t="shared" ref="D21:BK25" si="7">($B21^2)/9+(S$3^2)/16</f>
        <v>0.2424999999999993</v>
      </c>
      <c r="T21">
        <f t="shared" si="7"/>
        <v>0.19999999999999937</v>
      </c>
      <c r="U21">
        <f t="shared" si="7"/>
        <v>0.16249999999999942</v>
      </c>
      <c r="V21">
        <f t="shared" si="7"/>
        <v>0.1299999999999995</v>
      </c>
      <c r="W21">
        <f t="shared" si="7"/>
        <v>0.10249999999999956</v>
      </c>
      <c r="X21">
        <f t="shared" si="7"/>
        <v>7.9999999999999627E-2</v>
      </c>
      <c r="Y21">
        <f t="shared" si="7"/>
        <v>6.2499999999999674E-2</v>
      </c>
      <c r="Z21">
        <f t="shared" si="7"/>
        <v>4.9999999999999725E-2</v>
      </c>
      <c r="AA21">
        <f t="shared" si="7"/>
        <v>4.2499999999999781E-2</v>
      </c>
      <c r="AB21">
        <f t="shared" si="7"/>
        <v>3.9999999999999834E-2</v>
      </c>
      <c r="AC21">
        <f t="shared" si="7"/>
        <v>4.2499999999999885E-2</v>
      </c>
      <c r="AD21">
        <f t="shared" si="7"/>
        <v>4.9999999999999947E-2</v>
      </c>
      <c r="AE21">
        <f t="shared" si="7"/>
        <v>6.25E-2</v>
      </c>
      <c r="AF21">
        <f t="shared" si="7"/>
        <v>8.0000000000000071E-2</v>
      </c>
      <c r="AG21">
        <f t="shared" si="7"/>
        <v>0.10250000000000012</v>
      </c>
      <c r="AH21">
        <f t="shared" si="7"/>
        <v>0.13000000000000017</v>
      </c>
      <c r="AI21">
        <f t="shared" si="7"/>
        <v>0.1625000000000002</v>
      </c>
      <c r="AJ21">
        <f t="shared" si="7"/>
        <v>0.20000000000000026</v>
      </c>
      <c r="AK21">
        <f t="shared" si="7"/>
        <v>0.2425000000000003</v>
      </c>
      <c r="AL21">
        <f t="shared" si="7"/>
        <v>0.29000000000000037</v>
      </c>
      <c r="AM21">
        <f t="shared" si="7"/>
        <v>0.34250000000000047</v>
      </c>
      <c r="AN21">
        <f t="shared" si="7"/>
        <v>0.40000000000000058</v>
      </c>
      <c r="AO21">
        <f t="shared" si="7"/>
        <v>0.46250000000000069</v>
      </c>
      <c r="AP21">
        <f t="shared" si="7"/>
        <v>0.53000000000000091</v>
      </c>
      <c r="AQ21">
        <f t="shared" si="7"/>
        <v>0.60250000000000092</v>
      </c>
      <c r="AR21">
        <f t="shared" si="7"/>
        <v>0.68000000000000116</v>
      </c>
      <c r="AS21">
        <f t="shared" si="7"/>
        <v>0.76250000000000129</v>
      </c>
      <c r="AT21">
        <f t="shared" si="7"/>
        <v>0.85000000000000142</v>
      </c>
      <c r="AU21">
        <f t="shared" si="7"/>
        <v>0.94250000000000167</v>
      </c>
      <c r="AV21">
        <f t="shared" si="7"/>
        <v>1.0400000000000016</v>
      </c>
      <c r="AW21">
        <f t="shared" si="7"/>
        <v>1.1425000000000018</v>
      </c>
      <c r="AX21">
        <f t="shared" si="7"/>
        <v>1.250000000000002</v>
      </c>
      <c r="AY21">
        <f t="shared" si="7"/>
        <v>1.3625000000000023</v>
      </c>
      <c r="AZ21">
        <f t="shared" si="7"/>
        <v>1.4800000000000024</v>
      </c>
      <c r="BA21">
        <f t="shared" si="7"/>
        <v>1.6025000000000025</v>
      </c>
    </row>
    <row r="22" spans="2:53" x14ac:dyDescent="0.3">
      <c r="B22">
        <f t="shared" si="3"/>
        <v>-0.39999999999999875</v>
      </c>
      <c r="C22">
        <f t="shared" si="2"/>
        <v>1.5802777777777777</v>
      </c>
      <c r="D22">
        <f t="shared" si="7"/>
        <v>1.4577777777777776</v>
      </c>
      <c r="E22">
        <f t="shared" si="7"/>
        <v>1.3402777777777775</v>
      </c>
      <c r="F22">
        <f t="shared" si="7"/>
        <v>1.2277777777777774</v>
      </c>
      <c r="G22">
        <f t="shared" si="7"/>
        <v>1.1202777777777773</v>
      </c>
      <c r="H22">
        <f t="shared" si="7"/>
        <v>1.0177777777777772</v>
      </c>
      <c r="I22">
        <f t="shared" si="7"/>
        <v>0.9202777777777772</v>
      </c>
      <c r="J22">
        <f t="shared" si="7"/>
        <v>0.82777777777777706</v>
      </c>
      <c r="K22">
        <f t="shared" si="7"/>
        <v>0.74027777777777704</v>
      </c>
      <c r="L22">
        <f t="shared" si="7"/>
        <v>0.65777777777777702</v>
      </c>
      <c r="M22">
        <f t="shared" si="7"/>
        <v>0.580277777777777</v>
      </c>
      <c r="N22">
        <f t="shared" si="7"/>
        <v>0.507777777777777</v>
      </c>
      <c r="O22">
        <f t="shared" si="7"/>
        <v>0.44027777777777699</v>
      </c>
      <c r="P22">
        <f t="shared" si="7"/>
        <v>0.37777777777777699</v>
      </c>
      <c r="Q22">
        <f t="shared" si="7"/>
        <v>0.320277777777777</v>
      </c>
      <c r="R22">
        <f t="shared" si="7"/>
        <v>0.26777777777777706</v>
      </c>
      <c r="S22">
        <f t="shared" si="7"/>
        <v>0.22027777777777713</v>
      </c>
      <c r="T22">
        <f t="shared" si="7"/>
        <v>0.1777777777777772</v>
      </c>
      <c r="U22">
        <f t="shared" si="7"/>
        <v>0.14027777777777725</v>
      </c>
      <c r="V22">
        <f t="shared" si="7"/>
        <v>0.10777777777777733</v>
      </c>
      <c r="W22">
        <f t="shared" si="7"/>
        <v>8.0277777777777393E-2</v>
      </c>
      <c r="X22">
        <f t="shared" si="7"/>
        <v>5.7777777777777456E-2</v>
      </c>
      <c r="Y22">
        <f t="shared" si="7"/>
        <v>4.027777777777751E-2</v>
      </c>
      <c r="Z22">
        <f t="shared" si="7"/>
        <v>2.7777777777777561E-2</v>
      </c>
      <c r="AA22">
        <f t="shared" si="7"/>
        <v>2.0277777777777613E-2</v>
      </c>
      <c r="AB22">
        <f t="shared" si="7"/>
        <v>1.7777777777777667E-2</v>
      </c>
      <c r="AC22">
        <f t="shared" si="7"/>
        <v>2.0277777777777721E-2</v>
      </c>
      <c r="AD22">
        <f t="shared" si="7"/>
        <v>2.7777777777777776E-2</v>
      </c>
      <c r="AE22">
        <f t="shared" si="7"/>
        <v>4.0277777777777829E-2</v>
      </c>
      <c r="AF22">
        <f t="shared" si="7"/>
        <v>5.77777777777779E-2</v>
      </c>
      <c r="AG22">
        <f t="shared" si="7"/>
        <v>8.0277777777777948E-2</v>
      </c>
      <c r="AH22">
        <f t="shared" si="7"/>
        <v>0.107777777777778</v>
      </c>
      <c r="AI22">
        <f t="shared" si="7"/>
        <v>0.14027777777777803</v>
      </c>
      <c r="AJ22">
        <f t="shared" si="7"/>
        <v>0.17777777777777809</v>
      </c>
      <c r="AK22">
        <f t="shared" si="7"/>
        <v>0.22027777777777813</v>
      </c>
      <c r="AL22">
        <f t="shared" si="7"/>
        <v>0.26777777777777823</v>
      </c>
      <c r="AM22">
        <f t="shared" si="7"/>
        <v>0.32027777777777833</v>
      </c>
      <c r="AN22">
        <f t="shared" si="7"/>
        <v>0.37777777777777843</v>
      </c>
      <c r="AO22">
        <f t="shared" si="7"/>
        <v>0.44027777777777855</v>
      </c>
      <c r="AP22">
        <f t="shared" si="7"/>
        <v>0.50777777777777866</v>
      </c>
      <c r="AQ22">
        <f t="shared" si="7"/>
        <v>0.58027777777777878</v>
      </c>
      <c r="AR22">
        <f t="shared" si="7"/>
        <v>0.65777777777777902</v>
      </c>
      <c r="AS22">
        <f t="shared" si="7"/>
        <v>0.74027777777777914</v>
      </c>
      <c r="AT22">
        <f t="shared" si="7"/>
        <v>0.82777777777777928</v>
      </c>
      <c r="AU22">
        <f t="shared" si="7"/>
        <v>0.92027777777777953</v>
      </c>
      <c r="AV22">
        <f t="shared" si="7"/>
        <v>1.0177777777777794</v>
      </c>
      <c r="AW22">
        <f t="shared" si="7"/>
        <v>1.1202777777777797</v>
      </c>
      <c r="AX22">
        <f t="shared" si="7"/>
        <v>1.2277777777777799</v>
      </c>
      <c r="AY22">
        <f t="shared" si="7"/>
        <v>1.3402777777777801</v>
      </c>
      <c r="AZ22">
        <f t="shared" si="7"/>
        <v>1.4577777777777803</v>
      </c>
      <c r="BA22">
        <f t="shared" si="7"/>
        <v>1.5802777777777803</v>
      </c>
    </row>
    <row r="23" spans="2:53" x14ac:dyDescent="0.3">
      <c r="B23">
        <f t="shared" si="3"/>
        <v>-0.19999999999999873</v>
      </c>
      <c r="C23">
        <f t="shared" si="2"/>
        <v>1.5669444444444445</v>
      </c>
      <c r="D23">
        <f t="shared" si="7"/>
        <v>1.4444444444444444</v>
      </c>
      <c r="E23">
        <f t="shared" si="7"/>
        <v>1.3269444444444443</v>
      </c>
      <c r="F23">
        <f t="shared" si="7"/>
        <v>1.2144444444444442</v>
      </c>
      <c r="G23">
        <f t="shared" si="7"/>
        <v>1.1069444444444441</v>
      </c>
      <c r="H23">
        <f t="shared" si="7"/>
        <v>1.004444444444444</v>
      </c>
      <c r="I23">
        <f t="shared" si="7"/>
        <v>0.90694444444444389</v>
      </c>
      <c r="J23">
        <f t="shared" si="7"/>
        <v>0.81444444444444375</v>
      </c>
      <c r="K23">
        <f t="shared" si="7"/>
        <v>0.72694444444444373</v>
      </c>
      <c r="L23">
        <f t="shared" si="7"/>
        <v>0.64444444444444371</v>
      </c>
      <c r="M23">
        <f t="shared" si="7"/>
        <v>0.5669444444444437</v>
      </c>
      <c r="N23">
        <f t="shared" si="7"/>
        <v>0.49444444444444369</v>
      </c>
      <c r="O23">
        <f t="shared" si="7"/>
        <v>0.42694444444444368</v>
      </c>
      <c r="P23">
        <f t="shared" si="7"/>
        <v>0.36444444444444368</v>
      </c>
      <c r="Q23">
        <f t="shared" si="7"/>
        <v>0.30694444444444369</v>
      </c>
      <c r="R23">
        <f t="shared" si="7"/>
        <v>0.25444444444444375</v>
      </c>
      <c r="S23">
        <f t="shared" si="7"/>
        <v>0.20694444444444385</v>
      </c>
      <c r="T23">
        <f t="shared" si="7"/>
        <v>0.16444444444444392</v>
      </c>
      <c r="U23">
        <f t="shared" si="7"/>
        <v>0.12694444444444397</v>
      </c>
      <c r="V23">
        <f t="shared" si="7"/>
        <v>9.4444444444444053E-2</v>
      </c>
      <c r="W23">
        <f t="shared" si="7"/>
        <v>6.6944444444444112E-2</v>
      </c>
      <c r="X23">
        <f t="shared" si="7"/>
        <v>4.4444444444444176E-2</v>
      </c>
      <c r="Y23">
        <f t="shared" si="7"/>
        <v>2.6944444444444229E-2</v>
      </c>
      <c r="Z23">
        <f t="shared" si="7"/>
        <v>1.4444444444444281E-2</v>
      </c>
      <c r="AA23">
        <f t="shared" si="7"/>
        <v>6.9444444444443348E-3</v>
      </c>
      <c r="AB23">
        <f t="shared" si="7"/>
        <v>4.4444444444443881E-3</v>
      </c>
      <c r="AC23">
        <f t="shared" si="7"/>
        <v>6.9444444444444423E-3</v>
      </c>
      <c r="AD23">
        <f t="shared" si="7"/>
        <v>1.4444444444444498E-2</v>
      </c>
      <c r="AE23">
        <f t="shared" si="7"/>
        <v>2.6944444444444555E-2</v>
      </c>
      <c r="AF23">
        <f t="shared" si="7"/>
        <v>4.444444444444462E-2</v>
      </c>
      <c r="AG23">
        <f t="shared" si="7"/>
        <v>6.6944444444444667E-2</v>
      </c>
      <c r="AH23">
        <f t="shared" si="7"/>
        <v>9.444444444444472E-2</v>
      </c>
      <c r="AI23">
        <f t="shared" si="7"/>
        <v>0.12694444444444475</v>
      </c>
      <c r="AJ23">
        <f t="shared" si="7"/>
        <v>0.16444444444444481</v>
      </c>
      <c r="AK23">
        <f t="shared" si="7"/>
        <v>0.20694444444444485</v>
      </c>
      <c r="AL23">
        <f t="shared" si="7"/>
        <v>0.25444444444444492</v>
      </c>
      <c r="AM23">
        <f t="shared" si="7"/>
        <v>0.30694444444444502</v>
      </c>
      <c r="AN23">
        <f t="shared" si="7"/>
        <v>0.36444444444444513</v>
      </c>
      <c r="AO23">
        <f t="shared" si="7"/>
        <v>0.42694444444444524</v>
      </c>
      <c r="AP23">
        <f t="shared" si="7"/>
        <v>0.49444444444444541</v>
      </c>
      <c r="AQ23">
        <f t="shared" si="7"/>
        <v>0.56694444444444547</v>
      </c>
      <c r="AR23">
        <f t="shared" si="7"/>
        <v>0.64444444444444571</v>
      </c>
      <c r="AS23">
        <f t="shared" si="7"/>
        <v>0.72694444444444584</v>
      </c>
      <c r="AT23">
        <f t="shared" si="7"/>
        <v>0.81444444444444597</v>
      </c>
      <c r="AU23">
        <f t="shared" si="7"/>
        <v>0.90694444444444622</v>
      </c>
      <c r="AV23">
        <f t="shared" si="7"/>
        <v>1.0044444444444462</v>
      </c>
      <c r="AW23">
        <f t="shared" si="7"/>
        <v>1.1069444444444465</v>
      </c>
      <c r="AX23">
        <f t="shared" si="7"/>
        <v>1.2144444444444467</v>
      </c>
      <c r="AY23">
        <f t="shared" si="7"/>
        <v>1.3269444444444469</v>
      </c>
      <c r="AZ23">
        <f t="shared" si="7"/>
        <v>1.4444444444444471</v>
      </c>
      <c r="BA23">
        <f t="shared" si="7"/>
        <v>1.5669444444444471</v>
      </c>
    </row>
    <row r="24" spans="2:53" x14ac:dyDescent="0.3">
      <c r="B24">
        <f t="shared" si="3"/>
        <v>1.27675647831893E-15</v>
      </c>
      <c r="C24">
        <f t="shared" si="2"/>
        <v>1.5625</v>
      </c>
      <c r="D24">
        <f t="shared" si="7"/>
        <v>1.44</v>
      </c>
      <c r="E24">
        <f t="shared" si="7"/>
        <v>1.3224999999999998</v>
      </c>
      <c r="F24">
        <f t="shared" si="7"/>
        <v>1.2099999999999997</v>
      </c>
      <c r="G24">
        <f t="shared" si="7"/>
        <v>1.1024999999999996</v>
      </c>
      <c r="H24">
        <f t="shared" si="7"/>
        <v>0.99999999999999956</v>
      </c>
      <c r="I24">
        <f t="shared" si="7"/>
        <v>0.90249999999999952</v>
      </c>
      <c r="J24">
        <f t="shared" si="7"/>
        <v>0.80999999999999939</v>
      </c>
      <c r="K24">
        <f t="shared" si="7"/>
        <v>0.72249999999999936</v>
      </c>
      <c r="L24">
        <f t="shared" si="7"/>
        <v>0.63999999999999935</v>
      </c>
      <c r="M24">
        <f t="shared" si="7"/>
        <v>0.56249999999999933</v>
      </c>
      <c r="N24">
        <f t="shared" si="7"/>
        <v>0.48999999999999932</v>
      </c>
      <c r="O24">
        <f t="shared" si="7"/>
        <v>0.42249999999999932</v>
      </c>
      <c r="P24">
        <f t="shared" si="7"/>
        <v>0.35999999999999932</v>
      </c>
      <c r="Q24">
        <f t="shared" si="7"/>
        <v>0.30249999999999932</v>
      </c>
      <c r="R24">
        <f t="shared" si="7"/>
        <v>0.24999999999999939</v>
      </c>
      <c r="S24">
        <f t="shared" si="7"/>
        <v>0.20249999999999946</v>
      </c>
      <c r="T24">
        <f t="shared" si="7"/>
        <v>0.15999999999999953</v>
      </c>
      <c r="U24">
        <f t="shared" si="7"/>
        <v>0.1224999999999996</v>
      </c>
      <c r="V24">
        <f t="shared" si="7"/>
        <v>8.9999999999999664E-2</v>
      </c>
      <c r="W24">
        <f t="shared" si="7"/>
        <v>6.2499999999999722E-2</v>
      </c>
      <c r="X24">
        <f t="shared" si="7"/>
        <v>3.9999999999999786E-2</v>
      </c>
      <c r="Y24">
        <f t="shared" si="7"/>
        <v>2.249999999999984E-2</v>
      </c>
      <c r="Z24">
        <f t="shared" si="7"/>
        <v>9.9999999999998927E-3</v>
      </c>
      <c r="AA24">
        <f t="shared" si="7"/>
        <v>2.4999999999999463E-3</v>
      </c>
      <c r="AB24">
        <f t="shared" si="7"/>
        <v>4.7405695620011593E-31</v>
      </c>
      <c r="AC24">
        <f t="shared" si="7"/>
        <v>2.5000000000000543E-3</v>
      </c>
      <c r="AD24">
        <f t="shared" si="7"/>
        <v>1.0000000000000109E-2</v>
      </c>
      <c r="AE24">
        <f t="shared" si="7"/>
        <v>2.2500000000000166E-2</v>
      </c>
      <c r="AF24">
        <f t="shared" si="7"/>
        <v>4.000000000000023E-2</v>
      </c>
      <c r="AG24">
        <f t="shared" si="7"/>
        <v>6.2500000000000278E-2</v>
      </c>
      <c r="AH24">
        <f t="shared" si="7"/>
        <v>9.000000000000033E-2</v>
      </c>
      <c r="AI24">
        <f t="shared" si="7"/>
        <v>0.12250000000000037</v>
      </c>
      <c r="AJ24">
        <f t="shared" si="7"/>
        <v>0.16000000000000042</v>
      </c>
      <c r="AK24">
        <f t="shared" si="7"/>
        <v>0.20250000000000046</v>
      </c>
      <c r="AL24">
        <f t="shared" si="7"/>
        <v>0.25000000000000056</v>
      </c>
      <c r="AM24">
        <f t="shared" si="7"/>
        <v>0.30250000000000066</v>
      </c>
      <c r="AN24">
        <f t="shared" si="7"/>
        <v>0.36000000000000076</v>
      </c>
      <c r="AO24">
        <f t="shared" si="7"/>
        <v>0.42250000000000087</v>
      </c>
      <c r="AP24">
        <f t="shared" si="7"/>
        <v>0.49000000000000105</v>
      </c>
      <c r="AQ24">
        <f t="shared" si="7"/>
        <v>0.56250000000000111</v>
      </c>
      <c r="AR24">
        <f t="shared" si="7"/>
        <v>0.64000000000000135</v>
      </c>
      <c r="AS24">
        <f t="shared" si="7"/>
        <v>0.72250000000000147</v>
      </c>
      <c r="AT24">
        <f t="shared" si="7"/>
        <v>0.81000000000000161</v>
      </c>
      <c r="AU24">
        <f t="shared" si="7"/>
        <v>0.90250000000000186</v>
      </c>
      <c r="AV24">
        <f t="shared" si="7"/>
        <v>1.0000000000000018</v>
      </c>
      <c r="AW24">
        <f t="shared" si="7"/>
        <v>1.102500000000002</v>
      </c>
      <c r="AX24">
        <f t="shared" si="7"/>
        <v>1.2100000000000022</v>
      </c>
      <c r="AY24">
        <f t="shared" si="7"/>
        <v>1.3225000000000025</v>
      </c>
      <c r="AZ24">
        <f t="shared" si="7"/>
        <v>1.4400000000000026</v>
      </c>
      <c r="BA24">
        <f t="shared" si="7"/>
        <v>1.5625000000000027</v>
      </c>
    </row>
    <row r="25" spans="2:53" x14ac:dyDescent="0.3">
      <c r="B25">
        <f>B24+0.2</f>
        <v>0.20000000000000129</v>
      </c>
      <c r="C25">
        <f t="shared" si="2"/>
        <v>1.5669444444444445</v>
      </c>
      <c r="D25">
        <f t="shared" si="7"/>
        <v>1.4444444444444444</v>
      </c>
      <c r="E25">
        <f t="shared" si="7"/>
        <v>1.3269444444444443</v>
      </c>
      <c r="F25">
        <f t="shared" si="7"/>
        <v>1.2144444444444442</v>
      </c>
      <c r="G25">
        <f t="shared" si="7"/>
        <v>1.1069444444444441</v>
      </c>
      <c r="H25">
        <f t="shared" si="7"/>
        <v>1.004444444444444</v>
      </c>
      <c r="I25">
        <f t="shared" si="7"/>
        <v>0.906944444444444</v>
      </c>
      <c r="J25">
        <f t="shared" si="7"/>
        <v>0.81444444444444386</v>
      </c>
      <c r="K25">
        <f t="shared" si="7"/>
        <v>0.72694444444444384</v>
      </c>
      <c r="L25">
        <f t="shared" si="7"/>
        <v>0.64444444444444382</v>
      </c>
      <c r="M25">
        <f t="shared" si="7"/>
        <v>0.56694444444444381</v>
      </c>
      <c r="N25">
        <f t="shared" si="7"/>
        <v>0.49444444444444385</v>
      </c>
      <c r="O25">
        <f t="shared" si="7"/>
        <v>0.42694444444444385</v>
      </c>
      <c r="P25">
        <f t="shared" si="7"/>
        <v>0.36444444444444385</v>
      </c>
      <c r="Q25">
        <f t="shared" si="7"/>
        <v>0.30694444444444385</v>
      </c>
      <c r="R25">
        <f t="shared" si="7"/>
        <v>0.25444444444444392</v>
      </c>
      <c r="S25">
        <f t="shared" si="7"/>
        <v>0.20694444444444396</v>
      </c>
      <c r="T25">
        <f t="shared" si="7"/>
        <v>0.16444444444444403</v>
      </c>
      <c r="U25">
        <f t="shared" si="7"/>
        <v>0.12694444444444411</v>
      </c>
      <c r="V25">
        <f t="shared" si="7"/>
        <v>9.4444444444444164E-2</v>
      </c>
      <c r="W25">
        <f t="shared" si="7"/>
        <v>6.6944444444444223E-2</v>
      </c>
      <c r="X25">
        <f t="shared" si="7"/>
        <v>4.4444444444444287E-2</v>
      </c>
      <c r="Y25">
        <f t="shared" si="7"/>
        <v>2.694444444444434E-2</v>
      </c>
      <c r="Z25">
        <f t="shared" si="7"/>
        <v>1.4444444444444395E-2</v>
      </c>
      <c r="AA25">
        <f t="shared" si="7"/>
        <v>6.9444444444444475E-3</v>
      </c>
      <c r="AB25">
        <f t="shared" si="7"/>
        <v>4.4444444444445017E-3</v>
      </c>
      <c r="AC25">
        <f t="shared" si="7"/>
        <v>6.9444444444445559E-3</v>
      </c>
      <c r="AD25">
        <f t="shared" si="7"/>
        <v>1.444444444444461E-2</v>
      </c>
      <c r="AE25">
        <f t="shared" si="7"/>
        <v>2.6944444444444667E-2</v>
      </c>
      <c r="AF25">
        <f t="shared" si="7"/>
        <v>4.4444444444444731E-2</v>
      </c>
      <c r="AG25">
        <f t="shared" si="7"/>
        <v>6.6944444444444778E-2</v>
      </c>
      <c r="AH25">
        <f t="shared" ref="D25:BK29" si="8">($B25^2)/9+(AH$3^2)/16</f>
        <v>9.4444444444444831E-2</v>
      </c>
      <c r="AI25">
        <f t="shared" si="8"/>
        <v>0.12694444444444489</v>
      </c>
      <c r="AJ25">
        <f t="shared" si="8"/>
        <v>0.16444444444444492</v>
      </c>
      <c r="AK25">
        <f t="shared" si="8"/>
        <v>0.20694444444444496</v>
      </c>
      <c r="AL25">
        <f t="shared" si="8"/>
        <v>0.25444444444444508</v>
      </c>
      <c r="AM25">
        <f t="shared" si="8"/>
        <v>0.30694444444444519</v>
      </c>
      <c r="AN25">
        <f t="shared" si="8"/>
        <v>0.36444444444444529</v>
      </c>
      <c r="AO25">
        <f t="shared" si="8"/>
        <v>0.4269444444444454</v>
      </c>
      <c r="AP25">
        <f t="shared" si="8"/>
        <v>0.49444444444444557</v>
      </c>
      <c r="AQ25">
        <f t="shared" si="8"/>
        <v>0.56694444444444558</v>
      </c>
      <c r="AR25">
        <f t="shared" si="8"/>
        <v>0.64444444444444582</v>
      </c>
      <c r="AS25">
        <f t="shared" si="8"/>
        <v>0.72694444444444595</v>
      </c>
      <c r="AT25">
        <f t="shared" si="8"/>
        <v>0.81444444444444608</v>
      </c>
      <c r="AU25">
        <f t="shared" si="8"/>
        <v>0.90694444444444633</v>
      </c>
      <c r="AV25">
        <f t="shared" si="8"/>
        <v>1.0044444444444462</v>
      </c>
      <c r="AW25">
        <f t="shared" si="8"/>
        <v>1.1069444444444465</v>
      </c>
      <c r="AX25">
        <f t="shared" si="8"/>
        <v>1.2144444444444467</v>
      </c>
      <c r="AY25">
        <f t="shared" si="8"/>
        <v>1.3269444444444469</v>
      </c>
      <c r="AZ25">
        <f t="shared" si="8"/>
        <v>1.4444444444444471</v>
      </c>
      <c r="BA25">
        <f t="shared" si="8"/>
        <v>1.5669444444444471</v>
      </c>
    </row>
    <row r="26" spans="2:53" x14ac:dyDescent="0.3">
      <c r="B26">
        <f t="shared" si="3"/>
        <v>0.4000000000000013</v>
      </c>
      <c r="C26">
        <f t="shared" si="2"/>
        <v>1.5802777777777779</v>
      </c>
      <c r="D26">
        <f t="shared" si="8"/>
        <v>1.4577777777777778</v>
      </c>
      <c r="E26">
        <f t="shared" si="8"/>
        <v>1.3402777777777777</v>
      </c>
      <c r="F26">
        <f t="shared" si="8"/>
        <v>1.2277777777777776</v>
      </c>
      <c r="G26">
        <f t="shared" si="8"/>
        <v>1.1202777777777775</v>
      </c>
      <c r="H26">
        <f t="shared" si="8"/>
        <v>1.0177777777777774</v>
      </c>
      <c r="I26">
        <f t="shared" si="8"/>
        <v>0.92027777777777742</v>
      </c>
      <c r="J26">
        <f t="shared" si="8"/>
        <v>0.82777777777777728</v>
      </c>
      <c r="K26">
        <f t="shared" si="8"/>
        <v>0.74027777777777726</v>
      </c>
      <c r="L26">
        <f t="shared" si="8"/>
        <v>0.65777777777777724</v>
      </c>
      <c r="M26">
        <f t="shared" si="8"/>
        <v>0.58027777777777723</v>
      </c>
      <c r="N26">
        <f t="shared" si="8"/>
        <v>0.50777777777777722</v>
      </c>
      <c r="O26">
        <f t="shared" si="8"/>
        <v>0.44027777777777721</v>
      </c>
      <c r="P26">
        <f t="shared" si="8"/>
        <v>0.37777777777777721</v>
      </c>
      <c r="Q26">
        <f t="shared" si="8"/>
        <v>0.32027777777777722</v>
      </c>
      <c r="R26">
        <f t="shared" si="8"/>
        <v>0.26777777777777728</v>
      </c>
      <c r="S26">
        <f t="shared" si="8"/>
        <v>0.22027777777777735</v>
      </c>
      <c r="T26">
        <f t="shared" si="8"/>
        <v>0.17777777777777742</v>
      </c>
      <c r="U26">
        <f t="shared" si="8"/>
        <v>0.1402777777777775</v>
      </c>
      <c r="V26">
        <f t="shared" si="8"/>
        <v>0.10777777777777756</v>
      </c>
      <c r="W26">
        <f t="shared" si="8"/>
        <v>8.0277777777777615E-2</v>
      </c>
      <c r="X26">
        <f t="shared" si="8"/>
        <v>5.7777777777777678E-2</v>
      </c>
      <c r="Y26">
        <f t="shared" si="8"/>
        <v>4.0277777777777732E-2</v>
      </c>
      <c r="Z26">
        <f t="shared" si="8"/>
        <v>2.7777777777777783E-2</v>
      </c>
      <c r="AA26">
        <f t="shared" si="8"/>
        <v>2.0277777777777839E-2</v>
      </c>
      <c r="AB26">
        <f t="shared" si="8"/>
        <v>1.7777777777777892E-2</v>
      </c>
      <c r="AC26">
        <f t="shared" si="8"/>
        <v>2.0277777777777947E-2</v>
      </c>
      <c r="AD26">
        <f t="shared" si="8"/>
        <v>2.7777777777778002E-2</v>
      </c>
      <c r="AE26">
        <f t="shared" si="8"/>
        <v>4.0277777777778058E-2</v>
      </c>
      <c r="AF26">
        <f t="shared" si="8"/>
        <v>5.7777777777778122E-2</v>
      </c>
      <c r="AG26">
        <f t="shared" si="8"/>
        <v>8.027777777777817E-2</v>
      </c>
      <c r="AH26">
        <f t="shared" si="8"/>
        <v>0.10777777777777822</v>
      </c>
      <c r="AI26">
        <f t="shared" si="8"/>
        <v>0.14027777777777828</v>
      </c>
      <c r="AJ26">
        <f t="shared" si="8"/>
        <v>0.17777777777777831</v>
      </c>
      <c r="AK26">
        <f t="shared" si="8"/>
        <v>0.22027777777777835</v>
      </c>
      <c r="AL26">
        <f t="shared" si="8"/>
        <v>0.26777777777777845</v>
      </c>
      <c r="AM26">
        <f t="shared" si="8"/>
        <v>0.32027777777777855</v>
      </c>
      <c r="AN26">
        <f t="shared" si="8"/>
        <v>0.37777777777777866</v>
      </c>
      <c r="AO26">
        <f t="shared" si="8"/>
        <v>0.44027777777777877</v>
      </c>
      <c r="AP26">
        <f t="shared" si="8"/>
        <v>0.50777777777777899</v>
      </c>
      <c r="AQ26">
        <f t="shared" si="8"/>
        <v>0.580277777777779</v>
      </c>
      <c r="AR26">
        <f t="shared" si="8"/>
        <v>0.65777777777777924</v>
      </c>
      <c r="AS26">
        <f t="shared" si="8"/>
        <v>0.74027777777777937</v>
      </c>
      <c r="AT26">
        <f t="shared" si="8"/>
        <v>0.8277777777777795</v>
      </c>
      <c r="AU26">
        <f t="shared" si="8"/>
        <v>0.92027777777777975</v>
      </c>
      <c r="AV26">
        <f t="shared" si="8"/>
        <v>1.0177777777777797</v>
      </c>
      <c r="AW26">
        <f t="shared" si="8"/>
        <v>1.1202777777777799</v>
      </c>
      <c r="AX26">
        <f t="shared" si="8"/>
        <v>1.2277777777777801</v>
      </c>
      <c r="AY26">
        <f t="shared" si="8"/>
        <v>1.3402777777777803</v>
      </c>
      <c r="AZ26">
        <f t="shared" si="8"/>
        <v>1.4577777777777805</v>
      </c>
      <c r="BA26">
        <f t="shared" si="8"/>
        <v>1.5802777777777806</v>
      </c>
    </row>
    <row r="27" spans="2:53" x14ac:dyDescent="0.3">
      <c r="B27">
        <f t="shared" si="3"/>
        <v>0.60000000000000131</v>
      </c>
      <c r="C27">
        <f t="shared" si="2"/>
        <v>1.6025000000000003</v>
      </c>
      <c r="D27">
        <f t="shared" si="8"/>
        <v>1.4800000000000002</v>
      </c>
      <c r="E27">
        <f t="shared" si="8"/>
        <v>1.3625</v>
      </c>
      <c r="F27">
        <f t="shared" si="8"/>
        <v>1.25</v>
      </c>
      <c r="G27">
        <f t="shared" si="8"/>
        <v>1.1424999999999998</v>
      </c>
      <c r="H27">
        <f t="shared" si="8"/>
        <v>1.0399999999999998</v>
      </c>
      <c r="I27">
        <f t="shared" si="8"/>
        <v>0.94249999999999967</v>
      </c>
      <c r="J27">
        <f t="shared" si="8"/>
        <v>0.84999999999999953</v>
      </c>
      <c r="K27">
        <f t="shared" si="8"/>
        <v>0.76249999999999951</v>
      </c>
      <c r="L27">
        <f t="shared" si="8"/>
        <v>0.67999999999999949</v>
      </c>
      <c r="M27">
        <f t="shared" si="8"/>
        <v>0.60249999999999948</v>
      </c>
      <c r="N27">
        <f t="shared" si="8"/>
        <v>0.52999999999999947</v>
      </c>
      <c r="O27">
        <f t="shared" si="8"/>
        <v>0.46249999999999947</v>
      </c>
      <c r="P27">
        <f t="shared" si="8"/>
        <v>0.39999999999999947</v>
      </c>
      <c r="Q27">
        <f t="shared" si="8"/>
        <v>0.34249999999999947</v>
      </c>
      <c r="R27">
        <f t="shared" si="8"/>
        <v>0.28999999999999959</v>
      </c>
      <c r="S27">
        <f t="shared" si="8"/>
        <v>0.24249999999999963</v>
      </c>
      <c r="T27">
        <f t="shared" si="8"/>
        <v>0.19999999999999971</v>
      </c>
      <c r="U27">
        <f t="shared" si="8"/>
        <v>0.16249999999999976</v>
      </c>
      <c r="V27">
        <f t="shared" si="8"/>
        <v>0.12999999999999984</v>
      </c>
      <c r="W27">
        <f t="shared" si="8"/>
        <v>0.1024999999999999</v>
      </c>
      <c r="X27">
        <f t="shared" si="8"/>
        <v>7.999999999999996E-2</v>
      </c>
      <c r="Y27">
        <f t="shared" si="8"/>
        <v>6.2500000000000014E-2</v>
      </c>
      <c r="Z27">
        <f t="shared" si="8"/>
        <v>5.0000000000000065E-2</v>
      </c>
      <c r="AA27">
        <f t="shared" si="8"/>
        <v>4.2500000000000121E-2</v>
      </c>
      <c r="AB27">
        <f t="shared" si="8"/>
        <v>4.0000000000000174E-2</v>
      </c>
      <c r="AC27">
        <f t="shared" si="8"/>
        <v>4.2500000000000232E-2</v>
      </c>
      <c r="AD27">
        <f t="shared" si="8"/>
        <v>5.000000000000028E-2</v>
      </c>
      <c r="AE27">
        <f t="shared" si="8"/>
        <v>6.2500000000000333E-2</v>
      </c>
      <c r="AF27">
        <f t="shared" si="8"/>
        <v>8.0000000000000404E-2</v>
      </c>
      <c r="AG27">
        <f t="shared" si="8"/>
        <v>0.10250000000000045</v>
      </c>
      <c r="AH27">
        <f t="shared" si="8"/>
        <v>0.1300000000000005</v>
      </c>
      <c r="AI27">
        <f t="shared" si="8"/>
        <v>0.16250000000000053</v>
      </c>
      <c r="AJ27">
        <f t="shared" si="8"/>
        <v>0.20000000000000059</v>
      </c>
      <c r="AK27">
        <f t="shared" si="8"/>
        <v>0.24250000000000063</v>
      </c>
      <c r="AL27">
        <f t="shared" si="8"/>
        <v>0.2900000000000007</v>
      </c>
      <c r="AM27">
        <f t="shared" si="8"/>
        <v>0.3425000000000008</v>
      </c>
      <c r="AN27">
        <f t="shared" si="8"/>
        <v>0.40000000000000091</v>
      </c>
      <c r="AO27">
        <f t="shared" si="8"/>
        <v>0.46250000000000102</v>
      </c>
      <c r="AP27">
        <f t="shared" si="8"/>
        <v>0.53000000000000125</v>
      </c>
      <c r="AQ27">
        <f t="shared" si="8"/>
        <v>0.60250000000000126</v>
      </c>
      <c r="AR27">
        <f t="shared" si="8"/>
        <v>0.68000000000000149</v>
      </c>
      <c r="AS27">
        <f t="shared" si="8"/>
        <v>0.76250000000000162</v>
      </c>
      <c r="AT27">
        <f t="shared" si="8"/>
        <v>0.85000000000000175</v>
      </c>
      <c r="AU27">
        <f t="shared" si="8"/>
        <v>0.942500000000002</v>
      </c>
      <c r="AV27">
        <f t="shared" si="8"/>
        <v>1.040000000000002</v>
      </c>
      <c r="AW27">
        <f t="shared" si="8"/>
        <v>1.1425000000000023</v>
      </c>
      <c r="AX27">
        <f t="shared" si="8"/>
        <v>1.2500000000000024</v>
      </c>
      <c r="AY27">
        <f t="shared" si="8"/>
        <v>1.3625000000000027</v>
      </c>
      <c r="AZ27">
        <f t="shared" si="8"/>
        <v>1.4800000000000029</v>
      </c>
      <c r="BA27">
        <f t="shared" si="8"/>
        <v>1.6025000000000029</v>
      </c>
    </row>
    <row r="28" spans="2:53" x14ac:dyDescent="0.3">
      <c r="B28">
        <f t="shared" si="3"/>
        <v>0.80000000000000138</v>
      </c>
      <c r="C28">
        <f t="shared" si="2"/>
        <v>1.6336111111111113</v>
      </c>
      <c r="D28">
        <f t="shared" si="8"/>
        <v>1.5111111111111113</v>
      </c>
      <c r="E28">
        <f t="shared" si="8"/>
        <v>1.3936111111111111</v>
      </c>
      <c r="F28">
        <f t="shared" si="8"/>
        <v>1.2811111111111111</v>
      </c>
      <c r="G28">
        <f t="shared" si="8"/>
        <v>1.1736111111111109</v>
      </c>
      <c r="H28">
        <f t="shared" si="8"/>
        <v>1.0711111111111109</v>
      </c>
      <c r="I28">
        <f t="shared" si="8"/>
        <v>0.97361111111111087</v>
      </c>
      <c r="J28">
        <f t="shared" si="8"/>
        <v>0.88111111111111073</v>
      </c>
      <c r="K28">
        <f t="shared" si="8"/>
        <v>0.79361111111111071</v>
      </c>
      <c r="L28">
        <f t="shared" si="8"/>
        <v>0.71111111111111069</v>
      </c>
      <c r="M28">
        <f t="shared" si="8"/>
        <v>0.63361111111111068</v>
      </c>
      <c r="N28">
        <f t="shared" si="8"/>
        <v>0.56111111111111067</v>
      </c>
      <c r="O28">
        <f t="shared" si="8"/>
        <v>0.49361111111111067</v>
      </c>
      <c r="P28">
        <f t="shared" si="8"/>
        <v>0.43111111111111067</v>
      </c>
      <c r="Q28">
        <f t="shared" si="8"/>
        <v>0.37361111111111067</v>
      </c>
      <c r="R28">
        <f t="shared" si="8"/>
        <v>0.32111111111111074</v>
      </c>
      <c r="S28">
        <f t="shared" si="8"/>
        <v>0.27361111111111081</v>
      </c>
      <c r="T28">
        <f t="shared" si="8"/>
        <v>0.23111111111111088</v>
      </c>
      <c r="U28">
        <f t="shared" si="8"/>
        <v>0.19361111111111096</v>
      </c>
      <c r="V28">
        <f t="shared" si="8"/>
        <v>0.16111111111111104</v>
      </c>
      <c r="W28">
        <f t="shared" si="8"/>
        <v>0.13361111111111107</v>
      </c>
      <c r="X28">
        <f t="shared" si="8"/>
        <v>0.11111111111111115</v>
      </c>
      <c r="Y28">
        <f t="shared" si="8"/>
        <v>9.36111111111112E-2</v>
      </c>
      <c r="Z28">
        <f t="shared" si="8"/>
        <v>8.1111111111111259E-2</v>
      </c>
      <c r="AA28">
        <f t="shared" si="8"/>
        <v>7.3611111111111308E-2</v>
      </c>
      <c r="AB28">
        <f t="shared" si="8"/>
        <v>7.1111111111111361E-2</v>
      </c>
      <c r="AC28">
        <f t="shared" si="8"/>
        <v>7.3611111111111419E-2</v>
      </c>
      <c r="AD28">
        <f t="shared" si="8"/>
        <v>8.1111111111111467E-2</v>
      </c>
      <c r="AE28">
        <f t="shared" si="8"/>
        <v>9.3611111111111533E-2</v>
      </c>
      <c r="AF28">
        <f t="shared" si="8"/>
        <v>0.11111111111111159</v>
      </c>
      <c r="AG28">
        <f t="shared" si="8"/>
        <v>0.13361111111111162</v>
      </c>
      <c r="AH28">
        <f t="shared" si="8"/>
        <v>0.1611111111111117</v>
      </c>
      <c r="AI28">
        <f t="shared" si="8"/>
        <v>0.19361111111111173</v>
      </c>
      <c r="AJ28">
        <f t="shared" si="8"/>
        <v>0.23111111111111177</v>
      </c>
      <c r="AK28">
        <f t="shared" si="8"/>
        <v>0.2736111111111118</v>
      </c>
      <c r="AL28">
        <f t="shared" si="8"/>
        <v>0.3211111111111119</v>
      </c>
      <c r="AM28">
        <f t="shared" si="8"/>
        <v>0.373611111111112</v>
      </c>
      <c r="AN28">
        <f t="shared" si="8"/>
        <v>0.43111111111111211</v>
      </c>
      <c r="AO28">
        <f t="shared" si="8"/>
        <v>0.49361111111111222</v>
      </c>
      <c r="AP28">
        <f t="shared" si="8"/>
        <v>0.56111111111111245</v>
      </c>
      <c r="AQ28">
        <f t="shared" si="8"/>
        <v>0.63361111111111246</v>
      </c>
      <c r="AR28">
        <f t="shared" si="8"/>
        <v>0.71111111111111269</v>
      </c>
      <c r="AS28">
        <f t="shared" si="8"/>
        <v>0.79361111111111282</v>
      </c>
      <c r="AT28">
        <f t="shared" si="8"/>
        <v>0.88111111111111295</v>
      </c>
      <c r="AU28">
        <f t="shared" si="8"/>
        <v>0.9736111111111132</v>
      </c>
      <c r="AV28">
        <f t="shared" si="8"/>
        <v>1.0711111111111131</v>
      </c>
      <c r="AW28">
        <f t="shared" si="8"/>
        <v>1.1736111111111134</v>
      </c>
      <c r="AX28">
        <f t="shared" si="8"/>
        <v>1.2811111111111135</v>
      </c>
      <c r="AY28">
        <f t="shared" si="8"/>
        <v>1.3936111111111138</v>
      </c>
      <c r="AZ28">
        <f t="shared" si="8"/>
        <v>1.511111111111114</v>
      </c>
      <c r="BA28">
        <f t="shared" si="8"/>
        <v>1.633611111111114</v>
      </c>
    </row>
    <row r="29" spans="2:53" x14ac:dyDescent="0.3">
      <c r="B29">
        <f t="shared" si="3"/>
        <v>1.0000000000000013</v>
      </c>
      <c r="C29">
        <f t="shared" si="2"/>
        <v>1.6736111111111114</v>
      </c>
      <c r="D29">
        <f t="shared" si="8"/>
        <v>1.5511111111111113</v>
      </c>
      <c r="E29">
        <f t="shared" si="8"/>
        <v>1.4336111111111112</v>
      </c>
      <c r="F29">
        <f t="shared" si="8"/>
        <v>1.3211111111111111</v>
      </c>
      <c r="G29">
        <f t="shared" si="8"/>
        <v>1.213611111111111</v>
      </c>
      <c r="H29">
        <f t="shared" si="8"/>
        <v>1.1111111111111109</v>
      </c>
      <c r="I29">
        <f t="shared" si="8"/>
        <v>1.013611111111111</v>
      </c>
      <c r="J29">
        <f t="shared" si="8"/>
        <v>0.92111111111111077</v>
      </c>
      <c r="K29">
        <f t="shared" si="8"/>
        <v>0.83361111111111075</v>
      </c>
      <c r="L29">
        <f t="shared" si="8"/>
        <v>0.75111111111111073</v>
      </c>
      <c r="M29">
        <f t="shared" si="8"/>
        <v>0.67361111111111072</v>
      </c>
      <c r="N29">
        <f t="shared" si="8"/>
        <v>0.60111111111111071</v>
      </c>
      <c r="O29">
        <f t="shared" si="8"/>
        <v>0.5336111111111107</v>
      </c>
      <c r="P29">
        <f t="shared" si="8"/>
        <v>0.4711111111111107</v>
      </c>
      <c r="Q29">
        <f t="shared" si="8"/>
        <v>0.41361111111111071</v>
      </c>
      <c r="R29">
        <f t="shared" si="8"/>
        <v>0.36111111111111083</v>
      </c>
      <c r="S29">
        <f t="shared" si="8"/>
        <v>0.31361111111111084</v>
      </c>
      <c r="T29">
        <f t="shared" si="8"/>
        <v>0.27111111111111097</v>
      </c>
      <c r="U29">
        <f t="shared" si="8"/>
        <v>0.23361111111111099</v>
      </c>
      <c r="V29">
        <f t="shared" si="8"/>
        <v>0.20111111111111107</v>
      </c>
      <c r="W29">
        <f t="shared" si="8"/>
        <v>0.17361111111111113</v>
      </c>
      <c r="X29">
        <f t="shared" si="8"/>
        <v>0.1511111111111112</v>
      </c>
      <c r="Y29">
        <f t="shared" si="8"/>
        <v>0.13361111111111124</v>
      </c>
      <c r="Z29">
        <f t="shared" si="8"/>
        <v>0.12111111111111131</v>
      </c>
      <c r="AA29">
        <f t="shared" si="8"/>
        <v>0.11361111111111136</v>
      </c>
      <c r="AB29">
        <f t="shared" si="8"/>
        <v>0.11111111111111141</v>
      </c>
      <c r="AC29">
        <f t="shared" si="8"/>
        <v>0.11361111111111147</v>
      </c>
      <c r="AD29">
        <f t="shared" si="8"/>
        <v>0.12111111111111152</v>
      </c>
      <c r="AE29">
        <f t="shared" si="8"/>
        <v>0.13361111111111157</v>
      </c>
      <c r="AF29">
        <f t="shared" si="8"/>
        <v>0.15111111111111164</v>
      </c>
      <c r="AG29">
        <f t="shared" si="8"/>
        <v>0.17361111111111169</v>
      </c>
      <c r="AH29">
        <f t="shared" si="8"/>
        <v>0.20111111111111174</v>
      </c>
      <c r="AI29">
        <f t="shared" si="8"/>
        <v>0.23361111111111177</v>
      </c>
      <c r="AJ29">
        <f t="shared" si="8"/>
        <v>0.27111111111111186</v>
      </c>
      <c r="AK29">
        <f t="shared" si="8"/>
        <v>0.31361111111111184</v>
      </c>
      <c r="AL29">
        <f t="shared" si="8"/>
        <v>0.36111111111111194</v>
      </c>
      <c r="AM29">
        <f t="shared" si="8"/>
        <v>0.41361111111111204</v>
      </c>
      <c r="AN29">
        <f t="shared" si="8"/>
        <v>0.47111111111111215</v>
      </c>
      <c r="AO29">
        <f t="shared" si="8"/>
        <v>0.53361111111111226</v>
      </c>
      <c r="AP29">
        <f t="shared" si="8"/>
        <v>0.60111111111111248</v>
      </c>
      <c r="AQ29">
        <f t="shared" si="8"/>
        <v>0.67361111111111249</v>
      </c>
      <c r="AR29">
        <f t="shared" si="8"/>
        <v>0.75111111111111273</v>
      </c>
      <c r="AS29">
        <f t="shared" si="8"/>
        <v>0.83361111111111286</v>
      </c>
      <c r="AT29">
        <f t="shared" si="8"/>
        <v>0.92111111111111299</v>
      </c>
      <c r="AU29">
        <f t="shared" si="8"/>
        <v>1.0136111111111132</v>
      </c>
      <c r="AV29">
        <f t="shared" si="8"/>
        <v>1.1111111111111132</v>
      </c>
      <c r="AW29">
        <f t="shared" ref="D29:BK33" si="9">($B29^2)/9+(AW$3^2)/16</f>
        <v>1.2136111111111134</v>
      </c>
      <c r="AX29">
        <f t="shared" si="9"/>
        <v>1.3211111111111136</v>
      </c>
      <c r="AY29">
        <f t="shared" si="9"/>
        <v>1.4336111111111138</v>
      </c>
      <c r="AZ29">
        <f t="shared" si="9"/>
        <v>1.551111111111114</v>
      </c>
      <c r="BA29">
        <f t="shared" si="9"/>
        <v>1.673611111111114</v>
      </c>
    </row>
    <row r="30" spans="2:53" x14ac:dyDescent="0.3">
      <c r="B30">
        <f t="shared" si="3"/>
        <v>1.2000000000000013</v>
      </c>
      <c r="C30">
        <f t="shared" si="2"/>
        <v>1.7225000000000004</v>
      </c>
      <c r="D30">
        <f t="shared" si="9"/>
        <v>1.6000000000000003</v>
      </c>
      <c r="E30">
        <f t="shared" si="9"/>
        <v>1.4825000000000002</v>
      </c>
      <c r="F30">
        <f t="shared" si="9"/>
        <v>1.37</v>
      </c>
      <c r="G30">
        <f t="shared" si="9"/>
        <v>1.2625</v>
      </c>
      <c r="H30">
        <f t="shared" si="9"/>
        <v>1.1599999999999999</v>
      </c>
      <c r="I30">
        <f t="shared" si="9"/>
        <v>1.0624999999999998</v>
      </c>
      <c r="J30">
        <f t="shared" si="9"/>
        <v>0.96999999999999975</v>
      </c>
      <c r="K30">
        <f t="shared" si="9"/>
        <v>0.88249999999999973</v>
      </c>
      <c r="L30">
        <f t="shared" si="9"/>
        <v>0.79999999999999971</v>
      </c>
      <c r="M30">
        <f t="shared" si="9"/>
        <v>0.7224999999999997</v>
      </c>
      <c r="N30">
        <f t="shared" si="9"/>
        <v>0.64999999999999969</v>
      </c>
      <c r="O30">
        <f t="shared" si="9"/>
        <v>0.58249999999999968</v>
      </c>
      <c r="P30">
        <f t="shared" si="9"/>
        <v>0.51999999999999968</v>
      </c>
      <c r="Q30">
        <f t="shared" si="9"/>
        <v>0.46249999999999969</v>
      </c>
      <c r="R30">
        <f t="shared" si="9"/>
        <v>0.4099999999999997</v>
      </c>
      <c r="S30">
        <f t="shared" si="9"/>
        <v>0.36249999999999982</v>
      </c>
      <c r="T30">
        <f t="shared" si="9"/>
        <v>0.31999999999999984</v>
      </c>
      <c r="U30">
        <f t="shared" si="9"/>
        <v>0.28249999999999992</v>
      </c>
      <c r="V30">
        <f t="shared" si="9"/>
        <v>0.25</v>
      </c>
      <c r="W30">
        <f t="shared" si="9"/>
        <v>0.22250000000000006</v>
      </c>
      <c r="X30">
        <f t="shared" si="9"/>
        <v>0.20000000000000012</v>
      </c>
      <c r="Y30">
        <f t="shared" si="9"/>
        <v>0.18250000000000016</v>
      </c>
      <c r="Z30">
        <f t="shared" si="9"/>
        <v>0.17000000000000023</v>
      </c>
      <c r="AA30">
        <f t="shared" si="9"/>
        <v>0.16250000000000028</v>
      </c>
      <c r="AB30">
        <f t="shared" si="9"/>
        <v>0.16000000000000034</v>
      </c>
      <c r="AC30">
        <f t="shared" si="9"/>
        <v>0.16250000000000039</v>
      </c>
      <c r="AD30">
        <f t="shared" si="9"/>
        <v>0.17000000000000046</v>
      </c>
      <c r="AE30">
        <f t="shared" si="9"/>
        <v>0.1825000000000005</v>
      </c>
      <c r="AF30">
        <f t="shared" si="9"/>
        <v>0.20000000000000057</v>
      </c>
      <c r="AG30">
        <f t="shared" si="9"/>
        <v>0.22250000000000061</v>
      </c>
      <c r="AH30">
        <f t="shared" si="9"/>
        <v>0.25000000000000067</v>
      </c>
      <c r="AI30">
        <f t="shared" si="9"/>
        <v>0.28250000000000069</v>
      </c>
      <c r="AJ30">
        <f t="shared" si="9"/>
        <v>0.32000000000000073</v>
      </c>
      <c r="AK30">
        <f t="shared" si="9"/>
        <v>0.36250000000000082</v>
      </c>
      <c r="AL30">
        <f t="shared" si="9"/>
        <v>0.41000000000000092</v>
      </c>
      <c r="AM30">
        <f t="shared" si="9"/>
        <v>0.46250000000000102</v>
      </c>
      <c r="AN30">
        <f t="shared" si="9"/>
        <v>0.52000000000000113</v>
      </c>
      <c r="AO30">
        <f t="shared" si="9"/>
        <v>0.58250000000000124</v>
      </c>
      <c r="AP30">
        <f t="shared" si="9"/>
        <v>0.65000000000000135</v>
      </c>
      <c r="AQ30">
        <f t="shared" si="9"/>
        <v>0.72250000000000147</v>
      </c>
      <c r="AR30">
        <f t="shared" si="9"/>
        <v>0.80000000000000171</v>
      </c>
      <c r="AS30">
        <f t="shared" si="9"/>
        <v>0.88250000000000184</v>
      </c>
      <c r="AT30">
        <f t="shared" si="9"/>
        <v>0.97000000000000197</v>
      </c>
      <c r="AU30">
        <f t="shared" si="9"/>
        <v>1.0625000000000022</v>
      </c>
      <c r="AV30">
        <f t="shared" si="9"/>
        <v>1.1600000000000021</v>
      </c>
      <c r="AW30">
        <f t="shared" si="9"/>
        <v>1.2625000000000024</v>
      </c>
      <c r="AX30">
        <f t="shared" si="9"/>
        <v>1.3700000000000025</v>
      </c>
      <c r="AY30">
        <f t="shared" si="9"/>
        <v>1.4825000000000028</v>
      </c>
      <c r="AZ30">
        <f t="shared" si="9"/>
        <v>1.600000000000003</v>
      </c>
      <c r="BA30">
        <f t="shared" si="9"/>
        <v>1.722500000000003</v>
      </c>
    </row>
    <row r="31" spans="2:53" x14ac:dyDescent="0.3">
      <c r="B31">
        <f t="shared" si="3"/>
        <v>1.4000000000000012</v>
      </c>
      <c r="C31">
        <f t="shared" si="2"/>
        <v>1.7802777777777781</v>
      </c>
      <c r="D31">
        <f t="shared" si="9"/>
        <v>1.657777777777778</v>
      </c>
      <c r="E31">
        <f t="shared" si="9"/>
        <v>1.5402777777777779</v>
      </c>
      <c r="F31">
        <f t="shared" si="9"/>
        <v>1.427777777777778</v>
      </c>
      <c r="G31">
        <f t="shared" si="9"/>
        <v>1.3202777777777777</v>
      </c>
      <c r="H31">
        <f t="shared" si="9"/>
        <v>1.2177777777777776</v>
      </c>
      <c r="I31">
        <f t="shared" si="9"/>
        <v>1.1202777777777777</v>
      </c>
      <c r="J31">
        <f t="shared" si="9"/>
        <v>1.0277777777777777</v>
      </c>
      <c r="K31">
        <f t="shared" si="9"/>
        <v>0.94027777777777755</v>
      </c>
      <c r="L31">
        <f t="shared" si="9"/>
        <v>0.85777777777777753</v>
      </c>
      <c r="M31">
        <f t="shared" si="9"/>
        <v>0.78027777777777751</v>
      </c>
      <c r="N31">
        <f t="shared" si="9"/>
        <v>0.70777777777777751</v>
      </c>
      <c r="O31">
        <f t="shared" si="9"/>
        <v>0.6402777777777775</v>
      </c>
      <c r="P31">
        <f t="shared" si="9"/>
        <v>0.5777777777777775</v>
      </c>
      <c r="Q31">
        <f t="shared" si="9"/>
        <v>0.52027777777777751</v>
      </c>
      <c r="R31">
        <f t="shared" si="9"/>
        <v>0.46777777777777757</v>
      </c>
      <c r="S31">
        <f t="shared" si="9"/>
        <v>0.42027777777777764</v>
      </c>
      <c r="T31">
        <f t="shared" si="9"/>
        <v>0.37777777777777771</v>
      </c>
      <c r="U31">
        <f t="shared" si="9"/>
        <v>0.34027777777777779</v>
      </c>
      <c r="V31">
        <f t="shared" si="9"/>
        <v>0.30777777777777782</v>
      </c>
      <c r="W31">
        <f t="shared" si="9"/>
        <v>0.2802777777777779</v>
      </c>
      <c r="X31">
        <f t="shared" si="9"/>
        <v>0.25777777777777799</v>
      </c>
      <c r="Y31">
        <f t="shared" si="9"/>
        <v>0.24027777777777803</v>
      </c>
      <c r="Z31">
        <f t="shared" si="9"/>
        <v>0.22777777777777808</v>
      </c>
      <c r="AA31">
        <f t="shared" si="9"/>
        <v>0.22027777777777813</v>
      </c>
      <c r="AB31">
        <f t="shared" si="9"/>
        <v>0.21777777777777818</v>
      </c>
      <c r="AC31">
        <f t="shared" si="9"/>
        <v>0.22027777777777824</v>
      </c>
      <c r="AD31">
        <f t="shared" si="9"/>
        <v>0.2277777777777783</v>
      </c>
      <c r="AE31">
        <f t="shared" si="9"/>
        <v>0.24027777777777834</v>
      </c>
      <c r="AF31">
        <f t="shared" si="9"/>
        <v>0.25777777777777844</v>
      </c>
      <c r="AG31">
        <f t="shared" si="9"/>
        <v>0.28027777777777846</v>
      </c>
      <c r="AH31">
        <f t="shared" si="9"/>
        <v>0.30777777777777848</v>
      </c>
      <c r="AI31">
        <f t="shared" si="9"/>
        <v>0.34027777777777857</v>
      </c>
      <c r="AJ31">
        <f t="shared" si="9"/>
        <v>0.3777777777777786</v>
      </c>
      <c r="AK31">
        <f t="shared" si="9"/>
        <v>0.42027777777777864</v>
      </c>
      <c r="AL31">
        <f t="shared" si="9"/>
        <v>0.46777777777777874</v>
      </c>
      <c r="AM31">
        <f t="shared" si="9"/>
        <v>0.52027777777777884</v>
      </c>
      <c r="AN31">
        <f t="shared" si="9"/>
        <v>0.57777777777777894</v>
      </c>
      <c r="AO31">
        <f t="shared" si="9"/>
        <v>0.64027777777777906</v>
      </c>
      <c r="AP31">
        <f t="shared" si="9"/>
        <v>0.70777777777777917</v>
      </c>
      <c r="AQ31">
        <f t="shared" si="9"/>
        <v>0.78027777777777929</v>
      </c>
      <c r="AR31">
        <f t="shared" si="9"/>
        <v>0.85777777777777953</v>
      </c>
      <c r="AS31">
        <f t="shared" si="9"/>
        <v>0.94027777777777966</v>
      </c>
      <c r="AT31">
        <f t="shared" si="9"/>
        <v>1.0277777777777799</v>
      </c>
      <c r="AU31">
        <f t="shared" si="9"/>
        <v>1.1202777777777801</v>
      </c>
      <c r="AV31">
        <f t="shared" si="9"/>
        <v>1.2177777777777798</v>
      </c>
      <c r="AW31">
        <f t="shared" si="9"/>
        <v>1.3202777777777803</v>
      </c>
      <c r="AX31">
        <f t="shared" si="9"/>
        <v>1.4277777777777803</v>
      </c>
      <c r="AY31">
        <f t="shared" si="9"/>
        <v>1.5402777777777805</v>
      </c>
      <c r="AZ31">
        <f t="shared" si="9"/>
        <v>1.6577777777777807</v>
      </c>
      <c r="BA31">
        <f t="shared" si="9"/>
        <v>1.7802777777777807</v>
      </c>
    </row>
    <row r="32" spans="2:53" x14ac:dyDescent="0.3">
      <c r="B32">
        <f t="shared" si="3"/>
        <v>1.6000000000000012</v>
      </c>
      <c r="C32">
        <f t="shared" si="2"/>
        <v>1.8469444444444449</v>
      </c>
      <c r="D32">
        <f t="shared" si="9"/>
        <v>1.7244444444444449</v>
      </c>
      <c r="E32">
        <f t="shared" si="9"/>
        <v>1.6069444444444447</v>
      </c>
      <c r="F32">
        <f t="shared" si="9"/>
        <v>1.4944444444444447</v>
      </c>
      <c r="G32">
        <f t="shared" si="9"/>
        <v>1.3869444444444445</v>
      </c>
      <c r="H32">
        <f t="shared" si="9"/>
        <v>1.2844444444444445</v>
      </c>
      <c r="I32">
        <f t="shared" si="9"/>
        <v>1.1869444444444444</v>
      </c>
      <c r="J32">
        <f t="shared" si="9"/>
        <v>1.0944444444444443</v>
      </c>
      <c r="K32">
        <f t="shared" si="9"/>
        <v>1.0069444444444442</v>
      </c>
      <c r="L32">
        <f t="shared" si="9"/>
        <v>0.92444444444444418</v>
      </c>
      <c r="M32">
        <f t="shared" si="9"/>
        <v>0.84694444444444428</v>
      </c>
      <c r="N32">
        <f t="shared" si="9"/>
        <v>0.77444444444444427</v>
      </c>
      <c r="O32">
        <f t="shared" si="9"/>
        <v>0.70694444444444415</v>
      </c>
      <c r="P32">
        <f t="shared" si="9"/>
        <v>0.64444444444444415</v>
      </c>
      <c r="Q32">
        <f t="shared" si="9"/>
        <v>0.58694444444444427</v>
      </c>
      <c r="R32">
        <f t="shared" si="9"/>
        <v>0.53444444444444428</v>
      </c>
      <c r="S32">
        <f t="shared" si="9"/>
        <v>0.48694444444444435</v>
      </c>
      <c r="T32">
        <f t="shared" si="9"/>
        <v>0.44444444444444442</v>
      </c>
      <c r="U32">
        <f t="shared" si="9"/>
        <v>0.4069444444444445</v>
      </c>
      <c r="V32">
        <f t="shared" si="9"/>
        <v>0.37444444444444458</v>
      </c>
      <c r="W32">
        <f t="shared" si="9"/>
        <v>0.34694444444444461</v>
      </c>
      <c r="X32">
        <f t="shared" si="9"/>
        <v>0.32444444444444465</v>
      </c>
      <c r="Y32">
        <f t="shared" si="9"/>
        <v>0.30694444444444474</v>
      </c>
      <c r="Z32">
        <f t="shared" si="9"/>
        <v>0.29444444444444479</v>
      </c>
      <c r="AA32">
        <f t="shared" si="9"/>
        <v>0.28694444444444483</v>
      </c>
      <c r="AB32">
        <f t="shared" si="9"/>
        <v>0.28444444444444489</v>
      </c>
      <c r="AC32">
        <f t="shared" si="9"/>
        <v>0.28694444444444495</v>
      </c>
      <c r="AD32">
        <f t="shared" si="9"/>
        <v>0.29444444444444501</v>
      </c>
      <c r="AE32">
        <f t="shared" si="9"/>
        <v>0.30694444444444507</v>
      </c>
      <c r="AF32">
        <f t="shared" si="9"/>
        <v>0.32444444444444509</v>
      </c>
      <c r="AG32">
        <f t="shared" si="9"/>
        <v>0.34694444444444517</v>
      </c>
      <c r="AH32">
        <f t="shared" si="9"/>
        <v>0.37444444444444525</v>
      </c>
      <c r="AI32">
        <f t="shared" si="9"/>
        <v>0.40694444444444527</v>
      </c>
      <c r="AJ32">
        <f t="shared" si="9"/>
        <v>0.44444444444444531</v>
      </c>
      <c r="AK32">
        <f t="shared" si="9"/>
        <v>0.48694444444444535</v>
      </c>
      <c r="AL32">
        <f t="shared" si="9"/>
        <v>0.53444444444444539</v>
      </c>
      <c r="AM32">
        <f t="shared" si="9"/>
        <v>0.5869444444444456</v>
      </c>
      <c r="AN32">
        <f t="shared" si="9"/>
        <v>0.64444444444444571</v>
      </c>
      <c r="AO32">
        <f t="shared" si="9"/>
        <v>0.70694444444444571</v>
      </c>
      <c r="AP32">
        <f t="shared" si="9"/>
        <v>0.77444444444444593</v>
      </c>
      <c r="AQ32">
        <f t="shared" si="9"/>
        <v>0.84694444444444605</v>
      </c>
      <c r="AR32">
        <f t="shared" si="9"/>
        <v>0.92444444444444618</v>
      </c>
      <c r="AS32">
        <f t="shared" si="9"/>
        <v>1.0069444444444464</v>
      </c>
      <c r="AT32">
        <f t="shared" si="9"/>
        <v>1.0944444444444466</v>
      </c>
      <c r="AU32">
        <f t="shared" si="9"/>
        <v>1.1869444444444468</v>
      </c>
      <c r="AV32">
        <f t="shared" si="9"/>
        <v>1.2844444444444467</v>
      </c>
      <c r="AW32">
        <f t="shared" si="9"/>
        <v>1.386944444444447</v>
      </c>
      <c r="AX32">
        <f t="shared" si="9"/>
        <v>1.4944444444444471</v>
      </c>
      <c r="AY32">
        <f t="shared" si="9"/>
        <v>1.6069444444444474</v>
      </c>
      <c r="AZ32">
        <f t="shared" si="9"/>
        <v>1.7244444444444476</v>
      </c>
      <c r="BA32">
        <f t="shared" si="9"/>
        <v>1.8469444444444476</v>
      </c>
    </row>
    <row r="33" spans="2:53" x14ac:dyDescent="0.3">
      <c r="B33">
        <f>B32+0.2</f>
        <v>1.8000000000000012</v>
      </c>
      <c r="C33">
        <f t="shared" si="2"/>
        <v>1.9225000000000005</v>
      </c>
      <c r="D33">
        <f t="shared" si="9"/>
        <v>1.8000000000000005</v>
      </c>
      <c r="E33">
        <f t="shared" si="9"/>
        <v>1.6825000000000003</v>
      </c>
      <c r="F33">
        <f t="shared" si="9"/>
        <v>1.5700000000000003</v>
      </c>
      <c r="G33">
        <f t="shared" si="9"/>
        <v>1.4625000000000001</v>
      </c>
      <c r="H33">
        <f t="shared" si="9"/>
        <v>1.36</v>
      </c>
      <c r="I33">
        <f t="shared" si="9"/>
        <v>1.2625</v>
      </c>
      <c r="J33">
        <f t="shared" si="9"/>
        <v>1.17</v>
      </c>
      <c r="K33">
        <f t="shared" si="9"/>
        <v>1.0824999999999998</v>
      </c>
      <c r="L33">
        <f t="shared" si="9"/>
        <v>0.99999999999999978</v>
      </c>
      <c r="M33">
        <f t="shared" si="9"/>
        <v>0.92249999999999988</v>
      </c>
      <c r="N33">
        <f t="shared" si="9"/>
        <v>0.84999999999999987</v>
      </c>
      <c r="O33">
        <f t="shared" si="9"/>
        <v>0.78249999999999975</v>
      </c>
      <c r="P33">
        <f t="shared" si="9"/>
        <v>0.71999999999999975</v>
      </c>
      <c r="Q33">
        <f t="shared" si="9"/>
        <v>0.66249999999999987</v>
      </c>
      <c r="R33">
        <f t="shared" si="9"/>
        <v>0.60999999999999988</v>
      </c>
      <c r="S33">
        <f t="shared" si="9"/>
        <v>0.5625</v>
      </c>
      <c r="T33">
        <f t="shared" si="9"/>
        <v>0.52</v>
      </c>
      <c r="U33">
        <f t="shared" si="9"/>
        <v>0.4825000000000001</v>
      </c>
      <c r="V33">
        <f t="shared" si="9"/>
        <v>0.45000000000000018</v>
      </c>
      <c r="W33">
        <f t="shared" si="9"/>
        <v>0.42250000000000021</v>
      </c>
      <c r="X33">
        <f t="shared" si="9"/>
        <v>0.40000000000000024</v>
      </c>
      <c r="Y33">
        <f t="shared" si="9"/>
        <v>0.38250000000000034</v>
      </c>
      <c r="Z33">
        <f t="shared" si="9"/>
        <v>0.37000000000000038</v>
      </c>
      <c r="AA33">
        <f t="shared" si="9"/>
        <v>0.36250000000000043</v>
      </c>
      <c r="AB33">
        <f t="shared" si="9"/>
        <v>0.36000000000000049</v>
      </c>
      <c r="AC33">
        <f t="shared" si="9"/>
        <v>0.36250000000000054</v>
      </c>
      <c r="AD33">
        <f t="shared" si="9"/>
        <v>0.37000000000000061</v>
      </c>
      <c r="AE33">
        <f t="shared" si="9"/>
        <v>0.38250000000000067</v>
      </c>
      <c r="AF33">
        <f t="shared" si="9"/>
        <v>0.40000000000000069</v>
      </c>
      <c r="AG33">
        <f t="shared" si="9"/>
        <v>0.42250000000000076</v>
      </c>
      <c r="AH33">
        <f t="shared" si="9"/>
        <v>0.45000000000000084</v>
      </c>
      <c r="AI33">
        <f t="shared" si="9"/>
        <v>0.48250000000000087</v>
      </c>
      <c r="AJ33">
        <f t="shared" si="9"/>
        <v>0.52000000000000091</v>
      </c>
      <c r="AK33">
        <f t="shared" si="9"/>
        <v>0.56250000000000089</v>
      </c>
      <c r="AL33">
        <f t="shared" si="9"/>
        <v>0.61000000000000099</v>
      </c>
      <c r="AM33">
        <f t="shared" si="9"/>
        <v>0.6625000000000012</v>
      </c>
      <c r="AN33">
        <f t="shared" si="9"/>
        <v>0.72000000000000131</v>
      </c>
      <c r="AO33">
        <f t="shared" si="9"/>
        <v>0.78250000000000131</v>
      </c>
      <c r="AP33">
        <f t="shared" si="9"/>
        <v>0.85000000000000153</v>
      </c>
      <c r="AQ33">
        <f t="shared" si="9"/>
        <v>0.92250000000000165</v>
      </c>
      <c r="AR33">
        <f t="shared" si="9"/>
        <v>1.0000000000000018</v>
      </c>
      <c r="AS33">
        <f t="shared" si="9"/>
        <v>1.082500000000002</v>
      </c>
      <c r="AT33">
        <f t="shared" si="9"/>
        <v>1.1700000000000021</v>
      </c>
      <c r="AU33">
        <f t="shared" si="9"/>
        <v>1.2625000000000024</v>
      </c>
      <c r="AV33">
        <f t="shared" si="9"/>
        <v>1.3600000000000023</v>
      </c>
      <c r="AW33">
        <f t="shared" si="9"/>
        <v>1.4625000000000026</v>
      </c>
      <c r="AX33">
        <f t="shared" si="9"/>
        <v>1.5700000000000027</v>
      </c>
      <c r="AY33">
        <f t="shared" si="9"/>
        <v>1.682500000000003</v>
      </c>
      <c r="AZ33">
        <f t="shared" si="9"/>
        <v>1.8000000000000032</v>
      </c>
      <c r="BA33">
        <f t="shared" si="9"/>
        <v>1.9225000000000032</v>
      </c>
    </row>
    <row r="34" spans="2:53" x14ac:dyDescent="0.3">
      <c r="B34">
        <f t="shared" si="3"/>
        <v>2.0000000000000013</v>
      </c>
      <c r="C34">
        <f t="shared" si="2"/>
        <v>2.0069444444444451</v>
      </c>
      <c r="D34">
        <f t="shared" ref="D34:BK38" si="10">($B34^2)/9+(D$3^2)/16</f>
        <v>1.884444444444445</v>
      </c>
      <c r="E34">
        <f t="shared" si="10"/>
        <v>1.7669444444444449</v>
      </c>
      <c r="F34">
        <f t="shared" si="10"/>
        <v>1.6544444444444448</v>
      </c>
      <c r="G34">
        <f t="shared" si="10"/>
        <v>1.5469444444444447</v>
      </c>
      <c r="H34">
        <f t="shared" si="10"/>
        <v>1.4444444444444446</v>
      </c>
      <c r="I34">
        <f t="shared" si="10"/>
        <v>1.3469444444444445</v>
      </c>
      <c r="J34">
        <f t="shared" si="10"/>
        <v>1.2544444444444445</v>
      </c>
      <c r="K34">
        <f t="shared" si="10"/>
        <v>1.1669444444444443</v>
      </c>
      <c r="L34">
        <f t="shared" si="10"/>
        <v>1.0844444444444443</v>
      </c>
      <c r="M34">
        <f t="shared" si="10"/>
        <v>1.0069444444444444</v>
      </c>
      <c r="N34">
        <f t="shared" si="10"/>
        <v>0.93444444444444441</v>
      </c>
      <c r="O34">
        <f t="shared" si="10"/>
        <v>0.8669444444444443</v>
      </c>
      <c r="P34">
        <f t="shared" si="10"/>
        <v>0.8044444444444443</v>
      </c>
      <c r="Q34">
        <f t="shared" si="10"/>
        <v>0.74694444444444441</v>
      </c>
      <c r="R34">
        <f t="shared" si="10"/>
        <v>0.69444444444444442</v>
      </c>
      <c r="S34">
        <f t="shared" si="10"/>
        <v>0.64694444444444454</v>
      </c>
      <c r="T34">
        <f t="shared" si="10"/>
        <v>0.60444444444444456</v>
      </c>
      <c r="U34">
        <f t="shared" si="10"/>
        <v>0.56694444444444458</v>
      </c>
      <c r="V34">
        <f t="shared" si="10"/>
        <v>0.53444444444444472</v>
      </c>
      <c r="W34">
        <f t="shared" si="10"/>
        <v>0.50694444444444475</v>
      </c>
      <c r="X34">
        <f t="shared" si="10"/>
        <v>0.48444444444444479</v>
      </c>
      <c r="Y34">
        <f t="shared" si="10"/>
        <v>0.46694444444444488</v>
      </c>
      <c r="Z34">
        <f t="shared" si="10"/>
        <v>0.45444444444444493</v>
      </c>
      <c r="AA34">
        <f t="shared" si="10"/>
        <v>0.44694444444444498</v>
      </c>
      <c r="AB34">
        <f t="shared" si="10"/>
        <v>0.44444444444444503</v>
      </c>
      <c r="AC34">
        <f t="shared" si="10"/>
        <v>0.44694444444444509</v>
      </c>
      <c r="AD34">
        <f t="shared" si="10"/>
        <v>0.45444444444444515</v>
      </c>
      <c r="AE34">
        <f t="shared" si="10"/>
        <v>0.46694444444444522</v>
      </c>
      <c r="AF34">
        <f t="shared" si="10"/>
        <v>0.48444444444444523</v>
      </c>
      <c r="AG34">
        <f t="shared" si="10"/>
        <v>0.50694444444444531</v>
      </c>
      <c r="AH34">
        <f t="shared" si="10"/>
        <v>0.53444444444444539</v>
      </c>
      <c r="AI34">
        <f t="shared" si="10"/>
        <v>0.56694444444444536</v>
      </c>
      <c r="AJ34">
        <f t="shared" si="10"/>
        <v>0.60444444444444545</v>
      </c>
      <c r="AK34">
        <f t="shared" si="10"/>
        <v>0.64694444444444543</v>
      </c>
      <c r="AL34">
        <f t="shared" si="10"/>
        <v>0.69444444444444553</v>
      </c>
      <c r="AM34">
        <f t="shared" si="10"/>
        <v>0.74694444444444574</v>
      </c>
      <c r="AN34">
        <f t="shared" si="10"/>
        <v>0.80444444444444585</v>
      </c>
      <c r="AO34">
        <f t="shared" si="10"/>
        <v>0.86694444444444585</v>
      </c>
      <c r="AP34">
        <f t="shared" si="10"/>
        <v>0.93444444444444608</v>
      </c>
      <c r="AQ34">
        <f t="shared" si="10"/>
        <v>1.0069444444444462</v>
      </c>
      <c r="AR34">
        <f t="shared" si="10"/>
        <v>1.0844444444444463</v>
      </c>
      <c r="AS34">
        <f t="shared" si="10"/>
        <v>1.1669444444444466</v>
      </c>
      <c r="AT34">
        <f t="shared" si="10"/>
        <v>1.2544444444444467</v>
      </c>
      <c r="AU34">
        <f t="shared" si="10"/>
        <v>1.3469444444444469</v>
      </c>
      <c r="AV34">
        <f t="shared" si="10"/>
        <v>1.4444444444444469</v>
      </c>
      <c r="AW34">
        <f t="shared" si="10"/>
        <v>1.5469444444444471</v>
      </c>
      <c r="AX34">
        <f t="shared" si="10"/>
        <v>1.6544444444444473</v>
      </c>
      <c r="AY34">
        <f t="shared" si="10"/>
        <v>1.7669444444444475</v>
      </c>
      <c r="AZ34">
        <f t="shared" si="10"/>
        <v>1.8844444444444477</v>
      </c>
      <c r="BA34">
        <f t="shared" si="10"/>
        <v>2.0069444444444478</v>
      </c>
    </row>
    <row r="35" spans="2:53" x14ac:dyDescent="0.3">
      <c r="B35">
        <f t="shared" si="3"/>
        <v>2.2000000000000015</v>
      </c>
      <c r="C35">
        <f t="shared" si="2"/>
        <v>2.1002777777777784</v>
      </c>
      <c r="D35">
        <f t="shared" si="10"/>
        <v>1.9777777777777785</v>
      </c>
      <c r="E35">
        <f t="shared" si="10"/>
        <v>1.8602777777777784</v>
      </c>
      <c r="F35">
        <f t="shared" si="10"/>
        <v>1.7477777777777783</v>
      </c>
      <c r="G35">
        <f t="shared" si="10"/>
        <v>1.6402777777777782</v>
      </c>
      <c r="H35">
        <f t="shared" si="10"/>
        <v>1.5377777777777781</v>
      </c>
      <c r="I35">
        <f t="shared" si="10"/>
        <v>1.4402777777777782</v>
      </c>
      <c r="J35">
        <f t="shared" si="10"/>
        <v>1.347777777777778</v>
      </c>
      <c r="K35">
        <f t="shared" si="10"/>
        <v>1.2602777777777781</v>
      </c>
      <c r="L35">
        <f t="shared" si="10"/>
        <v>1.177777777777778</v>
      </c>
      <c r="M35">
        <f t="shared" si="10"/>
        <v>1.1002777777777779</v>
      </c>
      <c r="N35">
        <f t="shared" si="10"/>
        <v>1.0277777777777779</v>
      </c>
      <c r="O35">
        <f t="shared" si="10"/>
        <v>0.9602777777777779</v>
      </c>
      <c r="P35">
        <f t="shared" si="10"/>
        <v>0.8977777777777779</v>
      </c>
      <c r="Q35">
        <f t="shared" si="10"/>
        <v>0.8402777777777779</v>
      </c>
      <c r="R35">
        <f t="shared" si="10"/>
        <v>0.78777777777777791</v>
      </c>
      <c r="S35">
        <f t="shared" si="10"/>
        <v>0.74027777777777803</v>
      </c>
      <c r="T35">
        <f t="shared" si="10"/>
        <v>0.69777777777777805</v>
      </c>
      <c r="U35">
        <f t="shared" si="10"/>
        <v>0.66027777777777819</v>
      </c>
      <c r="V35">
        <f t="shared" si="10"/>
        <v>0.62777777777777821</v>
      </c>
      <c r="W35">
        <f t="shared" si="10"/>
        <v>0.60027777777777835</v>
      </c>
      <c r="X35">
        <f t="shared" si="10"/>
        <v>0.57777777777777839</v>
      </c>
      <c r="Y35">
        <f t="shared" si="10"/>
        <v>0.56027777777777843</v>
      </c>
      <c r="Z35">
        <f t="shared" si="10"/>
        <v>0.54777777777777847</v>
      </c>
      <c r="AA35">
        <f t="shared" si="10"/>
        <v>0.54027777777777852</v>
      </c>
      <c r="AB35">
        <f t="shared" si="10"/>
        <v>0.53777777777777858</v>
      </c>
      <c r="AC35">
        <f t="shared" si="10"/>
        <v>0.54027777777777863</v>
      </c>
      <c r="AD35">
        <f t="shared" si="10"/>
        <v>0.5477777777777787</v>
      </c>
      <c r="AE35">
        <f t="shared" si="10"/>
        <v>0.56027777777777876</v>
      </c>
      <c r="AF35">
        <f t="shared" si="10"/>
        <v>0.57777777777777883</v>
      </c>
      <c r="AG35">
        <f t="shared" si="10"/>
        <v>0.6002777777777788</v>
      </c>
      <c r="AH35">
        <f t="shared" si="10"/>
        <v>0.62777777777777888</v>
      </c>
      <c r="AI35">
        <f t="shared" si="10"/>
        <v>0.66027777777777896</v>
      </c>
      <c r="AJ35">
        <f t="shared" si="10"/>
        <v>0.69777777777777894</v>
      </c>
      <c r="AK35">
        <f t="shared" si="10"/>
        <v>0.74027777777777903</v>
      </c>
      <c r="AL35">
        <f t="shared" si="10"/>
        <v>0.78777777777777913</v>
      </c>
      <c r="AM35">
        <f t="shared" si="10"/>
        <v>0.84027777777777923</v>
      </c>
      <c r="AN35">
        <f t="shared" si="10"/>
        <v>0.89777777777777934</v>
      </c>
      <c r="AO35">
        <f t="shared" si="10"/>
        <v>0.96027777777777945</v>
      </c>
      <c r="AP35">
        <f t="shared" si="10"/>
        <v>1.0277777777777797</v>
      </c>
      <c r="AQ35">
        <f t="shared" si="10"/>
        <v>1.1002777777777797</v>
      </c>
      <c r="AR35">
        <f t="shared" si="10"/>
        <v>1.1777777777777798</v>
      </c>
      <c r="AS35">
        <f t="shared" si="10"/>
        <v>1.2602777777777801</v>
      </c>
      <c r="AT35">
        <f t="shared" si="10"/>
        <v>1.3477777777777802</v>
      </c>
      <c r="AU35">
        <f t="shared" si="10"/>
        <v>1.4402777777777804</v>
      </c>
      <c r="AV35">
        <f t="shared" si="10"/>
        <v>1.5377777777777804</v>
      </c>
      <c r="AW35">
        <f t="shared" si="10"/>
        <v>1.6402777777777806</v>
      </c>
      <c r="AX35">
        <f t="shared" si="10"/>
        <v>1.7477777777777808</v>
      </c>
      <c r="AY35">
        <f t="shared" si="10"/>
        <v>1.860277777777781</v>
      </c>
      <c r="AZ35">
        <f t="shared" si="10"/>
        <v>1.9777777777777812</v>
      </c>
      <c r="BA35">
        <f t="shared" si="10"/>
        <v>2.100277777777781</v>
      </c>
    </row>
    <row r="36" spans="2:53" x14ac:dyDescent="0.3">
      <c r="B36">
        <f t="shared" si="3"/>
        <v>2.4000000000000017</v>
      </c>
      <c r="C36">
        <f t="shared" si="2"/>
        <v>2.202500000000001</v>
      </c>
      <c r="D36">
        <f t="shared" si="10"/>
        <v>2.080000000000001</v>
      </c>
      <c r="E36">
        <f t="shared" si="10"/>
        <v>1.9625000000000008</v>
      </c>
      <c r="F36">
        <f t="shared" si="10"/>
        <v>1.8500000000000005</v>
      </c>
      <c r="G36">
        <f t="shared" si="10"/>
        <v>1.7425000000000006</v>
      </c>
      <c r="H36">
        <f t="shared" si="10"/>
        <v>1.6400000000000006</v>
      </c>
      <c r="I36">
        <f t="shared" si="10"/>
        <v>1.5425000000000004</v>
      </c>
      <c r="J36">
        <f t="shared" si="10"/>
        <v>1.4500000000000002</v>
      </c>
      <c r="K36">
        <f t="shared" si="10"/>
        <v>1.3625000000000003</v>
      </c>
      <c r="L36">
        <f t="shared" si="10"/>
        <v>1.2800000000000002</v>
      </c>
      <c r="M36">
        <f t="shared" si="10"/>
        <v>1.2025000000000001</v>
      </c>
      <c r="N36">
        <f t="shared" si="10"/>
        <v>1.1300000000000003</v>
      </c>
      <c r="O36">
        <f t="shared" si="10"/>
        <v>1.0625000000000002</v>
      </c>
      <c r="P36">
        <f t="shared" si="10"/>
        <v>1.0000000000000002</v>
      </c>
      <c r="Q36">
        <f t="shared" si="10"/>
        <v>0.94250000000000023</v>
      </c>
      <c r="R36">
        <f t="shared" si="10"/>
        <v>0.89000000000000035</v>
      </c>
      <c r="S36">
        <f t="shared" si="10"/>
        <v>0.84250000000000036</v>
      </c>
      <c r="T36">
        <f t="shared" si="10"/>
        <v>0.80000000000000049</v>
      </c>
      <c r="U36">
        <f t="shared" si="10"/>
        <v>0.76250000000000051</v>
      </c>
      <c r="V36">
        <f t="shared" si="10"/>
        <v>0.73000000000000054</v>
      </c>
      <c r="W36">
        <f t="shared" si="10"/>
        <v>0.70250000000000057</v>
      </c>
      <c r="X36">
        <f t="shared" si="10"/>
        <v>0.68000000000000071</v>
      </c>
      <c r="Y36">
        <f t="shared" si="10"/>
        <v>0.66250000000000075</v>
      </c>
      <c r="Z36">
        <f t="shared" si="10"/>
        <v>0.6500000000000008</v>
      </c>
      <c r="AA36">
        <f t="shared" si="10"/>
        <v>0.64250000000000085</v>
      </c>
      <c r="AB36">
        <f t="shared" si="10"/>
        <v>0.6400000000000009</v>
      </c>
      <c r="AC36">
        <f t="shared" si="10"/>
        <v>0.64250000000000096</v>
      </c>
      <c r="AD36">
        <f t="shared" si="10"/>
        <v>0.65000000000000102</v>
      </c>
      <c r="AE36">
        <f t="shared" si="10"/>
        <v>0.66250000000000109</v>
      </c>
      <c r="AF36">
        <f t="shared" si="10"/>
        <v>0.68000000000000116</v>
      </c>
      <c r="AG36">
        <f t="shared" si="10"/>
        <v>0.70250000000000123</v>
      </c>
      <c r="AH36">
        <f t="shared" si="10"/>
        <v>0.7300000000000012</v>
      </c>
      <c r="AI36">
        <f t="shared" si="10"/>
        <v>0.76250000000000129</v>
      </c>
      <c r="AJ36">
        <f t="shared" si="10"/>
        <v>0.80000000000000138</v>
      </c>
      <c r="AK36">
        <f t="shared" si="10"/>
        <v>0.84250000000000136</v>
      </c>
      <c r="AL36">
        <f t="shared" si="10"/>
        <v>0.89000000000000146</v>
      </c>
      <c r="AM36">
        <f t="shared" si="10"/>
        <v>0.94250000000000156</v>
      </c>
      <c r="AN36">
        <f t="shared" si="10"/>
        <v>1.0000000000000018</v>
      </c>
      <c r="AO36">
        <f t="shared" si="10"/>
        <v>1.0625000000000018</v>
      </c>
      <c r="AP36">
        <f t="shared" si="10"/>
        <v>1.1300000000000019</v>
      </c>
      <c r="AQ36">
        <f t="shared" si="10"/>
        <v>1.2025000000000019</v>
      </c>
      <c r="AR36">
        <f t="shared" si="10"/>
        <v>1.2800000000000022</v>
      </c>
      <c r="AS36">
        <f t="shared" si="10"/>
        <v>1.3625000000000025</v>
      </c>
      <c r="AT36">
        <f t="shared" si="10"/>
        <v>1.4500000000000024</v>
      </c>
      <c r="AU36">
        <f t="shared" si="10"/>
        <v>1.5425000000000026</v>
      </c>
      <c r="AV36">
        <f t="shared" si="10"/>
        <v>1.6400000000000028</v>
      </c>
      <c r="AW36">
        <f t="shared" si="10"/>
        <v>1.7425000000000028</v>
      </c>
      <c r="AX36">
        <f t="shared" si="10"/>
        <v>1.8500000000000032</v>
      </c>
      <c r="AY36">
        <f t="shared" si="10"/>
        <v>1.9625000000000035</v>
      </c>
      <c r="AZ36">
        <f t="shared" si="10"/>
        <v>2.0800000000000036</v>
      </c>
      <c r="BA36">
        <f t="shared" si="10"/>
        <v>2.2025000000000037</v>
      </c>
    </row>
    <row r="37" spans="2:53" x14ac:dyDescent="0.3">
      <c r="B37">
        <f t="shared" si="3"/>
        <v>2.6000000000000019</v>
      </c>
      <c r="C37">
        <f t="shared" si="2"/>
        <v>2.3136111111111122</v>
      </c>
      <c r="D37">
        <f t="shared" si="10"/>
        <v>2.1911111111111121</v>
      </c>
      <c r="E37">
        <f t="shared" si="10"/>
        <v>2.073611111111112</v>
      </c>
      <c r="F37">
        <f t="shared" si="10"/>
        <v>1.9611111111111119</v>
      </c>
      <c r="G37">
        <f t="shared" si="10"/>
        <v>1.8536111111111118</v>
      </c>
      <c r="H37">
        <f t="shared" si="10"/>
        <v>1.7511111111111117</v>
      </c>
      <c r="I37">
        <f t="shared" si="10"/>
        <v>1.6536111111111116</v>
      </c>
      <c r="J37">
        <f t="shared" si="10"/>
        <v>1.5611111111111116</v>
      </c>
      <c r="K37">
        <f t="shared" si="10"/>
        <v>1.4736111111111114</v>
      </c>
      <c r="L37">
        <f t="shared" si="10"/>
        <v>1.3911111111111114</v>
      </c>
      <c r="M37">
        <f t="shared" si="10"/>
        <v>1.3136111111111115</v>
      </c>
      <c r="N37">
        <f t="shared" si="10"/>
        <v>1.2411111111111115</v>
      </c>
      <c r="O37">
        <f t="shared" si="10"/>
        <v>1.1736111111111116</v>
      </c>
      <c r="P37">
        <f t="shared" si="10"/>
        <v>1.1111111111111116</v>
      </c>
      <c r="Q37">
        <f t="shared" si="10"/>
        <v>1.0536111111111115</v>
      </c>
      <c r="R37">
        <f t="shared" si="10"/>
        <v>1.0011111111111115</v>
      </c>
      <c r="S37">
        <f t="shared" si="10"/>
        <v>0.95361111111111163</v>
      </c>
      <c r="T37">
        <f t="shared" si="10"/>
        <v>0.91111111111111165</v>
      </c>
      <c r="U37">
        <f t="shared" si="10"/>
        <v>0.87361111111111178</v>
      </c>
      <c r="V37">
        <f t="shared" si="10"/>
        <v>0.84111111111111181</v>
      </c>
      <c r="W37">
        <f t="shared" si="10"/>
        <v>0.81361111111111195</v>
      </c>
      <c r="X37">
        <f t="shared" si="10"/>
        <v>0.79111111111111199</v>
      </c>
      <c r="Y37">
        <f t="shared" si="10"/>
        <v>0.77361111111111203</v>
      </c>
      <c r="Z37">
        <f t="shared" si="10"/>
        <v>0.76111111111111207</v>
      </c>
      <c r="AA37">
        <f t="shared" si="10"/>
        <v>0.75361111111111212</v>
      </c>
      <c r="AB37">
        <f t="shared" si="10"/>
        <v>0.75111111111111217</v>
      </c>
      <c r="AC37">
        <f t="shared" si="10"/>
        <v>0.75361111111111223</v>
      </c>
      <c r="AD37">
        <f t="shared" si="10"/>
        <v>0.76111111111111229</v>
      </c>
      <c r="AE37">
        <f t="shared" si="10"/>
        <v>0.77361111111111236</v>
      </c>
      <c r="AF37">
        <f t="shared" si="10"/>
        <v>0.79111111111111243</v>
      </c>
      <c r="AG37">
        <f t="shared" si="10"/>
        <v>0.8136111111111124</v>
      </c>
      <c r="AH37">
        <f t="shared" si="10"/>
        <v>0.84111111111111247</v>
      </c>
      <c r="AI37">
        <f t="shared" si="10"/>
        <v>0.87361111111111256</v>
      </c>
      <c r="AJ37">
        <f t="shared" si="10"/>
        <v>0.91111111111111254</v>
      </c>
      <c r="AK37">
        <f t="shared" si="10"/>
        <v>0.95361111111111263</v>
      </c>
      <c r="AL37">
        <f t="shared" si="10"/>
        <v>1.0011111111111126</v>
      </c>
      <c r="AM37">
        <f t="shared" si="10"/>
        <v>1.0536111111111128</v>
      </c>
      <c r="AN37">
        <f t="shared" si="10"/>
        <v>1.1111111111111129</v>
      </c>
      <c r="AO37">
        <f t="shared" si="10"/>
        <v>1.1736111111111129</v>
      </c>
      <c r="AP37">
        <f t="shared" si="10"/>
        <v>1.2411111111111133</v>
      </c>
      <c r="AQ37">
        <f t="shared" si="10"/>
        <v>1.3136111111111133</v>
      </c>
      <c r="AR37">
        <f t="shared" si="10"/>
        <v>1.3911111111111136</v>
      </c>
      <c r="AS37">
        <f t="shared" si="10"/>
        <v>1.4736111111111136</v>
      </c>
      <c r="AT37">
        <f t="shared" si="10"/>
        <v>1.5611111111111138</v>
      </c>
      <c r="AU37">
        <f t="shared" si="10"/>
        <v>1.653611111111114</v>
      </c>
      <c r="AV37">
        <f t="shared" si="10"/>
        <v>1.7511111111111139</v>
      </c>
      <c r="AW37">
        <f t="shared" si="10"/>
        <v>1.8536111111111142</v>
      </c>
      <c r="AX37">
        <f t="shared" si="10"/>
        <v>1.9611111111111144</v>
      </c>
      <c r="AY37">
        <f t="shared" si="10"/>
        <v>2.0736111111111146</v>
      </c>
      <c r="AZ37">
        <f t="shared" si="10"/>
        <v>2.1911111111111148</v>
      </c>
      <c r="BA37">
        <f t="shared" si="10"/>
        <v>2.3136111111111148</v>
      </c>
    </row>
    <row r="38" spans="2:53" x14ac:dyDescent="0.3">
      <c r="B38">
        <f t="shared" si="3"/>
        <v>2.800000000000002</v>
      </c>
      <c r="C38">
        <f t="shared" si="2"/>
        <v>2.4336111111111123</v>
      </c>
      <c r="D38">
        <f t="shared" si="10"/>
        <v>2.3111111111111122</v>
      </c>
      <c r="E38">
        <f t="shared" si="10"/>
        <v>2.1936111111111121</v>
      </c>
      <c r="F38">
        <f t="shared" si="10"/>
        <v>2.0811111111111122</v>
      </c>
      <c r="G38">
        <f t="shared" si="10"/>
        <v>1.9736111111111119</v>
      </c>
      <c r="H38">
        <f t="shared" si="10"/>
        <v>1.8711111111111118</v>
      </c>
      <c r="I38">
        <f t="shared" si="10"/>
        <v>1.7736111111111119</v>
      </c>
      <c r="J38">
        <f t="shared" si="10"/>
        <v>1.6811111111111119</v>
      </c>
      <c r="K38">
        <f t="shared" si="10"/>
        <v>1.5936111111111118</v>
      </c>
      <c r="L38">
        <f t="shared" si="10"/>
        <v>1.5111111111111117</v>
      </c>
      <c r="M38">
        <f t="shared" si="10"/>
        <v>1.4336111111111118</v>
      </c>
      <c r="N38">
        <f t="shared" si="10"/>
        <v>1.3611111111111116</v>
      </c>
      <c r="O38">
        <f t="shared" si="10"/>
        <v>1.2936111111111117</v>
      </c>
      <c r="P38">
        <f t="shared" si="10"/>
        <v>1.2311111111111117</v>
      </c>
      <c r="Q38">
        <f t="shared" si="10"/>
        <v>1.1736111111111116</v>
      </c>
      <c r="R38">
        <f t="shared" si="10"/>
        <v>1.1211111111111118</v>
      </c>
      <c r="S38">
        <f t="shared" ref="D38:BK42" si="11">($B38^2)/9+(S$3^2)/16</f>
        <v>1.073611111111112</v>
      </c>
      <c r="T38">
        <f t="shared" si="11"/>
        <v>1.031111111111112</v>
      </c>
      <c r="U38">
        <f t="shared" si="11"/>
        <v>0.993611111111112</v>
      </c>
      <c r="V38">
        <f t="shared" si="11"/>
        <v>0.96111111111111203</v>
      </c>
      <c r="W38">
        <f t="shared" si="11"/>
        <v>0.93361111111111206</v>
      </c>
      <c r="X38">
        <f t="shared" si="11"/>
        <v>0.9111111111111122</v>
      </c>
      <c r="Y38">
        <f t="shared" si="11"/>
        <v>0.89361111111111224</v>
      </c>
      <c r="Z38">
        <f t="shared" si="11"/>
        <v>0.88111111111111229</v>
      </c>
      <c r="AA38">
        <f t="shared" si="11"/>
        <v>0.87361111111111234</v>
      </c>
      <c r="AB38">
        <f t="shared" si="11"/>
        <v>0.87111111111111239</v>
      </c>
      <c r="AC38">
        <f t="shared" si="11"/>
        <v>0.87361111111111245</v>
      </c>
      <c r="AD38">
        <f t="shared" si="11"/>
        <v>0.88111111111111251</v>
      </c>
      <c r="AE38">
        <f t="shared" si="11"/>
        <v>0.89361111111111258</v>
      </c>
      <c r="AF38">
        <f t="shared" si="11"/>
        <v>0.91111111111111265</v>
      </c>
      <c r="AG38">
        <f t="shared" si="11"/>
        <v>0.93361111111111272</v>
      </c>
      <c r="AH38">
        <f t="shared" si="11"/>
        <v>0.96111111111111269</v>
      </c>
      <c r="AI38">
        <f t="shared" si="11"/>
        <v>0.99361111111111278</v>
      </c>
      <c r="AJ38">
        <f t="shared" si="11"/>
        <v>1.0311111111111129</v>
      </c>
      <c r="AK38">
        <f t="shared" si="11"/>
        <v>1.0736111111111128</v>
      </c>
      <c r="AL38">
        <f t="shared" si="11"/>
        <v>1.1211111111111129</v>
      </c>
      <c r="AM38">
        <f t="shared" si="11"/>
        <v>1.1736111111111129</v>
      </c>
      <c r="AN38">
        <f t="shared" si="11"/>
        <v>1.231111111111113</v>
      </c>
      <c r="AO38">
        <f t="shared" si="11"/>
        <v>1.2936111111111133</v>
      </c>
      <c r="AP38">
        <f t="shared" si="11"/>
        <v>1.3611111111111134</v>
      </c>
      <c r="AQ38">
        <f t="shared" si="11"/>
        <v>1.4336111111111136</v>
      </c>
      <c r="AR38">
        <f t="shared" si="11"/>
        <v>1.5111111111111137</v>
      </c>
      <c r="AS38">
        <f t="shared" si="11"/>
        <v>1.5936111111111138</v>
      </c>
      <c r="AT38">
        <f t="shared" si="11"/>
        <v>1.6811111111111141</v>
      </c>
      <c r="AU38">
        <f t="shared" si="11"/>
        <v>1.7736111111111144</v>
      </c>
      <c r="AV38">
        <f t="shared" si="11"/>
        <v>1.8711111111111141</v>
      </c>
      <c r="AW38">
        <f t="shared" si="11"/>
        <v>1.9736111111111145</v>
      </c>
      <c r="AX38">
        <f t="shared" si="11"/>
        <v>2.0811111111111145</v>
      </c>
      <c r="AY38">
        <f t="shared" si="11"/>
        <v>2.1936111111111147</v>
      </c>
      <c r="AZ38">
        <f t="shared" si="11"/>
        <v>2.3111111111111149</v>
      </c>
      <c r="BA38">
        <f t="shared" si="11"/>
        <v>2.4336111111111149</v>
      </c>
    </row>
    <row r="39" spans="2:53" x14ac:dyDescent="0.3">
      <c r="B39">
        <f>B38+0.2</f>
        <v>3.0000000000000022</v>
      </c>
      <c r="C39">
        <f t="shared" si="2"/>
        <v>2.5625000000000018</v>
      </c>
      <c r="D39">
        <f t="shared" si="11"/>
        <v>2.4400000000000013</v>
      </c>
      <c r="E39">
        <f t="shared" si="11"/>
        <v>2.3225000000000016</v>
      </c>
      <c r="F39">
        <f t="shared" si="11"/>
        <v>2.2100000000000013</v>
      </c>
      <c r="G39">
        <f t="shared" si="11"/>
        <v>2.1025000000000009</v>
      </c>
      <c r="H39">
        <f t="shared" si="11"/>
        <v>2.0000000000000009</v>
      </c>
      <c r="I39">
        <f t="shared" si="11"/>
        <v>1.9025000000000012</v>
      </c>
      <c r="J39">
        <f t="shared" si="11"/>
        <v>1.8100000000000009</v>
      </c>
      <c r="K39">
        <f t="shared" si="11"/>
        <v>1.722500000000001</v>
      </c>
      <c r="L39">
        <f t="shared" si="11"/>
        <v>1.640000000000001</v>
      </c>
      <c r="M39">
        <f t="shared" si="11"/>
        <v>1.5625000000000009</v>
      </c>
      <c r="N39">
        <f t="shared" si="11"/>
        <v>1.4900000000000009</v>
      </c>
      <c r="O39">
        <f t="shared" si="11"/>
        <v>1.4225000000000008</v>
      </c>
      <c r="P39">
        <f t="shared" si="11"/>
        <v>1.3600000000000008</v>
      </c>
      <c r="Q39">
        <f t="shared" si="11"/>
        <v>1.3025000000000009</v>
      </c>
      <c r="R39">
        <f t="shared" si="11"/>
        <v>1.2500000000000009</v>
      </c>
      <c r="S39">
        <f t="shared" si="11"/>
        <v>1.202500000000001</v>
      </c>
      <c r="T39">
        <f t="shared" si="11"/>
        <v>1.160000000000001</v>
      </c>
      <c r="U39">
        <f t="shared" si="11"/>
        <v>1.1225000000000012</v>
      </c>
      <c r="V39">
        <f t="shared" si="11"/>
        <v>1.0900000000000012</v>
      </c>
      <c r="W39">
        <f t="shared" si="11"/>
        <v>1.0625000000000013</v>
      </c>
      <c r="X39">
        <f t="shared" si="11"/>
        <v>1.0400000000000014</v>
      </c>
      <c r="Y39">
        <f t="shared" si="11"/>
        <v>1.0225000000000013</v>
      </c>
      <c r="Z39">
        <f t="shared" si="11"/>
        <v>1.0100000000000013</v>
      </c>
      <c r="AA39">
        <f t="shared" si="11"/>
        <v>1.0025000000000015</v>
      </c>
      <c r="AB39">
        <f t="shared" si="11"/>
        <v>1.0000000000000016</v>
      </c>
      <c r="AC39">
        <f t="shared" si="11"/>
        <v>1.0025000000000015</v>
      </c>
      <c r="AD39">
        <f t="shared" si="11"/>
        <v>1.0100000000000016</v>
      </c>
      <c r="AE39">
        <f t="shared" si="11"/>
        <v>1.0225000000000017</v>
      </c>
      <c r="AF39">
        <f t="shared" si="11"/>
        <v>1.0400000000000018</v>
      </c>
      <c r="AG39">
        <f t="shared" si="11"/>
        <v>1.0625000000000018</v>
      </c>
      <c r="AH39">
        <f t="shared" si="11"/>
        <v>1.0900000000000019</v>
      </c>
      <c r="AI39">
        <f t="shared" si="11"/>
        <v>1.1225000000000018</v>
      </c>
      <c r="AJ39">
        <f t="shared" si="11"/>
        <v>1.1600000000000019</v>
      </c>
      <c r="AK39">
        <f t="shared" si="11"/>
        <v>1.2025000000000019</v>
      </c>
      <c r="AL39">
        <f t="shared" si="11"/>
        <v>1.2500000000000022</v>
      </c>
      <c r="AM39">
        <f t="shared" si="11"/>
        <v>1.3025000000000022</v>
      </c>
      <c r="AN39">
        <f t="shared" si="11"/>
        <v>1.3600000000000023</v>
      </c>
      <c r="AO39">
        <f t="shared" si="11"/>
        <v>1.4225000000000025</v>
      </c>
      <c r="AP39">
        <f t="shared" si="11"/>
        <v>1.4900000000000027</v>
      </c>
      <c r="AQ39">
        <f t="shared" si="11"/>
        <v>1.5625000000000027</v>
      </c>
      <c r="AR39">
        <f t="shared" si="11"/>
        <v>1.6400000000000028</v>
      </c>
      <c r="AS39">
        <f t="shared" si="11"/>
        <v>1.722500000000003</v>
      </c>
      <c r="AT39">
        <f t="shared" si="11"/>
        <v>1.8100000000000032</v>
      </c>
      <c r="AU39">
        <f t="shared" si="11"/>
        <v>1.9025000000000034</v>
      </c>
      <c r="AV39">
        <f t="shared" si="11"/>
        <v>2.0000000000000036</v>
      </c>
      <c r="AW39">
        <f t="shared" si="11"/>
        <v>2.1025000000000036</v>
      </c>
      <c r="AX39">
        <f t="shared" si="11"/>
        <v>2.2100000000000035</v>
      </c>
      <c r="AY39">
        <f t="shared" si="11"/>
        <v>2.3225000000000042</v>
      </c>
      <c r="AZ39">
        <f t="shared" si="11"/>
        <v>2.4400000000000039</v>
      </c>
      <c r="BA39">
        <f t="shared" si="11"/>
        <v>2.5625000000000044</v>
      </c>
    </row>
    <row r="40" spans="2:53" x14ac:dyDescent="0.3">
      <c r="B40">
        <f t="shared" si="3"/>
        <v>3.2000000000000024</v>
      </c>
      <c r="C40">
        <f t="shared" si="2"/>
        <v>2.7002777777777798</v>
      </c>
      <c r="D40">
        <f t="shared" si="11"/>
        <v>2.5777777777777793</v>
      </c>
      <c r="E40">
        <f t="shared" si="11"/>
        <v>2.4602777777777796</v>
      </c>
      <c r="F40">
        <f t="shared" si="11"/>
        <v>2.3477777777777793</v>
      </c>
      <c r="G40">
        <f t="shared" si="11"/>
        <v>2.2402777777777789</v>
      </c>
      <c r="H40">
        <f t="shared" si="11"/>
        <v>2.1377777777777789</v>
      </c>
      <c r="I40">
        <f t="shared" si="11"/>
        <v>2.0402777777777792</v>
      </c>
      <c r="J40">
        <f t="shared" si="11"/>
        <v>1.9477777777777789</v>
      </c>
      <c r="K40">
        <f t="shared" si="11"/>
        <v>1.860277777777779</v>
      </c>
      <c r="L40">
        <f t="shared" si="11"/>
        <v>1.777777777777779</v>
      </c>
      <c r="M40">
        <f t="shared" si="11"/>
        <v>1.7002777777777789</v>
      </c>
      <c r="N40">
        <f t="shared" si="11"/>
        <v>1.6277777777777789</v>
      </c>
      <c r="O40">
        <f t="shared" si="11"/>
        <v>1.5602777777777788</v>
      </c>
      <c r="P40">
        <f t="shared" si="11"/>
        <v>1.4977777777777788</v>
      </c>
      <c r="Q40">
        <f t="shared" si="11"/>
        <v>1.4402777777777789</v>
      </c>
      <c r="R40">
        <f t="shared" si="11"/>
        <v>1.3877777777777789</v>
      </c>
      <c r="S40">
        <f t="shared" si="11"/>
        <v>1.340277777777779</v>
      </c>
      <c r="T40">
        <f t="shared" si="11"/>
        <v>1.297777777777779</v>
      </c>
      <c r="U40">
        <f t="shared" si="11"/>
        <v>1.2602777777777792</v>
      </c>
      <c r="V40">
        <f t="shared" si="11"/>
        <v>1.2277777777777792</v>
      </c>
      <c r="W40">
        <f t="shared" si="11"/>
        <v>1.2002777777777793</v>
      </c>
      <c r="X40">
        <f t="shared" si="11"/>
        <v>1.1777777777777794</v>
      </c>
      <c r="Y40">
        <f t="shared" si="11"/>
        <v>1.1602777777777793</v>
      </c>
      <c r="Z40">
        <f t="shared" si="11"/>
        <v>1.1477777777777793</v>
      </c>
      <c r="AA40">
        <f t="shared" si="11"/>
        <v>1.1402777777777795</v>
      </c>
      <c r="AB40">
        <f t="shared" si="11"/>
        <v>1.1377777777777796</v>
      </c>
      <c r="AC40">
        <f t="shared" si="11"/>
        <v>1.1402777777777795</v>
      </c>
      <c r="AD40">
        <f t="shared" si="11"/>
        <v>1.1477777777777796</v>
      </c>
      <c r="AE40">
        <f t="shared" si="11"/>
        <v>1.1602777777777797</v>
      </c>
      <c r="AF40">
        <f t="shared" si="11"/>
        <v>1.1777777777777798</v>
      </c>
      <c r="AG40">
        <f t="shared" si="11"/>
        <v>1.2002777777777798</v>
      </c>
      <c r="AH40">
        <f t="shared" si="11"/>
        <v>1.2277777777777799</v>
      </c>
      <c r="AI40">
        <f t="shared" si="11"/>
        <v>1.2602777777777798</v>
      </c>
      <c r="AJ40">
        <f t="shared" si="11"/>
        <v>1.2977777777777799</v>
      </c>
      <c r="AK40">
        <f t="shared" si="11"/>
        <v>1.3402777777777799</v>
      </c>
      <c r="AL40">
        <f t="shared" si="11"/>
        <v>1.3877777777777802</v>
      </c>
      <c r="AM40">
        <f t="shared" si="11"/>
        <v>1.4402777777777802</v>
      </c>
      <c r="AN40">
        <f t="shared" si="11"/>
        <v>1.4977777777777803</v>
      </c>
      <c r="AO40">
        <f t="shared" si="11"/>
        <v>1.5602777777777805</v>
      </c>
      <c r="AP40">
        <f t="shared" si="11"/>
        <v>1.6277777777777807</v>
      </c>
      <c r="AQ40">
        <f t="shared" si="11"/>
        <v>1.7002777777777807</v>
      </c>
      <c r="AR40">
        <f t="shared" si="11"/>
        <v>1.7777777777777808</v>
      </c>
      <c r="AS40">
        <f t="shared" si="11"/>
        <v>1.860277777777781</v>
      </c>
      <c r="AT40">
        <f t="shared" si="11"/>
        <v>1.9477777777777812</v>
      </c>
      <c r="AU40">
        <f t="shared" si="11"/>
        <v>2.0402777777777814</v>
      </c>
      <c r="AV40">
        <f t="shared" si="11"/>
        <v>2.1377777777777816</v>
      </c>
      <c r="AW40">
        <f t="shared" si="11"/>
        <v>2.2402777777777816</v>
      </c>
      <c r="AX40">
        <f t="shared" si="11"/>
        <v>2.3477777777777815</v>
      </c>
      <c r="AY40">
        <f t="shared" si="11"/>
        <v>2.4602777777777822</v>
      </c>
      <c r="AZ40">
        <f t="shared" si="11"/>
        <v>2.5777777777777819</v>
      </c>
      <c r="BA40">
        <f t="shared" si="11"/>
        <v>2.7002777777777824</v>
      </c>
    </row>
    <row r="41" spans="2:53" x14ac:dyDescent="0.3">
      <c r="B41">
        <f t="shared" si="3"/>
        <v>3.4000000000000026</v>
      </c>
      <c r="C41">
        <f t="shared" si="2"/>
        <v>2.8469444444444463</v>
      </c>
      <c r="D41">
        <f t="shared" si="11"/>
        <v>2.7244444444444467</v>
      </c>
      <c r="E41">
        <f t="shared" si="11"/>
        <v>2.6069444444444461</v>
      </c>
      <c r="F41">
        <f t="shared" si="11"/>
        <v>2.4944444444444462</v>
      </c>
      <c r="G41">
        <f t="shared" si="11"/>
        <v>2.3869444444444463</v>
      </c>
      <c r="H41">
        <f t="shared" si="11"/>
        <v>2.2844444444444463</v>
      </c>
      <c r="I41">
        <f t="shared" si="11"/>
        <v>2.1869444444444461</v>
      </c>
      <c r="J41">
        <f t="shared" si="11"/>
        <v>2.0944444444444459</v>
      </c>
      <c r="K41">
        <f t="shared" si="11"/>
        <v>2.006944444444446</v>
      </c>
      <c r="L41">
        <f t="shared" si="11"/>
        <v>1.924444444444446</v>
      </c>
      <c r="M41">
        <f t="shared" si="11"/>
        <v>1.8469444444444458</v>
      </c>
      <c r="N41">
        <f t="shared" si="11"/>
        <v>1.7744444444444458</v>
      </c>
      <c r="O41">
        <f t="shared" si="11"/>
        <v>1.7069444444444457</v>
      </c>
      <c r="P41">
        <f t="shared" si="11"/>
        <v>1.6444444444444457</v>
      </c>
      <c r="Q41">
        <f t="shared" si="11"/>
        <v>1.5869444444444458</v>
      </c>
      <c r="R41">
        <f t="shared" si="11"/>
        <v>1.5344444444444458</v>
      </c>
      <c r="S41">
        <f t="shared" si="11"/>
        <v>1.486944444444446</v>
      </c>
      <c r="T41">
        <f t="shared" si="11"/>
        <v>1.444444444444446</v>
      </c>
      <c r="U41">
        <f t="shared" si="11"/>
        <v>1.4069444444444461</v>
      </c>
      <c r="V41">
        <f t="shared" si="11"/>
        <v>1.3744444444444461</v>
      </c>
      <c r="W41">
        <f t="shared" si="11"/>
        <v>1.3469444444444463</v>
      </c>
      <c r="X41">
        <f t="shared" si="11"/>
        <v>1.3244444444444463</v>
      </c>
      <c r="Y41">
        <f t="shared" si="11"/>
        <v>1.3069444444444462</v>
      </c>
      <c r="Z41">
        <f t="shared" si="11"/>
        <v>1.2944444444444463</v>
      </c>
      <c r="AA41">
        <f t="shared" si="11"/>
        <v>1.2869444444444464</v>
      </c>
      <c r="AB41">
        <f t="shared" si="11"/>
        <v>1.2844444444444465</v>
      </c>
      <c r="AC41">
        <f t="shared" si="11"/>
        <v>1.2869444444444464</v>
      </c>
      <c r="AD41">
        <f t="shared" si="11"/>
        <v>1.2944444444444465</v>
      </c>
      <c r="AE41">
        <f t="shared" si="11"/>
        <v>1.3069444444444467</v>
      </c>
      <c r="AF41">
        <f t="shared" si="11"/>
        <v>1.3244444444444468</v>
      </c>
      <c r="AG41">
        <f t="shared" si="11"/>
        <v>1.3469444444444467</v>
      </c>
      <c r="AH41">
        <f t="shared" si="11"/>
        <v>1.3744444444444468</v>
      </c>
      <c r="AI41">
        <f t="shared" si="11"/>
        <v>1.4069444444444468</v>
      </c>
      <c r="AJ41">
        <f t="shared" si="11"/>
        <v>1.4444444444444469</v>
      </c>
      <c r="AK41">
        <f t="shared" si="11"/>
        <v>1.4869444444444468</v>
      </c>
      <c r="AL41">
        <f t="shared" si="11"/>
        <v>1.5344444444444472</v>
      </c>
      <c r="AM41">
        <f t="shared" si="11"/>
        <v>1.5869444444444472</v>
      </c>
      <c r="AN41">
        <f t="shared" si="11"/>
        <v>1.6444444444444473</v>
      </c>
      <c r="AO41">
        <f t="shared" si="11"/>
        <v>1.7069444444444475</v>
      </c>
      <c r="AP41">
        <f t="shared" si="11"/>
        <v>1.7744444444444476</v>
      </c>
      <c r="AQ41">
        <f t="shared" si="11"/>
        <v>1.8469444444444476</v>
      </c>
      <c r="AR41">
        <f t="shared" si="11"/>
        <v>1.9244444444444477</v>
      </c>
      <c r="AS41">
        <f t="shared" si="11"/>
        <v>2.0069444444444482</v>
      </c>
      <c r="AT41">
        <f t="shared" si="11"/>
        <v>2.0944444444444481</v>
      </c>
      <c r="AU41">
        <f t="shared" si="11"/>
        <v>2.1869444444444484</v>
      </c>
      <c r="AV41">
        <f t="shared" si="11"/>
        <v>2.2844444444444481</v>
      </c>
      <c r="AW41">
        <f t="shared" si="11"/>
        <v>2.3869444444444485</v>
      </c>
      <c r="AX41">
        <f t="shared" si="11"/>
        <v>2.4944444444444489</v>
      </c>
      <c r="AY41">
        <f t="shared" si="11"/>
        <v>2.6069444444444487</v>
      </c>
      <c r="AZ41">
        <f t="shared" si="11"/>
        <v>2.7244444444444493</v>
      </c>
      <c r="BA41">
        <f t="shared" si="11"/>
        <v>2.8469444444444489</v>
      </c>
    </row>
    <row r="42" spans="2:53" x14ac:dyDescent="0.3">
      <c r="B42">
        <f>B41+0.2</f>
        <v>3.6000000000000028</v>
      </c>
      <c r="C42">
        <f t="shared" si="2"/>
        <v>3.0025000000000022</v>
      </c>
      <c r="D42">
        <f t="shared" si="11"/>
        <v>2.8800000000000021</v>
      </c>
      <c r="E42">
        <f t="shared" si="11"/>
        <v>2.762500000000002</v>
      </c>
      <c r="F42">
        <f t="shared" si="11"/>
        <v>2.6500000000000021</v>
      </c>
      <c r="G42">
        <f t="shared" si="11"/>
        <v>2.5425000000000018</v>
      </c>
      <c r="H42">
        <f t="shared" si="11"/>
        <v>2.4400000000000017</v>
      </c>
      <c r="I42">
        <f t="shared" si="11"/>
        <v>2.3425000000000016</v>
      </c>
      <c r="J42">
        <f t="shared" si="11"/>
        <v>2.2500000000000018</v>
      </c>
      <c r="K42">
        <f t="shared" si="11"/>
        <v>2.1625000000000014</v>
      </c>
      <c r="L42">
        <f t="shared" si="11"/>
        <v>2.0800000000000014</v>
      </c>
      <c r="M42">
        <f t="shared" si="11"/>
        <v>2.0025000000000013</v>
      </c>
      <c r="N42">
        <f t="shared" si="11"/>
        <v>1.9300000000000015</v>
      </c>
      <c r="O42">
        <f t="shared" si="11"/>
        <v>1.8625000000000016</v>
      </c>
      <c r="P42">
        <f t="shared" si="11"/>
        <v>1.8000000000000016</v>
      </c>
      <c r="Q42">
        <f t="shared" si="11"/>
        <v>1.7425000000000015</v>
      </c>
      <c r="R42">
        <f t="shared" si="11"/>
        <v>1.6900000000000015</v>
      </c>
      <c r="S42">
        <f t="shared" si="11"/>
        <v>1.6425000000000016</v>
      </c>
      <c r="T42">
        <f t="shared" si="11"/>
        <v>1.6000000000000016</v>
      </c>
      <c r="U42">
        <f t="shared" si="11"/>
        <v>1.5625000000000018</v>
      </c>
      <c r="V42">
        <f t="shared" si="11"/>
        <v>1.5300000000000018</v>
      </c>
      <c r="W42">
        <f t="shared" si="11"/>
        <v>1.5025000000000019</v>
      </c>
      <c r="X42">
        <f t="shared" si="11"/>
        <v>1.480000000000002</v>
      </c>
      <c r="Y42">
        <f t="shared" si="11"/>
        <v>1.4625000000000019</v>
      </c>
      <c r="Z42">
        <f t="shared" si="11"/>
        <v>1.450000000000002</v>
      </c>
      <c r="AA42">
        <f t="shared" si="11"/>
        <v>1.4425000000000021</v>
      </c>
      <c r="AB42">
        <f t="shared" si="11"/>
        <v>1.4400000000000022</v>
      </c>
      <c r="AC42">
        <f t="shared" si="11"/>
        <v>1.4425000000000021</v>
      </c>
      <c r="AD42">
        <f t="shared" si="11"/>
        <v>1.4500000000000022</v>
      </c>
      <c r="AE42">
        <f t="shared" si="11"/>
        <v>1.4625000000000024</v>
      </c>
      <c r="AF42">
        <f t="shared" si="11"/>
        <v>1.4800000000000024</v>
      </c>
      <c r="AG42">
        <f t="shared" si="11"/>
        <v>1.5025000000000024</v>
      </c>
      <c r="AH42">
        <f t="shared" ref="D42:BK44" si="12">($B42^2)/9+(AH$3^2)/16</f>
        <v>1.5300000000000025</v>
      </c>
      <c r="AI42">
        <f t="shared" si="12"/>
        <v>1.5625000000000024</v>
      </c>
      <c r="AJ42">
        <f t="shared" si="12"/>
        <v>1.6000000000000025</v>
      </c>
      <c r="AK42">
        <f t="shared" si="12"/>
        <v>1.6425000000000027</v>
      </c>
      <c r="AL42">
        <f t="shared" si="12"/>
        <v>1.6900000000000026</v>
      </c>
      <c r="AM42">
        <f t="shared" si="12"/>
        <v>1.7425000000000028</v>
      </c>
      <c r="AN42">
        <f t="shared" si="12"/>
        <v>1.8000000000000029</v>
      </c>
      <c r="AO42">
        <f t="shared" si="12"/>
        <v>1.8625000000000029</v>
      </c>
      <c r="AP42">
        <f t="shared" si="12"/>
        <v>1.9300000000000033</v>
      </c>
      <c r="AQ42">
        <f t="shared" si="12"/>
        <v>2.0025000000000031</v>
      </c>
      <c r="AR42">
        <f t="shared" si="12"/>
        <v>2.0800000000000036</v>
      </c>
      <c r="AS42">
        <f t="shared" si="12"/>
        <v>2.1625000000000036</v>
      </c>
      <c r="AT42">
        <f t="shared" si="12"/>
        <v>2.2500000000000036</v>
      </c>
      <c r="AU42">
        <f t="shared" si="12"/>
        <v>2.3425000000000038</v>
      </c>
      <c r="AV42">
        <f t="shared" si="12"/>
        <v>2.4400000000000039</v>
      </c>
      <c r="AW42">
        <f t="shared" si="12"/>
        <v>2.542500000000004</v>
      </c>
      <c r="AX42">
        <f t="shared" si="12"/>
        <v>2.6500000000000044</v>
      </c>
      <c r="AY42">
        <f t="shared" si="12"/>
        <v>2.7625000000000046</v>
      </c>
      <c r="AZ42">
        <f t="shared" si="12"/>
        <v>2.8800000000000048</v>
      </c>
      <c r="BA42">
        <f t="shared" si="12"/>
        <v>3.0025000000000048</v>
      </c>
    </row>
    <row r="43" spans="2:53" x14ac:dyDescent="0.3">
      <c r="B43">
        <f t="shared" si="3"/>
        <v>3.8000000000000029</v>
      </c>
      <c r="C43">
        <f t="shared" si="2"/>
        <v>3.166944444444447</v>
      </c>
      <c r="D43">
        <f t="shared" si="12"/>
        <v>3.044444444444447</v>
      </c>
      <c r="E43">
        <f t="shared" si="12"/>
        <v>2.9269444444444468</v>
      </c>
      <c r="F43">
        <f t="shared" si="12"/>
        <v>2.8144444444444465</v>
      </c>
      <c r="G43">
        <f t="shared" si="12"/>
        <v>2.7069444444444466</v>
      </c>
      <c r="H43">
        <f t="shared" si="12"/>
        <v>2.6044444444444466</v>
      </c>
      <c r="I43">
        <f t="shared" si="12"/>
        <v>2.5069444444444464</v>
      </c>
      <c r="J43">
        <f t="shared" si="12"/>
        <v>2.4144444444444462</v>
      </c>
      <c r="K43">
        <f t="shared" si="12"/>
        <v>2.3269444444444463</v>
      </c>
      <c r="L43">
        <f t="shared" si="12"/>
        <v>2.2444444444444462</v>
      </c>
      <c r="M43">
        <f t="shared" si="12"/>
        <v>2.1669444444444466</v>
      </c>
      <c r="N43">
        <f t="shared" si="12"/>
        <v>2.0944444444444463</v>
      </c>
      <c r="O43">
        <f t="shared" si="12"/>
        <v>2.0269444444444464</v>
      </c>
      <c r="P43">
        <f t="shared" si="12"/>
        <v>1.9644444444444464</v>
      </c>
      <c r="Q43">
        <f t="shared" si="12"/>
        <v>1.9069444444444463</v>
      </c>
      <c r="R43">
        <f t="shared" si="12"/>
        <v>1.8544444444444463</v>
      </c>
      <c r="S43">
        <f t="shared" si="12"/>
        <v>1.8069444444444465</v>
      </c>
      <c r="T43">
        <f t="shared" si="12"/>
        <v>1.7644444444444465</v>
      </c>
      <c r="U43">
        <f t="shared" si="12"/>
        <v>1.7269444444444466</v>
      </c>
      <c r="V43">
        <f t="shared" si="12"/>
        <v>1.6944444444444466</v>
      </c>
      <c r="W43">
        <f t="shared" si="12"/>
        <v>1.6669444444444468</v>
      </c>
      <c r="X43">
        <f t="shared" si="12"/>
        <v>1.6444444444444468</v>
      </c>
      <c r="Y43">
        <f t="shared" si="12"/>
        <v>1.6269444444444467</v>
      </c>
      <c r="Z43">
        <f t="shared" si="12"/>
        <v>1.6144444444444468</v>
      </c>
      <c r="AA43">
        <f t="shared" si="12"/>
        <v>1.606944444444447</v>
      </c>
      <c r="AB43">
        <f t="shared" si="12"/>
        <v>1.604444444444447</v>
      </c>
      <c r="AC43">
        <f t="shared" si="12"/>
        <v>1.606944444444447</v>
      </c>
      <c r="AD43">
        <f t="shared" si="12"/>
        <v>1.614444444444447</v>
      </c>
      <c r="AE43">
        <f t="shared" si="12"/>
        <v>1.6269444444444472</v>
      </c>
      <c r="AF43">
        <f t="shared" si="12"/>
        <v>1.6444444444444473</v>
      </c>
      <c r="AG43">
        <f t="shared" si="12"/>
        <v>1.6669444444444472</v>
      </c>
      <c r="AH43">
        <f t="shared" si="12"/>
        <v>1.6944444444444473</v>
      </c>
      <c r="AI43">
        <f t="shared" si="12"/>
        <v>1.7269444444444473</v>
      </c>
      <c r="AJ43">
        <f t="shared" si="12"/>
        <v>1.7644444444444474</v>
      </c>
      <c r="AK43">
        <f t="shared" si="12"/>
        <v>1.8069444444444476</v>
      </c>
      <c r="AL43">
        <f t="shared" si="12"/>
        <v>1.8544444444444474</v>
      </c>
      <c r="AM43">
        <f t="shared" si="12"/>
        <v>1.9069444444444477</v>
      </c>
      <c r="AN43">
        <f t="shared" si="12"/>
        <v>1.9644444444444478</v>
      </c>
      <c r="AO43">
        <f t="shared" si="12"/>
        <v>2.0269444444444478</v>
      </c>
      <c r="AP43">
        <f t="shared" si="12"/>
        <v>2.0944444444444481</v>
      </c>
      <c r="AQ43">
        <f t="shared" si="12"/>
        <v>2.1669444444444483</v>
      </c>
      <c r="AR43">
        <f t="shared" si="12"/>
        <v>2.2444444444444485</v>
      </c>
      <c r="AS43">
        <f t="shared" si="12"/>
        <v>2.3269444444444485</v>
      </c>
      <c r="AT43">
        <f t="shared" si="12"/>
        <v>2.4144444444444488</v>
      </c>
      <c r="AU43">
        <f t="shared" si="12"/>
        <v>2.5069444444444491</v>
      </c>
      <c r="AV43">
        <f t="shared" si="12"/>
        <v>2.6044444444444488</v>
      </c>
      <c r="AW43">
        <f t="shared" si="12"/>
        <v>2.7069444444444493</v>
      </c>
      <c r="AX43">
        <f t="shared" si="12"/>
        <v>2.8144444444444492</v>
      </c>
      <c r="AY43">
        <f t="shared" si="12"/>
        <v>2.9269444444444495</v>
      </c>
      <c r="AZ43">
        <f t="shared" si="12"/>
        <v>3.0444444444444496</v>
      </c>
      <c r="BA43">
        <f t="shared" si="12"/>
        <v>3.1669444444444497</v>
      </c>
    </row>
    <row r="44" spans="2:53" x14ac:dyDescent="0.3">
      <c r="B44">
        <f>B43+0.2</f>
        <v>4.0000000000000027</v>
      </c>
      <c r="C44">
        <f t="shared" si="2"/>
        <v>3.3402777777777803</v>
      </c>
      <c r="D44">
        <f t="shared" si="12"/>
        <v>3.2177777777777798</v>
      </c>
      <c r="E44">
        <f t="shared" si="12"/>
        <v>3.1002777777777801</v>
      </c>
      <c r="F44">
        <f t="shared" si="12"/>
        <v>2.9877777777777799</v>
      </c>
      <c r="G44">
        <f t="shared" si="12"/>
        <v>2.8802777777777795</v>
      </c>
      <c r="H44">
        <f t="shared" si="12"/>
        <v>2.7777777777777795</v>
      </c>
      <c r="I44">
        <f t="shared" si="12"/>
        <v>2.6802777777777798</v>
      </c>
      <c r="J44">
        <f t="shared" si="12"/>
        <v>2.5877777777777795</v>
      </c>
      <c r="K44">
        <f t="shared" si="12"/>
        <v>2.5002777777777796</v>
      </c>
      <c r="L44">
        <f t="shared" si="12"/>
        <v>2.4177777777777796</v>
      </c>
      <c r="M44">
        <f t="shared" si="12"/>
        <v>2.3402777777777795</v>
      </c>
      <c r="N44">
        <f t="shared" si="12"/>
        <v>2.2677777777777797</v>
      </c>
      <c r="O44">
        <f t="shared" si="12"/>
        <v>2.2002777777777793</v>
      </c>
      <c r="P44">
        <f t="shared" si="12"/>
        <v>2.1377777777777793</v>
      </c>
      <c r="Q44">
        <f t="shared" si="12"/>
        <v>2.0802777777777797</v>
      </c>
      <c r="R44">
        <f t="shared" si="12"/>
        <v>2.0277777777777795</v>
      </c>
      <c r="S44">
        <f t="shared" si="12"/>
        <v>1.9802777777777796</v>
      </c>
      <c r="T44">
        <f t="shared" si="12"/>
        <v>1.9377777777777796</v>
      </c>
      <c r="U44">
        <f t="shared" si="12"/>
        <v>1.9002777777777797</v>
      </c>
      <c r="V44">
        <f t="shared" si="12"/>
        <v>1.8677777777777798</v>
      </c>
      <c r="W44">
        <f t="shared" si="12"/>
        <v>1.8402777777777799</v>
      </c>
      <c r="X44">
        <f t="shared" si="12"/>
        <v>1.8177777777777799</v>
      </c>
      <c r="Y44">
        <f t="shared" si="12"/>
        <v>1.8002777777777799</v>
      </c>
      <c r="Z44">
        <f t="shared" si="12"/>
        <v>1.7877777777777799</v>
      </c>
      <c r="AA44">
        <f t="shared" si="12"/>
        <v>1.7802777777777801</v>
      </c>
      <c r="AB44">
        <f t="shared" si="12"/>
        <v>1.7777777777777801</v>
      </c>
      <c r="AC44">
        <f t="shared" si="12"/>
        <v>1.7802777777777801</v>
      </c>
      <c r="AD44">
        <f t="shared" si="12"/>
        <v>1.7877777777777801</v>
      </c>
      <c r="AE44">
        <f t="shared" si="12"/>
        <v>1.8002777777777803</v>
      </c>
      <c r="AF44">
        <f t="shared" si="12"/>
        <v>1.8177777777777804</v>
      </c>
      <c r="AG44">
        <f t="shared" si="12"/>
        <v>1.8402777777777803</v>
      </c>
      <c r="AH44">
        <f t="shared" si="12"/>
        <v>1.8677777777777804</v>
      </c>
      <c r="AI44">
        <f t="shared" si="12"/>
        <v>1.9002777777777804</v>
      </c>
      <c r="AJ44">
        <f t="shared" si="12"/>
        <v>1.9377777777777805</v>
      </c>
      <c r="AK44">
        <f t="shared" si="12"/>
        <v>1.9802777777777805</v>
      </c>
      <c r="AL44">
        <f t="shared" si="12"/>
        <v>2.0277777777777808</v>
      </c>
      <c r="AM44">
        <f t="shared" si="12"/>
        <v>2.0802777777777806</v>
      </c>
      <c r="AN44">
        <f t="shared" si="12"/>
        <v>2.1377777777777807</v>
      </c>
      <c r="AO44">
        <f t="shared" si="12"/>
        <v>2.2002777777777811</v>
      </c>
      <c r="AP44">
        <f t="shared" si="12"/>
        <v>2.267777777777781</v>
      </c>
      <c r="AQ44">
        <f t="shared" si="12"/>
        <v>2.3402777777777812</v>
      </c>
      <c r="AR44">
        <f t="shared" si="12"/>
        <v>2.4177777777777814</v>
      </c>
      <c r="AS44">
        <f t="shared" si="12"/>
        <v>2.5002777777777814</v>
      </c>
      <c r="AT44">
        <f t="shared" si="12"/>
        <v>2.5877777777777817</v>
      </c>
      <c r="AU44">
        <f t="shared" si="12"/>
        <v>2.680277777777782</v>
      </c>
      <c r="AV44">
        <f t="shared" si="12"/>
        <v>2.7777777777777821</v>
      </c>
      <c r="AW44">
        <f t="shared" si="12"/>
        <v>2.8802777777777822</v>
      </c>
      <c r="AX44">
        <f t="shared" si="12"/>
        <v>2.9877777777777821</v>
      </c>
      <c r="AY44">
        <f t="shared" si="12"/>
        <v>3.1002777777777828</v>
      </c>
      <c r="AZ44">
        <f t="shared" si="12"/>
        <v>3.2177777777777825</v>
      </c>
      <c r="BA44">
        <f t="shared" si="12"/>
        <v>3.340277777777783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Situatie1</vt:lpstr>
      <vt:lpstr>Situatie3</vt:lpstr>
      <vt:lpstr>Situatie4</vt:lpstr>
      <vt:lpstr>Situatie5</vt:lpstr>
      <vt:lpstr>S5.2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DmYtrium</dc:creator>
  <cp:lastModifiedBy>DmYtrium</cp:lastModifiedBy>
  <dcterms:created xsi:type="dcterms:W3CDTF">2021-12-07T11:35:26Z</dcterms:created>
  <dcterms:modified xsi:type="dcterms:W3CDTF">2021-12-11T19:22:11Z</dcterms:modified>
</cp:coreProperties>
</file>