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оут\Documents\Visual Studio 2019\Projects\CubicSpline\CubicSpline\"/>
    </mc:Choice>
  </mc:AlternateContent>
  <bookViews>
    <workbookView xWindow="0" yWindow="0" windowWidth="16920" windowHeight="6708" activeTab="2"/>
  </bookViews>
  <sheets>
    <sheet name="Интерполяция для параболы" sheetId="2" r:id="rId1"/>
    <sheet name="Интерполяция для синуса" sheetId="4" r:id="rId2"/>
    <sheet name="Интерполяция Эрмита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5" l="1"/>
  <c r="E53" i="5"/>
  <c r="E54" i="5"/>
  <c r="E55" i="5"/>
  <c r="E56" i="5" s="1"/>
  <c r="E57" i="5" s="1"/>
  <c r="E58" i="5" s="1"/>
  <c r="E59" i="5" s="1"/>
  <c r="E60" i="5" s="1"/>
  <c r="E51" i="5"/>
  <c r="E49" i="5"/>
  <c r="E25" i="5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24" i="5"/>
  <c r="B16" i="2" l="1"/>
  <c r="B17" i="2"/>
  <c r="B18" i="2"/>
  <c r="B19" i="2"/>
  <c r="B20" i="2"/>
  <c r="B21" i="2"/>
  <c r="B22" i="2"/>
  <c r="B23" i="2"/>
  <c r="B15" i="2"/>
  <c r="B4" i="4" l="1"/>
  <c r="B5" i="4"/>
  <c r="B6" i="4"/>
  <c r="B7" i="4"/>
  <c r="B8" i="4"/>
  <c r="B9" i="4"/>
  <c r="B10" i="4"/>
  <c r="B11" i="4"/>
  <c r="B3" i="4"/>
  <c r="D21" i="4"/>
</calcChain>
</file>

<file path=xl/sharedStrings.xml><?xml version="1.0" encoding="utf-8"?>
<sst xmlns="http://schemas.openxmlformats.org/spreadsheetml/2006/main" count="52" uniqueCount="11">
  <si>
    <t>x</t>
  </si>
  <si>
    <t>Интерполяция</t>
  </si>
  <si>
    <t>y</t>
  </si>
  <si>
    <t>Исходные данные</t>
  </si>
  <si>
    <t>Интерплояция: f', f''  заданы</t>
  </si>
  <si>
    <t>Эталон</t>
  </si>
  <si>
    <t>Немонотонная интерполяция</t>
  </si>
  <si>
    <t>Монотонная интерполяция</t>
  </si>
  <si>
    <t>Радиохимические данные</t>
  </si>
  <si>
    <t>Данные из [21]</t>
  </si>
  <si>
    <t>Данные из [22]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</si>
</sst>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Интерполяция кубическими сплайнами для</a:t>
            </a:r>
            <a:r>
              <a:rPr lang="en-US" sz="1800" b="0" i="0" baseline="0">
                <a:effectLst/>
              </a:rPr>
              <a:t> x^2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'Интерполяция для параболы'!$A$1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параболы'!$A$2:$A$4</c:f>
              <c:numCache>
                <c:formatCode>General</c:formatCode>
                <c:ptCount val="3"/>
                <c:pt idx="0">
                  <c:v>-2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'Интерполяция для параболы'!$B$2:$B$4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6-4884-8C81-A11922C22BAF}"/>
            </c:ext>
          </c:extLst>
        </c:ser>
        <c:ser>
          <c:idx val="0"/>
          <c:order val="1"/>
          <c:tx>
            <c:strRef>
              <c:f>'Интерполяция для параболы'!$D$1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для параболы'!$D$3:$D$11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параболы'!$E$3:$E$11</c:f>
              <c:numCache>
                <c:formatCode>General</c:formatCode>
                <c:ptCount val="9"/>
                <c:pt idx="0">
                  <c:v>4</c:v>
                </c:pt>
                <c:pt idx="1">
                  <c:v>2.14046</c:v>
                </c:pt>
                <c:pt idx="2">
                  <c:v>1</c:v>
                </c:pt>
                <c:pt idx="3">
                  <c:v>8.6340200000000006E-2</c:v>
                </c:pt>
                <c:pt idx="4">
                  <c:v>0</c:v>
                </c:pt>
                <c:pt idx="5">
                  <c:v>0.27190700000000001</c:v>
                </c:pt>
                <c:pt idx="6">
                  <c:v>1</c:v>
                </c:pt>
                <c:pt idx="7">
                  <c:v>2.3260299999999998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6-4884-8C81-A11922C22BAF}"/>
            </c:ext>
          </c:extLst>
        </c:ser>
        <c:ser>
          <c:idx val="2"/>
          <c:order val="2"/>
          <c:tx>
            <c:strRef>
              <c:f>'Интерполяция для параболы'!$G$1</c:f>
              <c:strCache>
                <c:ptCount val="1"/>
                <c:pt idx="0">
                  <c:v>Интерплояция: f', f''  заданы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для параболы'!$G$3:$G$11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параболы'!$H$3:$H$11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E-4471-8755-CB4C6C414D7C}"/>
            </c:ext>
          </c:extLst>
        </c:ser>
        <c:ser>
          <c:idx val="3"/>
          <c:order val="3"/>
          <c:tx>
            <c:strRef>
              <c:f>'Интерполяция для параболы'!$A$13</c:f>
              <c:strCache>
                <c:ptCount val="1"/>
                <c:pt idx="0">
                  <c:v>Эталон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'Интерполяция для параболы'!$A$15:$A$23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параболы'!$B$15:$B$23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E-4471-8755-CB4C6C4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0463"/>
        <c:axId val="1254091711"/>
      </c:scatterChart>
      <c:valAx>
        <c:axId val="12540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1711"/>
        <c:crosses val="autoZero"/>
        <c:crossBetween val="midCat"/>
      </c:valAx>
      <c:valAx>
        <c:axId val="1254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Интерполяция кубическими сплайнами для</a:t>
            </a:r>
            <a:r>
              <a:rPr lang="en-US" sz="1800"/>
              <a:t> sin(x)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для синуса'!$A$1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синуса'!$A$3:$A$21</c:f>
              <c:numCache>
                <c:formatCode>General</c:formatCode>
                <c:ptCount val="19"/>
                <c:pt idx="0">
                  <c:v>-2.97</c:v>
                </c:pt>
                <c:pt idx="1">
                  <c:v>-2.64</c:v>
                </c:pt>
                <c:pt idx="2">
                  <c:v>-2.31</c:v>
                </c:pt>
                <c:pt idx="3">
                  <c:v>-1.98</c:v>
                </c:pt>
                <c:pt idx="4">
                  <c:v>-1.65</c:v>
                </c:pt>
                <c:pt idx="5">
                  <c:v>-1.32</c:v>
                </c:pt>
                <c:pt idx="6">
                  <c:v>-0.99</c:v>
                </c:pt>
                <c:pt idx="7">
                  <c:v>-0.66</c:v>
                </c:pt>
                <c:pt idx="8">
                  <c:v>-0.32</c:v>
                </c:pt>
                <c:pt idx="9">
                  <c:v>0</c:v>
                </c:pt>
                <c:pt idx="10">
                  <c:v>0.33</c:v>
                </c:pt>
                <c:pt idx="11">
                  <c:v>0.66</c:v>
                </c:pt>
                <c:pt idx="12">
                  <c:v>0.99</c:v>
                </c:pt>
                <c:pt idx="13">
                  <c:v>1.32</c:v>
                </c:pt>
                <c:pt idx="14">
                  <c:v>1.65</c:v>
                </c:pt>
                <c:pt idx="15">
                  <c:v>1.98</c:v>
                </c:pt>
                <c:pt idx="16">
                  <c:v>2.31</c:v>
                </c:pt>
                <c:pt idx="17">
                  <c:v>2.64</c:v>
                </c:pt>
                <c:pt idx="18">
                  <c:v>2.97</c:v>
                </c:pt>
              </c:numCache>
            </c:numRef>
          </c:xVal>
          <c:yVal>
            <c:numRef>
              <c:f>'Интерполяция для синуса'!$B$3:$B$21</c:f>
              <c:numCache>
                <c:formatCode>0.00</c:formatCode>
                <c:ptCount val="19"/>
                <c:pt idx="0">
                  <c:v>-0.17075182895114532</c:v>
                </c:pt>
                <c:pt idx="1">
                  <c:v>-0.48082261498864826</c:v>
                </c:pt>
                <c:pt idx="2">
                  <c:v>-0.7390052780594708</c:v>
                </c:pt>
                <c:pt idx="3">
                  <c:v>-0.91743795528180982</c:v>
                </c:pt>
                <c:pt idx="4">
                  <c:v>-0.99686502845391889</c:v>
                </c:pt>
                <c:pt idx="5">
                  <c:v>-0.96871510011826523</c:v>
                </c:pt>
                <c:pt idx="6">
                  <c:v>-0.83602597860052053</c:v>
                </c:pt>
                <c:pt idx="7">
                  <c:v>-0.6131168519734338</c:v>
                </c:pt>
                <c:pt idx="8">
                  <c:v>-0.31456656061611776</c:v>
                </c:pt>
                <c:pt idx="9" formatCode="General">
                  <c:v>0</c:v>
                </c:pt>
                <c:pt idx="10" formatCode="General">
                  <c:v>0.32</c:v>
                </c:pt>
                <c:pt idx="11" formatCode="General">
                  <c:v>0.61</c:v>
                </c:pt>
                <c:pt idx="12" formatCode="General">
                  <c:v>0.84</c:v>
                </c:pt>
                <c:pt idx="13" formatCode="General">
                  <c:v>0.97</c:v>
                </c:pt>
                <c:pt idx="14" formatCode="General">
                  <c:v>1</c:v>
                </c:pt>
                <c:pt idx="15" formatCode="General">
                  <c:v>0.92</c:v>
                </c:pt>
                <c:pt idx="16" formatCode="General">
                  <c:v>0.74</c:v>
                </c:pt>
                <c:pt idx="17" formatCode="General">
                  <c:v>0.48</c:v>
                </c:pt>
                <c:pt idx="18" formatCode="General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47D-9118-64684DEA0F27}"/>
            </c:ext>
          </c:extLst>
        </c:ser>
        <c:ser>
          <c:idx val="1"/>
          <c:order val="1"/>
          <c:tx>
            <c:strRef>
              <c:f>'Интерполяция для синуса'!$D$1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alpha val="64000"/>
                  </a:schemeClr>
                </a:solidFill>
              </a:ln>
              <a:effectLst/>
            </c:spPr>
          </c:marker>
          <c:xVal>
            <c:numRef>
              <c:f>'Интерполяция для синуса'!$D$3:$D$39</c:f>
              <c:numCache>
                <c:formatCode>General</c:formatCode>
                <c:ptCount val="37"/>
                <c:pt idx="0">
                  <c:v>-2.97</c:v>
                </c:pt>
                <c:pt idx="1">
                  <c:v>-2.8050000000000002</c:v>
                </c:pt>
                <c:pt idx="2">
                  <c:v>-2.64</c:v>
                </c:pt>
                <c:pt idx="3">
                  <c:v>-2.4750000000000001</c:v>
                </c:pt>
                <c:pt idx="4">
                  <c:v>-2.31</c:v>
                </c:pt>
                <c:pt idx="5">
                  <c:v>-2.145</c:v>
                </c:pt>
                <c:pt idx="6">
                  <c:v>-1.98</c:v>
                </c:pt>
                <c:pt idx="7">
                  <c:v>-1.8149999999999999</c:v>
                </c:pt>
                <c:pt idx="8">
                  <c:v>-1.65</c:v>
                </c:pt>
                <c:pt idx="9">
                  <c:v>-1.4850000000000001</c:v>
                </c:pt>
                <c:pt idx="10">
                  <c:v>-1.32</c:v>
                </c:pt>
                <c:pt idx="11">
                  <c:v>-1.155</c:v>
                </c:pt>
                <c:pt idx="12">
                  <c:v>-0.99</c:v>
                </c:pt>
                <c:pt idx="13">
                  <c:v>-0.82499999999999996</c:v>
                </c:pt>
                <c:pt idx="14">
                  <c:v>-0.66</c:v>
                </c:pt>
                <c:pt idx="15">
                  <c:v>-0.495</c:v>
                </c:pt>
                <c:pt idx="16">
                  <c:v>-0.32</c:v>
                </c:pt>
                <c:pt idx="17">
                  <c:v>-0.16500000000000001</c:v>
                </c:pt>
                <c:pt idx="18">
                  <c:v>0</c:v>
                </c:pt>
                <c:pt idx="19">
                  <c:v>0.16500000000000001</c:v>
                </c:pt>
                <c:pt idx="20">
                  <c:v>0.33</c:v>
                </c:pt>
                <c:pt idx="21">
                  <c:v>0.495</c:v>
                </c:pt>
                <c:pt idx="22">
                  <c:v>0.66</c:v>
                </c:pt>
                <c:pt idx="23">
                  <c:v>0.82499999999999996</c:v>
                </c:pt>
                <c:pt idx="24">
                  <c:v>0.99</c:v>
                </c:pt>
                <c:pt idx="25">
                  <c:v>1.155</c:v>
                </c:pt>
                <c:pt idx="26">
                  <c:v>1.32</c:v>
                </c:pt>
                <c:pt idx="27">
                  <c:v>1.4850000000000001</c:v>
                </c:pt>
                <c:pt idx="28">
                  <c:v>1.65</c:v>
                </c:pt>
                <c:pt idx="29">
                  <c:v>1.8149999999999999</c:v>
                </c:pt>
                <c:pt idx="30">
                  <c:v>1.98</c:v>
                </c:pt>
                <c:pt idx="31">
                  <c:v>2.145</c:v>
                </c:pt>
                <c:pt idx="32">
                  <c:v>2.31</c:v>
                </c:pt>
                <c:pt idx="33">
                  <c:v>2.4750000000000001</c:v>
                </c:pt>
                <c:pt idx="34">
                  <c:v>2.64</c:v>
                </c:pt>
                <c:pt idx="35">
                  <c:v>2.8050000000000002</c:v>
                </c:pt>
                <c:pt idx="36">
                  <c:v>2.97</c:v>
                </c:pt>
              </c:numCache>
            </c:numRef>
          </c:xVal>
          <c:yVal>
            <c:numRef>
              <c:f>'Интерполяция для синуса'!$E$3:$E$39</c:f>
              <c:numCache>
                <c:formatCode>General</c:formatCode>
                <c:ptCount val="37"/>
                <c:pt idx="0">
                  <c:v>-0.17</c:v>
                </c:pt>
                <c:pt idx="1">
                  <c:v>-0.34693200000000002</c:v>
                </c:pt>
                <c:pt idx="2">
                  <c:v>-0.48</c:v>
                </c:pt>
                <c:pt idx="3">
                  <c:v>-0.632046</c:v>
                </c:pt>
                <c:pt idx="4">
                  <c:v>-0.74</c:v>
                </c:pt>
                <c:pt idx="5">
                  <c:v>-0.83772599999999997</c:v>
                </c:pt>
                <c:pt idx="6">
                  <c:v>-0.92</c:v>
                </c:pt>
                <c:pt idx="7">
                  <c:v>-0.97455099999999995</c:v>
                </c:pt>
                <c:pt idx="8">
                  <c:v>-1</c:v>
                </c:pt>
                <c:pt idx="9">
                  <c:v>-0.99782000000000004</c:v>
                </c:pt>
                <c:pt idx="10">
                  <c:v>-0.97</c:v>
                </c:pt>
                <c:pt idx="11">
                  <c:v>-0.91791800000000001</c:v>
                </c:pt>
                <c:pt idx="12">
                  <c:v>-0.84</c:v>
                </c:pt>
                <c:pt idx="13">
                  <c:v>-0.73550899999999997</c:v>
                </c:pt>
                <c:pt idx="14">
                  <c:v>-0.61</c:v>
                </c:pt>
                <c:pt idx="15">
                  <c:v>-0.46997100000000003</c:v>
                </c:pt>
                <c:pt idx="16">
                  <c:v>-0.31939099999999998</c:v>
                </c:pt>
                <c:pt idx="17">
                  <c:v>-0.161606</c:v>
                </c:pt>
                <c:pt idx="18">
                  <c:v>0</c:v>
                </c:pt>
                <c:pt idx="19">
                  <c:v>0.16189500000000001</c:v>
                </c:pt>
                <c:pt idx="20">
                  <c:v>0.32</c:v>
                </c:pt>
                <c:pt idx="21">
                  <c:v>0.47035300000000002</c:v>
                </c:pt>
                <c:pt idx="22">
                  <c:v>0.61</c:v>
                </c:pt>
                <c:pt idx="23">
                  <c:v>0.73544399999999999</c:v>
                </c:pt>
                <c:pt idx="24">
                  <c:v>0.84</c:v>
                </c:pt>
                <c:pt idx="25">
                  <c:v>0.91786999999999996</c:v>
                </c:pt>
                <c:pt idx="26">
                  <c:v>0.97</c:v>
                </c:pt>
                <c:pt idx="27">
                  <c:v>0.99807500000000005</c:v>
                </c:pt>
                <c:pt idx="28">
                  <c:v>1</c:v>
                </c:pt>
                <c:pt idx="29">
                  <c:v>0.97358</c:v>
                </c:pt>
                <c:pt idx="30">
                  <c:v>0.92</c:v>
                </c:pt>
                <c:pt idx="31">
                  <c:v>0.84135700000000002</c:v>
                </c:pt>
                <c:pt idx="32">
                  <c:v>0.74</c:v>
                </c:pt>
                <c:pt idx="33">
                  <c:v>0.61849399999999999</c:v>
                </c:pt>
                <c:pt idx="34">
                  <c:v>0.48</c:v>
                </c:pt>
                <c:pt idx="35">
                  <c:v>0.32841900000000002</c:v>
                </c:pt>
                <c:pt idx="36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F-447D-9118-64684DEA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72559"/>
        <c:axId val="1307673391"/>
      </c:scatterChart>
      <c:valAx>
        <c:axId val="13076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222748564880098"/>
              <c:y val="0.93937881977174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3391"/>
        <c:crosses val="autoZero"/>
        <c:crossBetween val="midCat"/>
      </c:valAx>
      <c:valAx>
        <c:axId val="13076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Монотонная</a:t>
            </a:r>
            <a:r>
              <a:rPr lang="ru-RU" baseline="0"/>
              <a:t> интерполяция Эрмита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Эрмита'!$A$1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'Интерполяция Эрмита'!$B$3:$B$6</c:f>
              <c:numCache>
                <c:formatCode>0.0</c:formatCode>
                <c:ptCount val="4"/>
                <c:pt idx="0">
                  <c:v>5</c:v>
                </c:pt>
                <c:pt idx="1">
                  <c:v>4.95</c:v>
                </c:pt>
                <c:pt idx="2">
                  <c:v>3.5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C-441B-A56D-434F6FDB30D5}"/>
            </c:ext>
          </c:extLst>
        </c:ser>
        <c:ser>
          <c:idx val="1"/>
          <c:order val="1"/>
          <c:tx>
            <c:strRef>
              <c:f>'Интерполяция Эрмита'!$D$1</c:f>
              <c:strCache>
                <c:ptCount val="1"/>
                <c:pt idx="0">
                  <c:v>Немонотонная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'Интерполяция Эрмита'!$D$3:$D$15</c:f>
              <c:numCache>
                <c:formatCode>0.00</c:formatCode>
                <c:ptCount val="13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</c:numCache>
            </c:numRef>
          </c:xVal>
          <c:yVal>
            <c:numRef>
              <c:f>'Интерполяция Эрмита'!$E$3:$E$15</c:f>
              <c:numCache>
                <c:formatCode>General</c:formatCode>
                <c:ptCount val="13"/>
                <c:pt idx="0">
                  <c:v>5</c:v>
                </c:pt>
                <c:pt idx="1">
                  <c:v>5.0186900000000003</c:v>
                </c:pt>
                <c:pt idx="2">
                  <c:v>5.0456700000000003</c:v>
                </c:pt>
                <c:pt idx="3">
                  <c:v>5.0373200000000002</c:v>
                </c:pt>
                <c:pt idx="4">
                  <c:v>4.95</c:v>
                </c:pt>
                <c:pt idx="5">
                  <c:v>4.7585899999999999</c:v>
                </c:pt>
                <c:pt idx="6">
                  <c:v>4.4600999999999997</c:v>
                </c:pt>
                <c:pt idx="7">
                  <c:v>4.0440500000000004</c:v>
                </c:pt>
                <c:pt idx="8">
                  <c:v>3.5</c:v>
                </c:pt>
                <c:pt idx="9">
                  <c:v>2.8278799999999999</c:v>
                </c:pt>
                <c:pt idx="10">
                  <c:v>2.0692300000000001</c:v>
                </c:pt>
                <c:pt idx="11">
                  <c:v>1.27596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C-441B-A56D-434F6FDB30D5}"/>
            </c:ext>
          </c:extLst>
        </c:ser>
        <c:ser>
          <c:idx val="2"/>
          <c:order val="2"/>
          <c:tx>
            <c:strRef>
              <c:f>'Интерполяция Эрмита'!$H$1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Эрмита'!$H$3:$H$15</c:f>
              <c:numCache>
                <c:formatCode>0.00</c:formatCode>
                <c:ptCount val="13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</c:numCache>
            </c:numRef>
          </c:xVal>
          <c:yVal>
            <c:numRef>
              <c:f>'Интерполяция Эрмита'!$I$3:$I$15</c:f>
              <c:numCache>
                <c:formatCode>General</c:formatCode>
                <c:ptCount val="13"/>
                <c:pt idx="0">
                  <c:v>5</c:v>
                </c:pt>
                <c:pt idx="1">
                  <c:v>4.9960100000000001</c:v>
                </c:pt>
                <c:pt idx="2">
                  <c:v>4.9851900000000002</c:v>
                </c:pt>
                <c:pt idx="3">
                  <c:v>4.9692699999999999</c:v>
                </c:pt>
                <c:pt idx="4">
                  <c:v>4.95</c:v>
                </c:pt>
                <c:pt idx="5">
                  <c:v>4.8484299999999996</c:v>
                </c:pt>
                <c:pt idx="6">
                  <c:v>4.5786800000000003</c:v>
                </c:pt>
                <c:pt idx="7">
                  <c:v>4.1321000000000003</c:v>
                </c:pt>
                <c:pt idx="8">
                  <c:v>3.5</c:v>
                </c:pt>
                <c:pt idx="9">
                  <c:v>2.7625199999999999</c:v>
                </c:pt>
                <c:pt idx="10">
                  <c:v>2.0111300000000001</c:v>
                </c:pt>
                <c:pt idx="11">
                  <c:v>1.25417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9-4C32-8692-AD6BDE71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0416"/>
        <c:axId val="90698752"/>
      </c:scatterChart>
      <c:valAx>
        <c:axId val="907004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98752"/>
        <c:crosses val="autoZero"/>
        <c:crossBetween val="midCat"/>
      </c:valAx>
      <c:valAx>
        <c:axId val="9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Эрмита'!$A$21</c:f>
              <c:strCache>
                <c:ptCount val="1"/>
                <c:pt idx="0">
                  <c:v>Радиохимические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Эрмита'!$A$23:$A$31</c:f>
              <c:numCache>
                <c:formatCode>General</c:formatCode>
                <c:ptCount val="9"/>
                <c:pt idx="0">
                  <c:v>7.99</c:v>
                </c:pt>
                <c:pt idx="1">
                  <c:v>8.09</c:v>
                </c:pt>
                <c:pt idx="2">
                  <c:v>8.19</c:v>
                </c:pt>
                <c:pt idx="3">
                  <c:v>8.6999999999999993</c:v>
                </c:pt>
                <c:pt idx="4">
                  <c:v>9.1999999999999993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'Интерполяция Эрмита'!$B$23:$B$31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2.7642899999999999E-5</c:v>
                </c:pt>
                <c:pt idx="2">
                  <c:v>4.3749799999999998E-2</c:v>
                </c:pt>
                <c:pt idx="3" formatCode="General">
                  <c:v>0.169183</c:v>
                </c:pt>
                <c:pt idx="4" formatCode="General">
                  <c:v>0.46942800000000001</c:v>
                </c:pt>
                <c:pt idx="5" formatCode="General">
                  <c:v>0.94374000000000002</c:v>
                </c:pt>
                <c:pt idx="6" formatCode="General">
                  <c:v>0.99863599999999997</c:v>
                </c:pt>
                <c:pt idx="7" formatCode="General">
                  <c:v>0.99991600000000003</c:v>
                </c:pt>
                <c:pt idx="8" formatCode="General">
                  <c:v>0.99999400000000005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869-BA9A-BC97E9750425}"/>
            </c:ext>
          </c:extLst>
        </c:ser>
        <c:ser>
          <c:idx val="2"/>
          <c:order val="2"/>
          <c:tx>
            <c:strRef>
              <c:f>'Интерполяция Эрмита'!$H$21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'Интерполяция Эрмита'!$H$23:$H$60</c:f>
              <c:numCache>
                <c:formatCode>General</c:formatCode>
                <c:ptCount val="38"/>
                <c:pt idx="0">
                  <c:v>7.99</c:v>
                </c:pt>
                <c:pt idx="1">
                  <c:v>8.0399999999999991</c:v>
                </c:pt>
                <c:pt idx="2">
                  <c:v>8.09</c:v>
                </c:pt>
                <c:pt idx="3">
                  <c:v>8.14</c:v>
                </c:pt>
                <c:pt idx="4">
                  <c:v>8.19</c:v>
                </c:pt>
                <c:pt idx="5">
                  <c:v>8.24</c:v>
                </c:pt>
                <c:pt idx="6">
                  <c:v>8.2899999999999991</c:v>
                </c:pt>
                <c:pt idx="7">
                  <c:v>8.34</c:v>
                </c:pt>
                <c:pt idx="8" formatCode="0.00">
                  <c:v>8.39</c:v>
                </c:pt>
                <c:pt idx="9">
                  <c:v>8.44</c:v>
                </c:pt>
                <c:pt idx="10">
                  <c:v>8.49</c:v>
                </c:pt>
                <c:pt idx="11">
                  <c:v>8.5399999999999991</c:v>
                </c:pt>
                <c:pt idx="12">
                  <c:v>8.59</c:v>
                </c:pt>
                <c:pt idx="13">
                  <c:v>8.64</c:v>
                </c:pt>
                <c:pt idx="14">
                  <c:v>8.69</c:v>
                </c:pt>
                <c:pt idx="15">
                  <c:v>8.74</c:v>
                </c:pt>
                <c:pt idx="16">
                  <c:v>8.7899999999999991</c:v>
                </c:pt>
                <c:pt idx="17">
                  <c:v>8.84</c:v>
                </c:pt>
                <c:pt idx="18">
                  <c:v>8.89</c:v>
                </c:pt>
                <c:pt idx="19">
                  <c:v>8.94</c:v>
                </c:pt>
                <c:pt idx="20">
                  <c:v>8.99</c:v>
                </c:pt>
                <c:pt idx="21">
                  <c:v>9.0399999999999991</c:v>
                </c:pt>
                <c:pt idx="22">
                  <c:v>9.09</c:v>
                </c:pt>
                <c:pt idx="23">
                  <c:v>9.14</c:v>
                </c:pt>
                <c:pt idx="24">
                  <c:v>9.19</c:v>
                </c:pt>
                <c:pt idx="25">
                  <c:v>9.1999999999999993</c:v>
                </c:pt>
                <c:pt idx="26">
                  <c:v>9.6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xVal>
          <c:yVal>
            <c:numRef>
              <c:f>'Интерполяция Эрмита'!$I$23:$I$60</c:f>
              <c:numCache>
                <c:formatCode>0.00E+00</c:formatCode>
                <c:ptCount val="38"/>
                <c:pt idx="0" formatCode="General">
                  <c:v>0</c:v>
                </c:pt>
                <c:pt idx="1">
                  <c:v>9.9768400000000002E-6</c:v>
                </c:pt>
                <c:pt idx="2">
                  <c:v>2.76E-5</c:v>
                </c:pt>
                <c:pt idx="3" formatCode="General">
                  <c:v>1.4571300000000001E-2</c:v>
                </c:pt>
                <c:pt idx="4" formatCode="General">
                  <c:v>4.3700000000000003E-2</c:v>
                </c:pt>
                <c:pt idx="5" formatCode="General">
                  <c:v>6.9543400000000005E-2</c:v>
                </c:pt>
                <c:pt idx="6" formatCode="General">
                  <c:v>8.9413900000000004E-2</c:v>
                </c:pt>
                <c:pt idx="7" formatCode="General">
                  <c:v>0.10442</c:v>
                </c:pt>
                <c:pt idx="8" formatCode="General">
                  <c:v>0.11566899999999999</c:v>
                </c:pt>
                <c:pt idx="9" formatCode="General">
                  <c:v>0.12427000000000001</c:v>
                </c:pt>
                <c:pt idx="10" formatCode="General">
                  <c:v>0.131332</c:v>
                </c:pt>
                <c:pt idx="11" formatCode="General">
                  <c:v>0.137961</c:v>
                </c:pt>
                <c:pt idx="12" formatCode="General">
                  <c:v>0.14526700000000001</c:v>
                </c:pt>
                <c:pt idx="13" formatCode="General">
                  <c:v>0.154358</c:v>
                </c:pt>
                <c:pt idx="14" formatCode="General">
                  <c:v>0.16634199999999999</c:v>
                </c:pt>
                <c:pt idx="15" formatCode="General">
                  <c:v>0.182203</c:v>
                </c:pt>
                <c:pt idx="16" formatCode="General">
                  <c:v>0.20201</c:v>
                </c:pt>
                <c:pt idx="17" formatCode="General">
                  <c:v>0.22542400000000001</c:v>
                </c:pt>
                <c:pt idx="18" formatCode="General">
                  <c:v>0.25210100000000002</c:v>
                </c:pt>
                <c:pt idx="19" formatCode="General">
                  <c:v>0.28169899999999998</c:v>
                </c:pt>
                <c:pt idx="20" formatCode="General">
                  <c:v>0.31387399999999999</c:v>
                </c:pt>
                <c:pt idx="21" formatCode="General">
                  <c:v>0.34828500000000001</c:v>
                </c:pt>
                <c:pt idx="22" formatCode="General">
                  <c:v>0.38458799999999999</c:v>
                </c:pt>
                <c:pt idx="23" formatCode="General">
                  <c:v>0.42244100000000001</c:v>
                </c:pt>
                <c:pt idx="24" formatCode="General">
                  <c:v>0.46150099999999999</c:v>
                </c:pt>
                <c:pt idx="25" formatCode="General">
                  <c:v>0.46942800000000001</c:v>
                </c:pt>
                <c:pt idx="26" formatCode="General">
                  <c:v>0.77974500000000002</c:v>
                </c:pt>
                <c:pt idx="27" formatCode="General">
                  <c:v>0.94374000000000002</c:v>
                </c:pt>
                <c:pt idx="28" formatCode="General">
                  <c:v>0.98666900000000002</c:v>
                </c:pt>
                <c:pt idx="29" formatCode="General">
                  <c:v>0.99863599999999997</c:v>
                </c:pt>
                <c:pt idx="30" formatCode="General">
                  <c:v>0.99930600000000003</c:v>
                </c:pt>
                <c:pt idx="31" formatCode="General">
                  <c:v>0.99974499999999999</c:v>
                </c:pt>
                <c:pt idx="32" formatCode="General">
                  <c:v>0.99991600000000003</c:v>
                </c:pt>
                <c:pt idx="33" formatCode="General">
                  <c:v>0.99993699999999996</c:v>
                </c:pt>
                <c:pt idx="34" formatCode="General">
                  <c:v>0.99995400000000001</c:v>
                </c:pt>
                <c:pt idx="35" formatCode="General">
                  <c:v>0.99996700000000005</c:v>
                </c:pt>
                <c:pt idx="36" formatCode="General">
                  <c:v>0.99997999999999998</c:v>
                </c:pt>
                <c:pt idx="37" formatCode="General">
                  <c:v>0.99999400000000005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869-BA9A-BC97E975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57183"/>
        <c:axId val="2110261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'Интерполяция Эрмита'!$E$21</c15:sqref>
                        </c15:formulaRef>
                      </c:ext>
                    </c:extLst>
                    <c:strCache>
                      <c:ptCount val="1"/>
                      <c:pt idx="0">
                        <c:v>Немонотонная интерполяция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'Интерполяция Эрмита'!$E$23:$E$60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7.99</c:v>
                      </c:pt>
                      <c:pt idx="1">
                        <c:v>8.0400000000000009</c:v>
                      </c:pt>
                      <c:pt idx="2">
                        <c:v>8.0900000000000016</c:v>
                      </c:pt>
                      <c:pt idx="3">
                        <c:v>8.1400000000000023</c:v>
                      </c:pt>
                      <c:pt idx="4">
                        <c:v>8.1900000000000031</c:v>
                      </c:pt>
                      <c:pt idx="5">
                        <c:v>8.2400000000000038</c:v>
                      </c:pt>
                      <c:pt idx="6">
                        <c:v>8.2900000000000045</c:v>
                      </c:pt>
                      <c:pt idx="7">
                        <c:v>8.3400000000000052</c:v>
                      </c:pt>
                      <c:pt idx="8">
                        <c:v>8.3900000000000059</c:v>
                      </c:pt>
                      <c:pt idx="9">
                        <c:v>8.4400000000000066</c:v>
                      </c:pt>
                      <c:pt idx="10">
                        <c:v>8.4900000000000073</c:v>
                      </c:pt>
                      <c:pt idx="11">
                        <c:v>8.540000000000008</c:v>
                      </c:pt>
                      <c:pt idx="12">
                        <c:v>8.5900000000000087</c:v>
                      </c:pt>
                      <c:pt idx="13">
                        <c:v>8.6400000000000095</c:v>
                      </c:pt>
                      <c:pt idx="14">
                        <c:v>8.6900000000000102</c:v>
                      </c:pt>
                      <c:pt idx="15">
                        <c:v>8.7400000000000109</c:v>
                      </c:pt>
                      <c:pt idx="16">
                        <c:v>8.7900000000000116</c:v>
                      </c:pt>
                      <c:pt idx="17">
                        <c:v>8.8400000000000123</c:v>
                      </c:pt>
                      <c:pt idx="18">
                        <c:v>8.890000000000013</c:v>
                      </c:pt>
                      <c:pt idx="19">
                        <c:v>8.9400000000000137</c:v>
                      </c:pt>
                      <c:pt idx="20">
                        <c:v>8.9900000000000144</c:v>
                      </c:pt>
                      <c:pt idx="21">
                        <c:v>9.0400000000000151</c:v>
                      </c:pt>
                      <c:pt idx="22">
                        <c:v>9.0900000000000158</c:v>
                      </c:pt>
                      <c:pt idx="23">
                        <c:v>9.1400000000000166</c:v>
                      </c:pt>
                      <c:pt idx="24">
                        <c:v>9.1900000000000173</c:v>
                      </c:pt>
                      <c:pt idx="25">
                        <c:v>9.1999999999999993</c:v>
                      </c:pt>
                      <c:pt idx="26">
                        <c:v>9.6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13</c:v>
                      </c:pt>
                      <c:pt idx="31">
                        <c:v>14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18</c:v>
                      </c:pt>
                      <c:pt idx="36">
                        <c:v>19</c:v>
                      </c:pt>
                      <c:pt idx="37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'Интерполяция Эрмита'!$F$23:$F$60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-2.94392E-3</c:v>
                      </c:pt>
                      <c:pt idx="2" formatCode="0.00E+00">
                        <c:v>2.76E-5</c:v>
                      </c:pt>
                      <c:pt idx="3">
                        <c:v>1.8806699999999999E-2</c:v>
                      </c:pt>
                      <c:pt idx="4">
                        <c:v>4.3700000000000003E-2</c:v>
                      </c:pt>
                      <c:pt idx="5">
                        <c:v>6.5171199999999999E-2</c:v>
                      </c:pt>
                      <c:pt idx="6">
                        <c:v>8.2068500000000003E-2</c:v>
                      </c:pt>
                      <c:pt idx="7">
                        <c:v>9.5335900000000001E-2</c:v>
                      </c:pt>
                      <c:pt idx="8" formatCode="0.00">
                        <c:v>0.105918</c:v>
                      </c:pt>
                      <c:pt idx="9">
                        <c:v>0.114758</c:v>
                      </c:pt>
                      <c:pt idx="10">
                        <c:v>0.12280099999999999</c:v>
                      </c:pt>
                      <c:pt idx="11">
                        <c:v>0.130991</c:v>
                      </c:pt>
                      <c:pt idx="12">
                        <c:v>0.14027200000000001</c:v>
                      </c:pt>
                      <c:pt idx="13">
                        <c:v>0.151588</c:v>
                      </c:pt>
                      <c:pt idx="14">
                        <c:v>0.165883</c:v>
                      </c:pt>
                      <c:pt idx="15">
                        <c:v>0.18398400000000001</c:v>
                      </c:pt>
                      <c:pt idx="16">
                        <c:v>0.20583699999999999</c:v>
                      </c:pt>
                      <c:pt idx="17">
                        <c:v>0.23099900000000001</c:v>
                      </c:pt>
                      <c:pt idx="18">
                        <c:v>0.25902399999999998</c:v>
                      </c:pt>
                      <c:pt idx="19">
                        <c:v>0.289464</c:v>
                      </c:pt>
                      <c:pt idx="20">
                        <c:v>0.32187399999999999</c:v>
                      </c:pt>
                      <c:pt idx="21">
                        <c:v>0.35580699999999998</c:v>
                      </c:pt>
                      <c:pt idx="22">
                        <c:v>0.39081700000000003</c:v>
                      </c:pt>
                      <c:pt idx="23">
                        <c:v>0.42645699999999997</c:v>
                      </c:pt>
                      <c:pt idx="24">
                        <c:v>0.462281</c:v>
                      </c:pt>
                      <c:pt idx="25">
                        <c:v>0.46942800000000001</c:v>
                      </c:pt>
                      <c:pt idx="26">
                        <c:v>0.73731800000000003</c:v>
                      </c:pt>
                      <c:pt idx="27">
                        <c:v>0.94374000000000002</c:v>
                      </c:pt>
                      <c:pt idx="28">
                        <c:v>1.0987899999999999</c:v>
                      </c:pt>
                      <c:pt idx="29">
                        <c:v>0.99863599999999997</c:v>
                      </c:pt>
                      <c:pt idx="30">
                        <c:v>0.94562400000000002</c:v>
                      </c:pt>
                      <c:pt idx="31">
                        <c:v>0.961982</c:v>
                      </c:pt>
                      <c:pt idx="32">
                        <c:v>0.99991600000000003</c:v>
                      </c:pt>
                      <c:pt idx="33">
                        <c:v>1.02091</c:v>
                      </c:pt>
                      <c:pt idx="34">
                        <c:v>1.0235399999999999</c:v>
                      </c:pt>
                      <c:pt idx="35">
                        <c:v>1.01569</c:v>
                      </c:pt>
                      <c:pt idx="36">
                        <c:v>1.00522</c:v>
                      </c:pt>
                      <c:pt idx="37">
                        <c:v>0.99999400000000005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8BF-4869-BA9A-BC97E9750425}"/>
                  </c:ext>
                </c:extLst>
              </c15:ser>
            </c15:filteredScatterSeries>
          </c:ext>
        </c:extLst>
      </c:scatterChart>
      <c:valAx>
        <c:axId val="21102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261343"/>
        <c:crosses val="autoZero"/>
        <c:crossBetween val="midCat"/>
      </c:valAx>
      <c:valAx>
        <c:axId val="2110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2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86628681465069E-2"/>
          <c:y val="6.4814814814814811E-2"/>
          <c:w val="0.7037391682823567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'Интерполяция Эрмита'!$A$64</c:f>
              <c:strCache>
                <c:ptCount val="1"/>
                <c:pt idx="0">
                  <c:v>Данные из [21]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'Интерполяция Эрмита'!$B$66:$B$76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10.5</c:v>
                </c:pt>
                <c:pt idx="7">
                  <c:v>15</c:v>
                </c:pt>
                <c:pt idx="8">
                  <c:v>50</c:v>
                </c:pt>
                <c:pt idx="9">
                  <c:v>60</c:v>
                </c:pt>
                <c:pt idx="1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29E-B9D4-9F17FF7A57F7}"/>
            </c:ext>
          </c:extLst>
        </c:ser>
        <c:ser>
          <c:idx val="2"/>
          <c:order val="2"/>
          <c:tx>
            <c:strRef>
              <c:f>'Интерполяция Эрмита'!$G$64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Эрмита'!$G$66:$G$96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'Интерполяция Эрмита'!$H$66:$H$96</c:f>
              <c:numCache>
                <c:formatCode>General</c:formatCode>
                <c:ptCount val="31"/>
                <c:pt idx="0">
                  <c:v>10</c:v>
                </c:pt>
                <c:pt idx="1">
                  <c:v>9.9998699999999996</c:v>
                </c:pt>
                <c:pt idx="2">
                  <c:v>9.9996500000000008</c:v>
                </c:pt>
                <c:pt idx="3">
                  <c:v>9.9995999999999992</c:v>
                </c:pt>
                <c:pt idx="4">
                  <c:v>10</c:v>
                </c:pt>
                <c:pt idx="5">
                  <c:v>10.0007</c:v>
                </c:pt>
                <c:pt idx="6">
                  <c:v>10</c:v>
                </c:pt>
                <c:pt idx="7">
                  <c:v>9.9969999999999999</c:v>
                </c:pt>
                <c:pt idx="8">
                  <c:v>9.9939300000000006</c:v>
                </c:pt>
                <c:pt idx="9">
                  <c:v>9.9938900000000004</c:v>
                </c:pt>
                <c:pt idx="10">
                  <c:v>10</c:v>
                </c:pt>
                <c:pt idx="11">
                  <c:v>10.01</c:v>
                </c:pt>
                <c:pt idx="12">
                  <c:v>10</c:v>
                </c:pt>
                <c:pt idx="13">
                  <c:v>9.9537600000000008</c:v>
                </c:pt>
                <c:pt idx="14">
                  <c:v>9.9063700000000008</c:v>
                </c:pt>
                <c:pt idx="15">
                  <c:v>9.9057899999999997</c:v>
                </c:pt>
                <c:pt idx="16">
                  <c:v>10</c:v>
                </c:pt>
                <c:pt idx="17">
                  <c:v>10.225300000000001</c:v>
                </c:pt>
                <c:pt idx="18">
                  <c:v>10.5</c:v>
                </c:pt>
                <c:pt idx="19">
                  <c:v>10.773300000000001</c:v>
                </c:pt>
                <c:pt idx="20">
                  <c:v>11.3475</c:v>
                </c:pt>
                <c:pt idx="21">
                  <c:v>12.6229</c:v>
                </c:pt>
                <c:pt idx="22">
                  <c:v>15</c:v>
                </c:pt>
                <c:pt idx="23">
                  <c:v>31.851700000000001</c:v>
                </c:pt>
                <c:pt idx="24">
                  <c:v>50</c:v>
                </c:pt>
                <c:pt idx="25">
                  <c:v>54.0274</c:v>
                </c:pt>
                <c:pt idx="26">
                  <c:v>55.918700000000001</c:v>
                </c:pt>
                <c:pt idx="27">
                  <c:v>57.3506</c:v>
                </c:pt>
                <c:pt idx="28">
                  <c:v>60</c:v>
                </c:pt>
                <c:pt idx="29">
                  <c:v>70.329300000000003</c:v>
                </c:pt>
                <c:pt idx="3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9-429E-B9D4-9F17FF7A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8815"/>
        <c:axId val="2130838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'Интерполяция Эрмита'!$D$64</c15:sqref>
                        </c15:formulaRef>
                      </c:ext>
                    </c:extLst>
                    <c:strCache>
                      <c:ptCount val="1"/>
                      <c:pt idx="0">
                        <c:v>Немонотонная интерполяция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'Интерполяция Эрмита'!$D$66:$D$96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'Интерполяция Эрмита'!$E$66:$E$96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9.99925</c:v>
                      </c:pt>
                      <c:pt idx="2">
                        <c:v>9.9980100000000007</c:v>
                      </c:pt>
                      <c:pt idx="3">
                        <c:v>9.9977599999999995</c:v>
                      </c:pt>
                      <c:pt idx="4">
                        <c:v>10</c:v>
                      </c:pt>
                      <c:pt idx="5">
                        <c:v>10.0037</c:v>
                      </c:pt>
                      <c:pt idx="6">
                        <c:v>10</c:v>
                      </c:pt>
                      <c:pt idx="7">
                        <c:v>9.9830500000000004</c:v>
                      </c:pt>
                      <c:pt idx="8">
                        <c:v>9.9657300000000006</c:v>
                      </c:pt>
                      <c:pt idx="9">
                        <c:v>9.9655400000000007</c:v>
                      </c:pt>
                      <c:pt idx="10">
                        <c:v>10</c:v>
                      </c:pt>
                      <c:pt idx="11">
                        <c:v>10.0563</c:v>
                      </c:pt>
                      <c:pt idx="12">
                        <c:v>10</c:v>
                      </c:pt>
                      <c:pt idx="13">
                        <c:v>9.7391400000000008</c:v>
                      </c:pt>
                      <c:pt idx="14">
                        <c:v>9.4717599999999997</c:v>
                      </c:pt>
                      <c:pt idx="15">
                        <c:v>9.4685000000000006</c:v>
                      </c:pt>
                      <c:pt idx="16">
                        <c:v>10</c:v>
                      </c:pt>
                      <c:pt idx="17">
                        <c:v>10.9307</c:v>
                      </c:pt>
                      <c:pt idx="18">
                        <c:v>10.5</c:v>
                      </c:pt>
                      <c:pt idx="19">
                        <c:v>7.5282799999999996</c:v>
                      </c:pt>
                      <c:pt idx="20">
                        <c:v>4.7840100000000003</c:v>
                      </c:pt>
                      <c:pt idx="21">
                        <c:v>6.0227300000000001</c:v>
                      </c:pt>
                      <c:pt idx="22">
                        <c:v>15</c:v>
                      </c:pt>
                      <c:pt idx="23">
                        <c:v>32.822299999999998</c:v>
                      </c:pt>
                      <c:pt idx="24">
                        <c:v>50</c:v>
                      </c:pt>
                      <c:pt idx="25">
                        <c:v>57.371000000000002</c:v>
                      </c:pt>
                      <c:pt idx="26">
                        <c:v>57.680300000000003</c:v>
                      </c:pt>
                      <c:pt idx="27">
                        <c:v>56.6494</c:v>
                      </c:pt>
                      <c:pt idx="28">
                        <c:v>60</c:v>
                      </c:pt>
                      <c:pt idx="29">
                        <c:v>71.237099999999998</c:v>
                      </c:pt>
                      <c:pt idx="30">
                        <c:v>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B39-429E-B9D4-9F17FF7A57F7}"/>
                  </c:ext>
                </c:extLst>
              </c15:ser>
            </c15:filteredScatterSeries>
          </c:ext>
        </c:extLst>
      </c:scatterChart>
      <c:valAx>
        <c:axId val="2130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3823"/>
        <c:crosses val="autoZero"/>
        <c:crossBetween val="midCat"/>
      </c:valAx>
      <c:valAx>
        <c:axId val="2130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86628681465069E-2"/>
          <c:y val="6.4814814814814811E-2"/>
          <c:w val="0.7037391682823567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'Интерполяция Эрмита'!$A$99</c:f>
              <c:strCache>
                <c:ptCount val="1"/>
                <c:pt idx="0">
                  <c:v>Данные из [22]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Эрмита'!$A$101:$A$110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  <c:pt idx="5">
                  <c:v>4.5</c:v>
                </c:pt>
                <c:pt idx="6">
                  <c:v>5.5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'Интерполяция Эрмита'!$B$101:$B$110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3.5</c:v>
                </c:pt>
                <c:pt idx="5">
                  <c:v>3.4</c:v>
                </c:pt>
                <c:pt idx="6">
                  <c:v>6</c:v>
                </c:pt>
                <c:pt idx="7">
                  <c:v>7.1</c:v>
                </c:pt>
                <c:pt idx="8">
                  <c:v>8</c:v>
                </c:pt>
                <c:pt idx="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DCF-8A4F-5C6D846A360A}"/>
            </c:ext>
          </c:extLst>
        </c:ser>
        <c:ser>
          <c:idx val="2"/>
          <c:order val="2"/>
          <c:tx>
            <c:strRef>
              <c:f>'Интерполяция Эрмита'!$G$99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Эрмита'!$G$101:$G$141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'Интерполяция Эрмита'!$H$101:$H$141</c:f>
              <c:numCache>
                <c:formatCode>General</c:formatCode>
                <c:ptCount val="41"/>
                <c:pt idx="0">
                  <c:v>10</c:v>
                </c:pt>
                <c:pt idx="1">
                  <c:v>9.6563099999999995</c:v>
                </c:pt>
                <c:pt idx="2">
                  <c:v>9.4168199999999995</c:v>
                </c:pt>
                <c:pt idx="3">
                  <c:v>8.9689200000000007</c:v>
                </c:pt>
                <c:pt idx="4">
                  <c:v>8</c:v>
                </c:pt>
                <c:pt idx="5">
                  <c:v>6.3121600000000004</c:v>
                </c:pt>
                <c:pt idx="6">
                  <c:v>5</c:v>
                </c:pt>
                <c:pt idx="7">
                  <c:v>4.5323200000000003</c:v>
                </c:pt>
                <c:pt idx="8">
                  <c:v>4.2517899999999997</c:v>
                </c:pt>
                <c:pt idx="9">
                  <c:v>4.0953799999999996</c:v>
                </c:pt>
                <c:pt idx="10">
                  <c:v>4</c:v>
                </c:pt>
                <c:pt idx="11">
                  <c:v>3.9136299999999999</c:v>
                </c:pt>
                <c:pt idx="12">
                  <c:v>3.8270200000000001</c:v>
                </c:pt>
                <c:pt idx="13">
                  <c:v>3.74125</c:v>
                </c:pt>
                <c:pt idx="14">
                  <c:v>3.6574300000000002</c:v>
                </c:pt>
                <c:pt idx="15">
                  <c:v>3.5766399999999998</c:v>
                </c:pt>
                <c:pt idx="16">
                  <c:v>3.5</c:v>
                </c:pt>
                <c:pt idx="17">
                  <c:v>3.4331499999999999</c:v>
                </c:pt>
                <c:pt idx="18">
                  <c:v>3.4</c:v>
                </c:pt>
                <c:pt idx="19">
                  <c:v>3.6513</c:v>
                </c:pt>
                <c:pt idx="20">
                  <c:v>4.2935999999999996</c:v>
                </c:pt>
                <c:pt idx="21">
                  <c:v>5.1391099999999996</c:v>
                </c:pt>
                <c:pt idx="22">
                  <c:v>6</c:v>
                </c:pt>
                <c:pt idx="23">
                  <c:v>6.6988799999999999</c:v>
                </c:pt>
                <c:pt idx="24">
                  <c:v>7.1</c:v>
                </c:pt>
                <c:pt idx="25">
                  <c:v>7.2929199999999996</c:v>
                </c:pt>
                <c:pt idx="26">
                  <c:v>7.4537800000000001</c:v>
                </c:pt>
                <c:pt idx="27">
                  <c:v>7.58711</c:v>
                </c:pt>
                <c:pt idx="28">
                  <c:v>7.6974600000000004</c:v>
                </c:pt>
                <c:pt idx="29">
                  <c:v>7.78939</c:v>
                </c:pt>
                <c:pt idx="30">
                  <c:v>7.8674200000000001</c:v>
                </c:pt>
                <c:pt idx="31">
                  <c:v>7.9361100000000002</c:v>
                </c:pt>
                <c:pt idx="32">
                  <c:v>8</c:v>
                </c:pt>
                <c:pt idx="33">
                  <c:v>8.0628899999999994</c:v>
                </c:pt>
                <c:pt idx="34">
                  <c:v>8.1255699999999997</c:v>
                </c:pt>
                <c:pt idx="35">
                  <c:v>8.1880900000000008</c:v>
                </c:pt>
                <c:pt idx="36">
                  <c:v>8.2505100000000002</c:v>
                </c:pt>
                <c:pt idx="37">
                  <c:v>8.3128600000000006</c:v>
                </c:pt>
                <c:pt idx="38">
                  <c:v>8.3751899999999999</c:v>
                </c:pt>
                <c:pt idx="39">
                  <c:v>8.4375599999999995</c:v>
                </c:pt>
                <c:pt idx="4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F-4DCF-8A4F-5C6D846A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8815"/>
        <c:axId val="2130838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'Интерполяция Эрмита'!$D$99</c15:sqref>
                        </c15:formulaRef>
                      </c:ext>
                    </c:extLst>
                    <c:strCache>
                      <c:ptCount val="1"/>
                      <c:pt idx="0">
                        <c:v>Немонотонная интерполяция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'Интерполяция Эрмита'!$D$101:$D$141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'Интерполяция Эрмита'!$E$101:$E$141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9.6568299999999994</c:v>
                      </c:pt>
                      <c:pt idx="2">
                        <c:v>9.4182100000000002</c:v>
                      </c:pt>
                      <c:pt idx="3">
                        <c:v>8.9704800000000002</c:v>
                      </c:pt>
                      <c:pt idx="4">
                        <c:v>8</c:v>
                      </c:pt>
                      <c:pt idx="5">
                        <c:v>6.4658600000000002</c:v>
                      </c:pt>
                      <c:pt idx="6">
                        <c:v>5</c:v>
                      </c:pt>
                      <c:pt idx="7">
                        <c:v>4.14595</c:v>
                      </c:pt>
                      <c:pt idx="8">
                        <c:v>3.83907</c:v>
                      </c:pt>
                      <c:pt idx="9">
                        <c:v>3.8626499999999999</c:v>
                      </c:pt>
                      <c:pt idx="10">
                        <c:v>4</c:v>
                      </c:pt>
                      <c:pt idx="11">
                        <c:v>4.07341</c:v>
                      </c:pt>
                      <c:pt idx="12">
                        <c:v>4.0611300000000004</c:v>
                      </c:pt>
                      <c:pt idx="13">
                        <c:v>3.98041</c:v>
                      </c:pt>
                      <c:pt idx="14">
                        <c:v>3.84849</c:v>
                      </c:pt>
                      <c:pt idx="15">
                        <c:v>3.6825999999999999</c:v>
                      </c:pt>
                      <c:pt idx="16">
                        <c:v>3.5</c:v>
                      </c:pt>
                      <c:pt idx="17">
                        <c:v>3.3487200000000001</c:v>
                      </c:pt>
                      <c:pt idx="18">
                        <c:v>3.4</c:v>
                      </c:pt>
                      <c:pt idx="19">
                        <c:v>3.7985099999999998</c:v>
                      </c:pt>
                      <c:pt idx="20">
                        <c:v>4.45946</c:v>
                      </c:pt>
                      <c:pt idx="21">
                        <c:v>5.2406800000000002</c:v>
                      </c:pt>
                      <c:pt idx="22">
                        <c:v>6</c:v>
                      </c:pt>
                      <c:pt idx="23">
                        <c:v>6.6222200000000004</c:v>
                      </c:pt>
                      <c:pt idx="24">
                        <c:v>7.1</c:v>
                      </c:pt>
                      <c:pt idx="25">
                        <c:v>7.4528100000000004</c:v>
                      </c:pt>
                      <c:pt idx="26">
                        <c:v>7.6995100000000001</c:v>
                      </c:pt>
                      <c:pt idx="27">
                        <c:v>7.8588300000000002</c:v>
                      </c:pt>
                      <c:pt idx="28">
                        <c:v>7.9494999999999996</c:v>
                      </c:pt>
                      <c:pt idx="29">
                        <c:v>7.9902199999999999</c:v>
                      </c:pt>
                      <c:pt idx="30">
                        <c:v>7.9997400000000001</c:v>
                      </c:pt>
                      <c:pt idx="31">
                        <c:v>7.9967499999999996</c:v>
                      </c:pt>
                      <c:pt idx="32">
                        <c:v>8</c:v>
                      </c:pt>
                      <c:pt idx="33">
                        <c:v>8.0243000000000002</c:v>
                      </c:pt>
                      <c:pt idx="34">
                        <c:v>8.0688600000000008</c:v>
                      </c:pt>
                      <c:pt idx="35">
                        <c:v>8.1290200000000006</c:v>
                      </c:pt>
                      <c:pt idx="36">
                        <c:v>8.2001000000000008</c:v>
                      </c:pt>
                      <c:pt idx="37">
                        <c:v>8.2774099999999997</c:v>
                      </c:pt>
                      <c:pt idx="38">
                        <c:v>8.3562899999999996</c:v>
                      </c:pt>
                      <c:pt idx="39">
                        <c:v>8.4320400000000006</c:v>
                      </c:pt>
                      <c:pt idx="40">
                        <c:v>8.5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6F-4DCF-8A4F-5C6D846A360A}"/>
                  </c:ext>
                </c:extLst>
              </c15:ser>
            </c15:filteredScatterSeries>
          </c:ext>
        </c:extLst>
      </c:scatterChart>
      <c:valAx>
        <c:axId val="2130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3823"/>
        <c:crosses val="autoZero"/>
        <c:crossBetween val="midCat"/>
      </c:valAx>
      <c:valAx>
        <c:axId val="2130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497205</xdr:colOff>
      <xdr:row>3</xdr:row>
      <xdr:rowOff>180975</xdr:rowOff>
    </xdr:from>
    <xdr:to>
      <xdr:col>20</xdr:col>
      <xdr:colOff>451485</xdr:colOff>
      <xdr:row>28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4</xdr:row>
      <xdr:rowOff>156210</xdr:rowOff>
    </xdr:from>
    <xdr:to>
      <xdr:col>20</xdr:col>
      <xdr:colOff>152400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</xdr:row>
      <xdr:rowOff>125730</xdr:rowOff>
    </xdr:from>
    <xdr:to>
      <xdr:col>22</xdr:col>
      <xdr:colOff>0</xdr:colOff>
      <xdr:row>21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22</xdr:row>
      <xdr:rowOff>45720</xdr:rowOff>
    </xdr:from>
    <xdr:to>
      <xdr:col>22</xdr:col>
      <xdr:colOff>541020</xdr:colOff>
      <xdr:row>42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61</xdr:row>
      <xdr:rowOff>53340</xdr:rowOff>
    </xdr:from>
    <xdr:to>
      <xdr:col>24</xdr:col>
      <xdr:colOff>205740</xdr:colOff>
      <xdr:row>87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98</xdr:row>
      <xdr:rowOff>144780</xdr:rowOff>
    </xdr:from>
    <xdr:to>
      <xdr:col>25</xdr:col>
      <xdr:colOff>510540</xdr:colOff>
      <xdr:row>125</xdr:row>
      <xdr:rowOff>15240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C31" sqref="C31"/>
    </sheetView>
  </sheetViews>
  <sheetFormatPr defaultRowHeight="14.4" x14ac:dyDescent="0.3"/>
  <sheetData>
    <row r="1" spans="1:8" x14ac:dyDescent="0.3">
      <c r="A1" t="s">
        <v>3</v>
      </c>
      <c r="D1" t="s">
        <v>1</v>
      </c>
      <c r="G1" t="s">
        <v>4</v>
      </c>
    </row>
    <row r="2" spans="1:8" x14ac:dyDescent="0.3">
      <c r="A2">
        <v>-2</v>
      </c>
      <c r="B2">
        <v>4</v>
      </c>
      <c r="D2" t="s">
        <v>0</v>
      </c>
      <c r="E2" t="s">
        <v>2</v>
      </c>
      <c r="G2" t="s">
        <v>0</v>
      </c>
      <c r="H2" t="s">
        <v>2</v>
      </c>
    </row>
    <row r="3" spans="1:8" x14ac:dyDescent="0.3">
      <c r="A3">
        <v>0</v>
      </c>
      <c r="B3">
        <v>0</v>
      </c>
      <c r="D3">
        <v>-2</v>
      </c>
      <c r="E3">
        <v>4</v>
      </c>
      <c r="G3">
        <v>-2</v>
      </c>
      <c r="H3">
        <v>4</v>
      </c>
    </row>
    <row r="4" spans="1:8" x14ac:dyDescent="0.3">
      <c r="A4">
        <v>2</v>
      </c>
      <c r="B4">
        <v>4</v>
      </c>
      <c r="D4">
        <v>-1.5</v>
      </c>
      <c r="E4">
        <v>2.14046</v>
      </c>
      <c r="G4">
        <v>-1.5</v>
      </c>
      <c r="H4">
        <v>2.25</v>
      </c>
    </row>
    <row r="5" spans="1:8" x14ac:dyDescent="0.3">
      <c r="D5">
        <v>-1</v>
      </c>
      <c r="E5">
        <v>1</v>
      </c>
      <c r="G5">
        <v>-1</v>
      </c>
      <c r="H5">
        <v>1</v>
      </c>
    </row>
    <row r="6" spans="1:8" x14ac:dyDescent="0.3">
      <c r="D6">
        <v>-0.5</v>
      </c>
      <c r="E6">
        <v>8.6340200000000006E-2</v>
      </c>
      <c r="G6">
        <v>-0.5</v>
      </c>
      <c r="H6">
        <v>0.25</v>
      </c>
    </row>
    <row r="7" spans="1:8" x14ac:dyDescent="0.3">
      <c r="D7">
        <v>0</v>
      </c>
      <c r="E7">
        <v>0</v>
      </c>
      <c r="G7">
        <v>0</v>
      </c>
      <c r="H7">
        <v>0</v>
      </c>
    </row>
    <row r="8" spans="1:8" x14ac:dyDescent="0.3">
      <c r="D8">
        <v>0.5</v>
      </c>
      <c r="E8">
        <v>0.27190700000000001</v>
      </c>
      <c r="G8">
        <v>0.5</v>
      </c>
      <c r="H8">
        <v>0.25</v>
      </c>
    </row>
    <row r="9" spans="1:8" x14ac:dyDescent="0.3">
      <c r="D9">
        <v>1</v>
      </c>
      <c r="E9">
        <v>1</v>
      </c>
      <c r="G9">
        <v>1</v>
      </c>
      <c r="H9">
        <v>1</v>
      </c>
    </row>
    <row r="10" spans="1:8" x14ac:dyDescent="0.3">
      <c r="D10">
        <v>1.5</v>
      </c>
      <c r="E10">
        <v>2.3260299999999998</v>
      </c>
      <c r="G10">
        <v>1.5</v>
      </c>
      <c r="H10">
        <v>2.25</v>
      </c>
    </row>
    <row r="11" spans="1:8" x14ac:dyDescent="0.3">
      <c r="D11">
        <v>2</v>
      </c>
      <c r="E11">
        <v>4</v>
      </c>
      <c r="G11">
        <v>2</v>
      </c>
      <c r="H11">
        <v>4</v>
      </c>
    </row>
    <row r="13" spans="1:8" x14ac:dyDescent="0.3">
      <c r="A13" t="s">
        <v>5</v>
      </c>
    </row>
    <row r="14" spans="1:8" x14ac:dyDescent="0.3">
      <c r="A14" t="s">
        <v>0</v>
      </c>
      <c r="B14" t="s">
        <v>2</v>
      </c>
    </row>
    <row r="15" spans="1:8" x14ac:dyDescent="0.3">
      <c r="A15">
        <v>-2</v>
      </c>
      <c r="B15">
        <f>A15*A15</f>
        <v>4</v>
      </c>
    </row>
    <row r="16" spans="1:8" x14ac:dyDescent="0.3">
      <c r="A16">
        <v>-1.5</v>
      </c>
      <c r="B16">
        <f t="shared" ref="B16:B23" si="0">A16*A16</f>
        <v>2.25</v>
      </c>
    </row>
    <row r="17" spans="1:2" x14ac:dyDescent="0.3">
      <c r="A17">
        <v>-1</v>
      </c>
      <c r="B17">
        <f t="shared" si="0"/>
        <v>1</v>
      </c>
    </row>
    <row r="18" spans="1:2" x14ac:dyDescent="0.3">
      <c r="A18">
        <v>-0.5</v>
      </c>
      <c r="B18">
        <f t="shared" si="0"/>
        <v>0.25</v>
      </c>
    </row>
    <row r="19" spans="1:2" x14ac:dyDescent="0.3">
      <c r="A19">
        <v>0</v>
      </c>
      <c r="B19">
        <f t="shared" si="0"/>
        <v>0</v>
      </c>
    </row>
    <row r="20" spans="1:2" x14ac:dyDescent="0.3">
      <c r="A20">
        <v>0.5</v>
      </c>
      <c r="B20">
        <f t="shared" si="0"/>
        <v>0.25</v>
      </c>
    </row>
    <row r="21" spans="1:2" x14ac:dyDescent="0.3">
      <c r="A21">
        <v>1</v>
      </c>
      <c r="B21">
        <f t="shared" si="0"/>
        <v>1</v>
      </c>
    </row>
    <row r="22" spans="1:2" x14ac:dyDescent="0.3">
      <c r="A22">
        <v>1.5</v>
      </c>
      <c r="B22">
        <f t="shared" si="0"/>
        <v>2.25</v>
      </c>
    </row>
    <row r="23" spans="1:2" x14ac:dyDescent="0.3">
      <c r="A23">
        <v>2</v>
      </c>
      <c r="B23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E2"/>
    </sheetView>
  </sheetViews>
  <sheetFormatPr defaultRowHeight="14.4" x14ac:dyDescent="0.3"/>
  <sheetData>
    <row r="1" spans="1:5" x14ac:dyDescent="0.3">
      <c r="A1" t="s">
        <v>3</v>
      </c>
      <c r="D1" t="s">
        <v>1</v>
      </c>
    </row>
    <row r="2" spans="1:5" x14ac:dyDescent="0.3">
      <c r="A2" t="s">
        <v>0</v>
      </c>
      <c r="B2" t="s">
        <v>2</v>
      </c>
      <c r="D2" t="s">
        <v>0</v>
      </c>
      <c r="E2" t="s">
        <v>2</v>
      </c>
    </row>
    <row r="3" spans="1:5" x14ac:dyDescent="0.3">
      <c r="A3">
        <v>-2.97</v>
      </c>
      <c r="B3" s="1">
        <f>SIN(A3)</f>
        <v>-0.17075182895114532</v>
      </c>
      <c r="D3">
        <v>-2.97</v>
      </c>
      <c r="E3">
        <v>-0.17</v>
      </c>
    </row>
    <row r="4" spans="1:5" x14ac:dyDescent="0.3">
      <c r="A4">
        <v>-2.64</v>
      </c>
      <c r="B4" s="1">
        <f t="shared" ref="B4:B11" si="0">SIN(A4)</f>
        <v>-0.48082261498864826</v>
      </c>
      <c r="D4">
        <v>-2.8050000000000002</v>
      </c>
      <c r="E4">
        <v>-0.34693200000000002</v>
      </c>
    </row>
    <row r="5" spans="1:5" x14ac:dyDescent="0.3">
      <c r="A5">
        <v>-2.31</v>
      </c>
      <c r="B5" s="1">
        <f t="shared" si="0"/>
        <v>-0.7390052780594708</v>
      </c>
      <c r="D5">
        <v>-2.64</v>
      </c>
      <c r="E5">
        <v>-0.48</v>
      </c>
    </row>
    <row r="6" spans="1:5" x14ac:dyDescent="0.3">
      <c r="A6">
        <v>-1.98</v>
      </c>
      <c r="B6" s="1">
        <f t="shared" si="0"/>
        <v>-0.91743795528180982</v>
      </c>
      <c r="D6">
        <v>-2.4750000000000001</v>
      </c>
      <c r="E6">
        <v>-0.632046</v>
      </c>
    </row>
    <row r="7" spans="1:5" x14ac:dyDescent="0.3">
      <c r="A7">
        <v>-1.65</v>
      </c>
      <c r="B7" s="1">
        <f t="shared" si="0"/>
        <v>-0.99686502845391889</v>
      </c>
      <c r="D7">
        <v>-2.31</v>
      </c>
      <c r="E7">
        <v>-0.74</v>
      </c>
    </row>
    <row r="8" spans="1:5" x14ac:dyDescent="0.3">
      <c r="A8">
        <v>-1.32</v>
      </c>
      <c r="B8" s="1">
        <f t="shared" si="0"/>
        <v>-0.96871510011826523</v>
      </c>
      <c r="D8">
        <v>-2.145</v>
      </c>
      <c r="E8">
        <v>-0.83772599999999997</v>
      </c>
    </row>
    <row r="9" spans="1:5" x14ac:dyDescent="0.3">
      <c r="A9">
        <v>-0.99</v>
      </c>
      <c r="B9" s="1">
        <f t="shared" si="0"/>
        <v>-0.83602597860052053</v>
      </c>
      <c r="D9">
        <v>-1.98</v>
      </c>
      <c r="E9">
        <v>-0.92</v>
      </c>
    </row>
    <row r="10" spans="1:5" x14ac:dyDescent="0.3">
      <c r="A10">
        <v>-0.66</v>
      </c>
      <c r="B10" s="1">
        <f t="shared" si="0"/>
        <v>-0.6131168519734338</v>
      </c>
      <c r="D10">
        <v>-1.8149999999999999</v>
      </c>
      <c r="E10">
        <v>-0.97455099999999995</v>
      </c>
    </row>
    <row r="11" spans="1:5" x14ac:dyDescent="0.3">
      <c r="A11">
        <v>-0.32</v>
      </c>
      <c r="B11" s="1">
        <f t="shared" si="0"/>
        <v>-0.31456656061611776</v>
      </c>
      <c r="D11">
        <v>-1.65</v>
      </c>
      <c r="E11">
        <v>-1</v>
      </c>
    </row>
    <row r="12" spans="1:5" x14ac:dyDescent="0.3">
      <c r="A12">
        <v>0</v>
      </c>
      <c r="B12">
        <v>0</v>
      </c>
      <c r="D12">
        <v>-1.4850000000000001</v>
      </c>
      <c r="E12">
        <v>-0.99782000000000004</v>
      </c>
    </row>
    <row r="13" spans="1:5" x14ac:dyDescent="0.3">
      <c r="A13">
        <v>0.33</v>
      </c>
      <c r="B13">
        <v>0.32</v>
      </c>
      <c r="D13">
        <v>-1.32</v>
      </c>
      <c r="E13">
        <v>-0.97</v>
      </c>
    </row>
    <row r="14" spans="1:5" x14ac:dyDescent="0.3">
      <c r="A14">
        <v>0.66</v>
      </c>
      <c r="B14">
        <v>0.61</v>
      </c>
      <c r="D14">
        <v>-1.155</v>
      </c>
      <c r="E14">
        <v>-0.91791800000000001</v>
      </c>
    </row>
    <row r="15" spans="1:5" x14ac:dyDescent="0.3">
      <c r="A15">
        <v>0.99</v>
      </c>
      <c r="B15">
        <v>0.84</v>
      </c>
      <c r="D15">
        <v>-0.99</v>
      </c>
      <c r="E15">
        <v>-0.84</v>
      </c>
    </row>
    <row r="16" spans="1:5" x14ac:dyDescent="0.3">
      <c r="A16">
        <v>1.32</v>
      </c>
      <c r="B16">
        <v>0.97</v>
      </c>
      <c r="D16">
        <v>-0.82499999999999996</v>
      </c>
      <c r="E16">
        <v>-0.73550899999999997</v>
      </c>
    </row>
    <row r="17" spans="1:5" x14ac:dyDescent="0.3">
      <c r="A17">
        <v>1.65</v>
      </c>
      <c r="B17">
        <v>1</v>
      </c>
      <c r="D17">
        <v>-0.66</v>
      </c>
      <c r="E17">
        <v>-0.61</v>
      </c>
    </row>
    <row r="18" spans="1:5" x14ac:dyDescent="0.3">
      <c r="A18">
        <v>1.98</v>
      </c>
      <c r="B18">
        <v>0.92</v>
      </c>
      <c r="D18">
        <v>-0.495</v>
      </c>
      <c r="E18">
        <v>-0.46997100000000003</v>
      </c>
    </row>
    <row r="19" spans="1:5" x14ac:dyDescent="0.3">
      <c r="A19">
        <v>2.31</v>
      </c>
      <c r="B19">
        <v>0.74</v>
      </c>
      <c r="D19">
        <v>-0.32</v>
      </c>
      <c r="E19">
        <v>-0.31939099999999998</v>
      </c>
    </row>
    <row r="20" spans="1:5" x14ac:dyDescent="0.3">
      <c r="A20">
        <v>2.64</v>
      </c>
      <c r="B20">
        <v>0.48</v>
      </c>
      <c r="D20">
        <v>-0.16500000000000001</v>
      </c>
      <c r="E20">
        <v>-0.161606</v>
      </c>
    </row>
    <row r="21" spans="1:5" x14ac:dyDescent="0.3">
      <c r="A21">
        <v>2.97</v>
      </c>
      <c r="B21">
        <v>0.17</v>
      </c>
      <c r="D21">
        <f>0</f>
        <v>0</v>
      </c>
      <c r="E21">
        <v>0</v>
      </c>
    </row>
    <row r="22" spans="1:5" x14ac:dyDescent="0.3">
      <c r="D22">
        <v>0.16500000000000001</v>
      </c>
      <c r="E22">
        <v>0.16189500000000001</v>
      </c>
    </row>
    <row r="23" spans="1:5" x14ac:dyDescent="0.3">
      <c r="D23">
        <v>0.33</v>
      </c>
      <c r="E23">
        <v>0.32</v>
      </c>
    </row>
    <row r="24" spans="1:5" x14ac:dyDescent="0.3">
      <c r="D24">
        <v>0.495</v>
      </c>
      <c r="E24">
        <v>0.47035300000000002</v>
      </c>
    </row>
    <row r="25" spans="1:5" x14ac:dyDescent="0.3">
      <c r="D25">
        <v>0.66</v>
      </c>
      <c r="E25">
        <v>0.61</v>
      </c>
    </row>
    <row r="26" spans="1:5" x14ac:dyDescent="0.3">
      <c r="D26">
        <v>0.82499999999999996</v>
      </c>
      <c r="E26">
        <v>0.73544399999999999</v>
      </c>
    </row>
    <row r="27" spans="1:5" x14ac:dyDescent="0.3">
      <c r="D27">
        <v>0.99</v>
      </c>
      <c r="E27">
        <v>0.84</v>
      </c>
    </row>
    <row r="28" spans="1:5" x14ac:dyDescent="0.3">
      <c r="D28">
        <v>1.155</v>
      </c>
      <c r="E28">
        <v>0.91786999999999996</v>
      </c>
    </row>
    <row r="29" spans="1:5" x14ac:dyDescent="0.3">
      <c r="D29">
        <v>1.32</v>
      </c>
      <c r="E29">
        <v>0.97</v>
      </c>
    </row>
    <row r="30" spans="1:5" x14ac:dyDescent="0.3">
      <c r="D30">
        <v>1.4850000000000001</v>
      </c>
      <c r="E30">
        <v>0.99807500000000005</v>
      </c>
    </row>
    <row r="31" spans="1:5" x14ac:dyDescent="0.3">
      <c r="D31">
        <v>1.65</v>
      </c>
      <c r="E31">
        <v>1</v>
      </c>
    </row>
    <row r="32" spans="1:5" x14ac:dyDescent="0.3">
      <c r="D32">
        <v>1.8149999999999999</v>
      </c>
      <c r="E32">
        <v>0.97358</v>
      </c>
    </row>
    <row r="33" spans="4:5" x14ac:dyDescent="0.3">
      <c r="D33">
        <v>1.98</v>
      </c>
      <c r="E33">
        <v>0.92</v>
      </c>
    </row>
    <row r="34" spans="4:5" x14ac:dyDescent="0.3">
      <c r="D34">
        <v>2.145</v>
      </c>
      <c r="E34">
        <v>0.84135700000000002</v>
      </c>
    </row>
    <row r="35" spans="4:5" x14ac:dyDescent="0.3">
      <c r="D35">
        <v>2.31</v>
      </c>
      <c r="E35">
        <v>0.74</v>
      </c>
    </row>
    <row r="36" spans="4:5" x14ac:dyDescent="0.3">
      <c r="D36">
        <v>2.4750000000000001</v>
      </c>
      <c r="E36">
        <v>0.61849399999999999</v>
      </c>
    </row>
    <row r="37" spans="4:5" x14ac:dyDescent="0.3">
      <c r="D37">
        <v>2.64</v>
      </c>
      <c r="E37">
        <v>0.48</v>
      </c>
    </row>
    <row r="38" spans="4:5" x14ac:dyDescent="0.3">
      <c r="D38">
        <v>2.8050000000000002</v>
      </c>
      <c r="E38">
        <v>0.32841900000000002</v>
      </c>
    </row>
    <row r="39" spans="4:5" x14ac:dyDescent="0.3">
      <c r="D39">
        <v>2.97</v>
      </c>
      <c r="E39">
        <v>0.17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1"/>
  <sheetViews>
    <sheetView tabSelected="1" topLeftCell="A16" workbookViewId="0">
      <selection activeCell="D36" sqref="D36"/>
    </sheetView>
  </sheetViews>
  <sheetFormatPr defaultRowHeight="14.4" x14ac:dyDescent="0.3"/>
  <sheetData>
    <row r="1" spans="1:9" x14ac:dyDescent="0.3">
      <c r="A1" t="s">
        <v>3</v>
      </c>
      <c r="D1" t="s">
        <v>6</v>
      </c>
      <c r="H1" t="s">
        <v>7</v>
      </c>
    </row>
    <row r="2" spans="1:9" x14ac:dyDescent="0.3">
      <c r="A2" t="s">
        <v>0</v>
      </c>
      <c r="B2" t="s">
        <v>2</v>
      </c>
      <c r="D2" t="s">
        <v>0</v>
      </c>
      <c r="E2" t="s">
        <v>2</v>
      </c>
      <c r="H2" t="s">
        <v>0</v>
      </c>
      <c r="I2" t="s">
        <v>2</v>
      </c>
    </row>
    <row r="3" spans="1:9" x14ac:dyDescent="0.3">
      <c r="A3">
        <v>2</v>
      </c>
      <c r="B3" s="2">
        <v>5</v>
      </c>
      <c r="D3" s="1">
        <v>2</v>
      </c>
      <c r="E3">
        <v>5</v>
      </c>
      <c r="H3" s="1">
        <v>2</v>
      </c>
      <c r="I3">
        <v>5</v>
      </c>
    </row>
    <row r="4" spans="1:9" x14ac:dyDescent="0.3">
      <c r="A4">
        <v>3</v>
      </c>
      <c r="B4" s="2">
        <v>4.95</v>
      </c>
      <c r="D4" s="1">
        <v>2.25</v>
      </c>
      <c r="E4">
        <v>5.0186900000000003</v>
      </c>
      <c r="H4" s="1">
        <v>2.25</v>
      </c>
      <c r="I4">
        <v>4.9960100000000001</v>
      </c>
    </row>
    <row r="5" spans="1:9" x14ac:dyDescent="0.3">
      <c r="A5">
        <v>4</v>
      </c>
      <c r="B5" s="2">
        <v>3.5</v>
      </c>
      <c r="D5" s="1">
        <v>2.5</v>
      </c>
      <c r="E5">
        <v>5.0456700000000003</v>
      </c>
      <c r="H5" s="1">
        <v>2.5</v>
      </c>
      <c r="I5">
        <v>4.9851900000000002</v>
      </c>
    </row>
    <row r="6" spans="1:9" x14ac:dyDescent="0.3">
      <c r="A6">
        <v>5</v>
      </c>
      <c r="B6" s="2">
        <v>0.5</v>
      </c>
      <c r="D6" s="1">
        <v>2.75</v>
      </c>
      <c r="E6">
        <v>5.0373200000000002</v>
      </c>
      <c r="H6" s="1">
        <v>2.75</v>
      </c>
      <c r="I6">
        <v>4.9692699999999999</v>
      </c>
    </row>
    <row r="7" spans="1:9" x14ac:dyDescent="0.3">
      <c r="D7" s="1">
        <v>3</v>
      </c>
      <c r="E7">
        <v>4.95</v>
      </c>
      <c r="H7" s="1">
        <v>3</v>
      </c>
      <c r="I7">
        <v>4.95</v>
      </c>
    </row>
    <row r="8" spans="1:9" x14ac:dyDescent="0.3">
      <c r="D8" s="1">
        <v>3.25</v>
      </c>
      <c r="E8">
        <v>4.7585899999999999</v>
      </c>
      <c r="H8" s="1">
        <v>3.25</v>
      </c>
      <c r="I8">
        <v>4.8484299999999996</v>
      </c>
    </row>
    <row r="9" spans="1:9" x14ac:dyDescent="0.3">
      <c r="D9" s="1">
        <v>3.5</v>
      </c>
      <c r="E9">
        <v>4.4600999999999997</v>
      </c>
      <c r="H9" s="1">
        <v>3.5</v>
      </c>
      <c r="I9">
        <v>4.5786800000000003</v>
      </c>
    </row>
    <row r="10" spans="1:9" x14ac:dyDescent="0.3">
      <c r="D10" s="1">
        <v>3.75</v>
      </c>
      <c r="E10">
        <v>4.0440500000000004</v>
      </c>
      <c r="H10" s="1">
        <v>3.75</v>
      </c>
      <c r="I10">
        <v>4.1321000000000003</v>
      </c>
    </row>
    <row r="11" spans="1:9" x14ac:dyDescent="0.3">
      <c r="D11" s="1">
        <v>4</v>
      </c>
      <c r="E11">
        <v>3.5</v>
      </c>
      <c r="H11" s="1">
        <v>4</v>
      </c>
      <c r="I11">
        <v>3.5</v>
      </c>
    </row>
    <row r="12" spans="1:9" x14ac:dyDescent="0.3">
      <c r="D12" s="1">
        <v>4.25</v>
      </c>
      <c r="E12">
        <v>2.8278799999999999</v>
      </c>
      <c r="H12" s="1">
        <v>4.25</v>
      </c>
      <c r="I12">
        <v>2.7625199999999999</v>
      </c>
    </row>
    <row r="13" spans="1:9" x14ac:dyDescent="0.3">
      <c r="D13" s="1">
        <v>4.5</v>
      </c>
      <c r="E13">
        <v>2.0692300000000001</v>
      </c>
      <c r="H13" s="1">
        <v>4.5</v>
      </c>
      <c r="I13">
        <v>2.0111300000000001</v>
      </c>
    </row>
    <row r="14" spans="1:9" x14ac:dyDescent="0.3">
      <c r="D14" s="1">
        <v>4.75</v>
      </c>
      <c r="E14">
        <v>1.27596</v>
      </c>
      <c r="H14" s="1">
        <v>4.75</v>
      </c>
      <c r="I14">
        <v>1.25417</v>
      </c>
    </row>
    <row r="15" spans="1:9" x14ac:dyDescent="0.3">
      <c r="D15" s="1">
        <v>5</v>
      </c>
      <c r="E15">
        <v>0.5</v>
      </c>
      <c r="H15" s="1">
        <v>5</v>
      </c>
      <c r="I15">
        <v>0.5</v>
      </c>
    </row>
    <row r="21" spans="1:24" x14ac:dyDescent="0.3">
      <c r="A21" t="s">
        <v>8</v>
      </c>
      <c r="E21" t="s">
        <v>6</v>
      </c>
      <c r="H21" t="s">
        <v>7</v>
      </c>
    </row>
    <row r="22" spans="1:24" x14ac:dyDescent="0.3">
      <c r="A22" t="s">
        <v>0</v>
      </c>
      <c r="B22" t="s">
        <v>2</v>
      </c>
      <c r="E22" t="s">
        <v>0</v>
      </c>
      <c r="F22" t="s">
        <v>2</v>
      </c>
      <c r="H22" t="s">
        <v>0</v>
      </c>
      <c r="I22" t="s">
        <v>2</v>
      </c>
    </row>
    <row r="23" spans="1:24" x14ac:dyDescent="0.3">
      <c r="A23">
        <v>7.99</v>
      </c>
      <c r="B23">
        <v>0</v>
      </c>
      <c r="E23">
        <v>7.99</v>
      </c>
      <c r="F23">
        <v>0</v>
      </c>
      <c r="H23">
        <v>7.99</v>
      </c>
      <c r="I23">
        <v>0</v>
      </c>
      <c r="J23" s="3"/>
    </row>
    <row r="24" spans="1:24" x14ac:dyDescent="0.3">
      <c r="A24">
        <v>8.09</v>
      </c>
      <c r="B24" s="3">
        <v>2.7642899999999999E-5</v>
      </c>
      <c r="E24">
        <f>E23+0.05</f>
        <v>8.0400000000000009</v>
      </c>
      <c r="F24">
        <v>-2.94392E-3</v>
      </c>
      <c r="H24">
        <v>8.0399999999999991</v>
      </c>
      <c r="I24" s="3">
        <v>9.9768400000000002E-6</v>
      </c>
      <c r="J24" s="3"/>
      <c r="K24" s="3"/>
      <c r="L24" s="3"/>
    </row>
    <row r="25" spans="1:24" x14ac:dyDescent="0.3">
      <c r="A25">
        <v>8.19</v>
      </c>
      <c r="B25" s="3">
        <v>4.3749799999999998E-2</v>
      </c>
      <c r="E25">
        <f t="shared" ref="E25:E47" si="0">E24+0.05</f>
        <v>8.0900000000000016</v>
      </c>
      <c r="F25" s="3">
        <v>2.76E-5</v>
      </c>
      <c r="H25">
        <v>8.09</v>
      </c>
      <c r="I25" s="3">
        <v>2.76E-5</v>
      </c>
      <c r="J25" s="3"/>
      <c r="K25" s="3"/>
      <c r="L25" s="3"/>
    </row>
    <row r="26" spans="1:24" x14ac:dyDescent="0.3">
      <c r="A26">
        <v>8.6999999999999993</v>
      </c>
      <c r="B26">
        <v>0.169183</v>
      </c>
      <c r="E26">
        <f t="shared" si="0"/>
        <v>8.1400000000000023</v>
      </c>
      <c r="F26">
        <v>1.8806699999999999E-2</v>
      </c>
      <c r="H26">
        <v>8.14</v>
      </c>
      <c r="I26">
        <v>1.4571300000000001E-2</v>
      </c>
      <c r="J26" s="3"/>
      <c r="L26" s="3"/>
    </row>
    <row r="27" spans="1:24" x14ac:dyDescent="0.3">
      <c r="A27">
        <v>9.1999999999999993</v>
      </c>
      <c r="B27">
        <v>0.46942800000000001</v>
      </c>
      <c r="E27">
        <f t="shared" si="0"/>
        <v>8.1900000000000031</v>
      </c>
      <c r="F27">
        <v>4.3700000000000003E-2</v>
      </c>
      <c r="H27">
        <v>8.19</v>
      </c>
      <c r="I27">
        <v>4.3700000000000003E-2</v>
      </c>
      <c r="J27" s="3"/>
      <c r="L27" s="3"/>
    </row>
    <row r="28" spans="1:24" x14ac:dyDescent="0.3">
      <c r="A28">
        <v>10</v>
      </c>
      <c r="B28">
        <v>0.94374000000000002</v>
      </c>
      <c r="E28">
        <f t="shared" si="0"/>
        <v>8.2400000000000038</v>
      </c>
      <c r="F28">
        <v>6.5171199999999999E-2</v>
      </c>
      <c r="H28">
        <v>8.24</v>
      </c>
      <c r="I28">
        <v>6.9543400000000005E-2</v>
      </c>
      <c r="J28" s="3"/>
      <c r="L28" s="3"/>
    </row>
    <row r="29" spans="1:24" x14ac:dyDescent="0.3">
      <c r="A29">
        <v>12</v>
      </c>
      <c r="B29">
        <v>0.99863599999999997</v>
      </c>
      <c r="E29">
        <f t="shared" si="0"/>
        <v>8.2900000000000045</v>
      </c>
      <c r="F29">
        <v>8.2068500000000003E-2</v>
      </c>
      <c r="H29">
        <v>8.2899999999999991</v>
      </c>
      <c r="I29">
        <v>8.9413900000000004E-2</v>
      </c>
      <c r="J29" s="3"/>
      <c r="L29" s="3"/>
      <c r="N29" s="2"/>
    </row>
    <row r="30" spans="1:24" x14ac:dyDescent="0.3">
      <c r="A30">
        <v>15</v>
      </c>
      <c r="B30">
        <v>0.99991600000000003</v>
      </c>
      <c r="E30">
        <f t="shared" si="0"/>
        <v>8.3400000000000052</v>
      </c>
      <c r="F30">
        <v>9.5335900000000001E-2</v>
      </c>
      <c r="H30">
        <v>8.34</v>
      </c>
      <c r="I30">
        <v>0.10442</v>
      </c>
      <c r="J30" s="3"/>
      <c r="L30" s="3"/>
    </row>
    <row r="31" spans="1:24" x14ac:dyDescent="0.3">
      <c r="A31">
        <v>20</v>
      </c>
      <c r="B31">
        <v>0.99999400000000005</v>
      </c>
      <c r="E31">
        <f t="shared" si="0"/>
        <v>8.3900000000000059</v>
      </c>
      <c r="F31" s="1">
        <v>0.105918</v>
      </c>
      <c r="H31" s="1">
        <v>8.39</v>
      </c>
      <c r="I31">
        <v>0.11566899999999999</v>
      </c>
      <c r="J31" s="3"/>
      <c r="L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E32">
        <f t="shared" si="0"/>
        <v>8.4400000000000066</v>
      </c>
      <c r="F32">
        <v>0.114758</v>
      </c>
      <c r="H32">
        <v>8.44</v>
      </c>
      <c r="I32">
        <v>0.12427000000000001</v>
      </c>
      <c r="J32" s="3"/>
      <c r="L32" s="3"/>
    </row>
    <row r="33" spans="5:12" x14ac:dyDescent="0.3">
      <c r="E33">
        <f t="shared" si="0"/>
        <v>8.4900000000000073</v>
      </c>
      <c r="F33">
        <v>0.12280099999999999</v>
      </c>
      <c r="H33">
        <v>8.49</v>
      </c>
      <c r="I33">
        <v>0.131332</v>
      </c>
      <c r="J33" s="3"/>
      <c r="L33" s="3"/>
    </row>
    <row r="34" spans="5:12" x14ac:dyDescent="0.3">
      <c r="E34">
        <f t="shared" si="0"/>
        <v>8.540000000000008</v>
      </c>
      <c r="F34">
        <v>0.130991</v>
      </c>
      <c r="H34">
        <v>8.5399999999999991</v>
      </c>
      <c r="I34">
        <v>0.137961</v>
      </c>
      <c r="J34" s="3"/>
      <c r="L34" s="3"/>
    </row>
    <row r="35" spans="5:12" x14ac:dyDescent="0.3">
      <c r="E35">
        <f t="shared" si="0"/>
        <v>8.5900000000000087</v>
      </c>
      <c r="F35">
        <v>0.14027200000000001</v>
      </c>
      <c r="H35">
        <v>8.59</v>
      </c>
      <c r="I35">
        <v>0.14526700000000001</v>
      </c>
      <c r="J35" s="3"/>
      <c r="L35" s="3"/>
    </row>
    <row r="36" spans="5:12" x14ac:dyDescent="0.3">
      <c r="E36">
        <f t="shared" si="0"/>
        <v>8.6400000000000095</v>
      </c>
      <c r="F36">
        <v>0.151588</v>
      </c>
      <c r="H36">
        <v>8.64</v>
      </c>
      <c r="I36">
        <v>0.154358</v>
      </c>
      <c r="J36" s="3"/>
      <c r="L36" s="3"/>
    </row>
    <row r="37" spans="5:12" x14ac:dyDescent="0.3">
      <c r="E37">
        <f t="shared" si="0"/>
        <v>8.6900000000000102</v>
      </c>
      <c r="F37">
        <v>0.165883</v>
      </c>
      <c r="H37">
        <v>8.69</v>
      </c>
      <c r="I37">
        <v>0.16634199999999999</v>
      </c>
      <c r="J37" s="3"/>
      <c r="L37" s="3"/>
    </row>
    <row r="38" spans="5:12" x14ac:dyDescent="0.3">
      <c r="E38">
        <f t="shared" si="0"/>
        <v>8.7400000000000109</v>
      </c>
      <c r="F38">
        <v>0.18398400000000001</v>
      </c>
      <c r="H38">
        <v>8.74</v>
      </c>
      <c r="I38">
        <v>0.182203</v>
      </c>
      <c r="J38" s="3"/>
      <c r="L38" s="3"/>
    </row>
    <row r="39" spans="5:12" x14ac:dyDescent="0.3">
      <c r="E39">
        <f t="shared" si="0"/>
        <v>8.7900000000000116</v>
      </c>
      <c r="F39">
        <v>0.20583699999999999</v>
      </c>
      <c r="H39">
        <v>8.7899999999999991</v>
      </c>
      <c r="I39">
        <v>0.20201</v>
      </c>
      <c r="J39" s="3"/>
      <c r="L39" s="3"/>
    </row>
    <row r="40" spans="5:12" x14ac:dyDescent="0.3">
      <c r="E40">
        <f t="shared" si="0"/>
        <v>8.8400000000000123</v>
      </c>
      <c r="F40">
        <v>0.23099900000000001</v>
      </c>
      <c r="H40">
        <v>8.84</v>
      </c>
      <c r="I40">
        <v>0.22542400000000001</v>
      </c>
      <c r="J40" s="3"/>
      <c r="L40" s="3"/>
    </row>
    <row r="41" spans="5:12" x14ac:dyDescent="0.3">
      <c r="E41">
        <f t="shared" si="0"/>
        <v>8.890000000000013</v>
      </c>
      <c r="F41">
        <v>0.25902399999999998</v>
      </c>
      <c r="H41">
        <v>8.89</v>
      </c>
      <c r="I41">
        <v>0.25210100000000002</v>
      </c>
      <c r="J41" s="3"/>
      <c r="L41" s="3"/>
    </row>
    <row r="42" spans="5:12" x14ac:dyDescent="0.3">
      <c r="E42">
        <f t="shared" si="0"/>
        <v>8.9400000000000137</v>
      </c>
      <c r="F42">
        <v>0.289464</v>
      </c>
      <c r="H42">
        <v>8.94</v>
      </c>
      <c r="I42">
        <v>0.28169899999999998</v>
      </c>
      <c r="J42" s="3"/>
      <c r="L42" s="3"/>
    </row>
    <row r="43" spans="5:12" x14ac:dyDescent="0.3">
      <c r="E43">
        <f t="shared" si="0"/>
        <v>8.9900000000000144</v>
      </c>
      <c r="F43">
        <v>0.32187399999999999</v>
      </c>
      <c r="H43">
        <v>8.99</v>
      </c>
      <c r="I43">
        <v>0.31387399999999999</v>
      </c>
      <c r="J43" s="3"/>
      <c r="L43" s="3"/>
    </row>
    <row r="44" spans="5:12" x14ac:dyDescent="0.3">
      <c r="E44">
        <f t="shared" si="0"/>
        <v>9.0400000000000151</v>
      </c>
      <c r="F44">
        <v>0.35580699999999998</v>
      </c>
      <c r="H44">
        <v>9.0399999999999991</v>
      </c>
      <c r="I44">
        <v>0.34828500000000001</v>
      </c>
      <c r="J44" s="3"/>
      <c r="L44" s="3"/>
    </row>
    <row r="45" spans="5:12" x14ac:dyDescent="0.3">
      <c r="E45">
        <f t="shared" si="0"/>
        <v>9.0900000000000158</v>
      </c>
      <c r="F45">
        <v>0.39081700000000003</v>
      </c>
      <c r="H45">
        <v>9.09</v>
      </c>
      <c r="I45">
        <v>0.38458799999999999</v>
      </c>
      <c r="J45" s="3"/>
      <c r="L45" s="3"/>
    </row>
    <row r="46" spans="5:12" x14ac:dyDescent="0.3">
      <c r="E46">
        <f t="shared" si="0"/>
        <v>9.1400000000000166</v>
      </c>
      <c r="F46">
        <v>0.42645699999999997</v>
      </c>
      <c r="H46">
        <v>9.14</v>
      </c>
      <c r="I46">
        <v>0.42244100000000001</v>
      </c>
      <c r="J46" s="3"/>
      <c r="L46" s="3"/>
    </row>
    <row r="47" spans="5:12" x14ac:dyDescent="0.3">
      <c r="E47">
        <f t="shared" si="0"/>
        <v>9.1900000000000173</v>
      </c>
      <c r="F47">
        <v>0.462281</v>
      </c>
      <c r="H47">
        <v>9.19</v>
      </c>
      <c r="I47">
        <v>0.46150099999999999</v>
      </c>
      <c r="J47" s="3"/>
      <c r="L47" s="3"/>
    </row>
    <row r="48" spans="5:12" x14ac:dyDescent="0.3">
      <c r="E48">
        <v>9.1999999999999993</v>
      </c>
      <c r="F48">
        <v>0.46942800000000001</v>
      </c>
      <c r="H48">
        <v>9.1999999999999993</v>
      </c>
      <c r="I48">
        <v>0.46942800000000001</v>
      </c>
      <c r="J48" s="3"/>
      <c r="L48" s="3"/>
    </row>
    <row r="49" spans="1:12" x14ac:dyDescent="0.3">
      <c r="E49">
        <f>E48+0.4</f>
        <v>9.6</v>
      </c>
      <c r="F49">
        <v>0.73731800000000003</v>
      </c>
      <c r="H49">
        <v>9.6</v>
      </c>
      <c r="I49">
        <v>0.77974500000000002</v>
      </c>
      <c r="J49" s="3"/>
      <c r="L49" s="3"/>
    </row>
    <row r="50" spans="1:12" x14ac:dyDescent="0.3">
      <c r="E50">
        <v>10</v>
      </c>
      <c r="F50">
        <v>0.94374000000000002</v>
      </c>
      <c r="H50">
        <v>10</v>
      </c>
      <c r="I50">
        <v>0.94374000000000002</v>
      </c>
      <c r="J50" s="3"/>
      <c r="L50" s="3"/>
    </row>
    <row r="51" spans="1:12" x14ac:dyDescent="0.3">
      <c r="E51">
        <f>E50+1</f>
        <v>11</v>
      </c>
      <c r="F51">
        <v>1.0987899999999999</v>
      </c>
      <c r="H51">
        <v>11</v>
      </c>
      <c r="I51">
        <v>0.98666900000000002</v>
      </c>
      <c r="J51" s="3"/>
      <c r="L51" s="3"/>
    </row>
    <row r="52" spans="1:12" x14ac:dyDescent="0.3">
      <c r="E52">
        <f t="shared" ref="E52:E60" si="1">E51+1</f>
        <v>12</v>
      </c>
      <c r="F52">
        <v>0.99863599999999997</v>
      </c>
      <c r="H52">
        <v>12</v>
      </c>
      <c r="I52">
        <v>0.99863599999999997</v>
      </c>
      <c r="J52" s="3"/>
      <c r="L52" s="3"/>
    </row>
    <row r="53" spans="1:12" x14ac:dyDescent="0.3">
      <c r="E53">
        <f t="shared" si="1"/>
        <v>13</v>
      </c>
      <c r="F53">
        <v>0.94562400000000002</v>
      </c>
      <c r="H53">
        <v>13</v>
      </c>
      <c r="I53">
        <v>0.99930600000000003</v>
      </c>
      <c r="J53" s="3"/>
      <c r="L53" s="3"/>
    </row>
    <row r="54" spans="1:12" x14ac:dyDescent="0.3">
      <c r="E54">
        <f t="shared" si="1"/>
        <v>14</v>
      </c>
      <c r="F54">
        <v>0.961982</v>
      </c>
      <c r="H54">
        <v>14</v>
      </c>
      <c r="I54">
        <v>0.99974499999999999</v>
      </c>
      <c r="J54" s="3"/>
      <c r="L54" s="3"/>
    </row>
    <row r="55" spans="1:12" x14ac:dyDescent="0.3">
      <c r="E55">
        <f t="shared" si="1"/>
        <v>15</v>
      </c>
      <c r="F55">
        <v>0.99991600000000003</v>
      </c>
      <c r="H55">
        <v>15</v>
      </c>
      <c r="I55">
        <v>0.99991600000000003</v>
      </c>
      <c r="J55" s="3"/>
      <c r="L55" s="3"/>
    </row>
    <row r="56" spans="1:12" x14ac:dyDescent="0.3">
      <c r="E56">
        <f t="shared" si="1"/>
        <v>16</v>
      </c>
      <c r="F56">
        <v>1.02091</v>
      </c>
      <c r="H56">
        <v>16</v>
      </c>
      <c r="I56">
        <v>0.99993699999999996</v>
      </c>
      <c r="J56" s="3"/>
      <c r="L56" s="3"/>
    </row>
    <row r="57" spans="1:12" x14ac:dyDescent="0.3">
      <c r="E57">
        <f t="shared" si="1"/>
        <v>17</v>
      </c>
      <c r="F57">
        <v>1.0235399999999999</v>
      </c>
      <c r="H57">
        <v>17</v>
      </c>
      <c r="I57">
        <v>0.99995400000000001</v>
      </c>
      <c r="J57" s="3"/>
      <c r="L57" s="3"/>
    </row>
    <row r="58" spans="1:12" x14ac:dyDescent="0.3">
      <c r="E58">
        <f t="shared" si="1"/>
        <v>18</v>
      </c>
      <c r="F58">
        <v>1.01569</v>
      </c>
      <c r="H58">
        <v>18</v>
      </c>
      <c r="I58">
        <v>0.99996700000000005</v>
      </c>
      <c r="J58" s="3"/>
      <c r="L58" s="3"/>
    </row>
    <row r="59" spans="1:12" x14ac:dyDescent="0.3">
      <c r="E59">
        <f t="shared" si="1"/>
        <v>19</v>
      </c>
      <c r="F59">
        <v>1.00522</v>
      </c>
      <c r="H59">
        <v>19</v>
      </c>
      <c r="I59">
        <v>0.99997999999999998</v>
      </c>
      <c r="J59" s="3"/>
      <c r="L59" s="3"/>
    </row>
    <row r="60" spans="1:12" x14ac:dyDescent="0.3">
      <c r="E60">
        <f t="shared" si="1"/>
        <v>20</v>
      </c>
      <c r="F60">
        <v>0.99999400000000005</v>
      </c>
      <c r="H60">
        <v>20</v>
      </c>
      <c r="I60">
        <v>0.99999400000000005</v>
      </c>
    </row>
    <row r="61" spans="1:12" x14ac:dyDescent="0.3">
      <c r="L61" s="3"/>
    </row>
    <row r="64" spans="1:12" x14ac:dyDescent="0.3">
      <c r="A64" t="s">
        <v>9</v>
      </c>
      <c r="D64" t="s">
        <v>6</v>
      </c>
      <c r="G64" t="s">
        <v>7</v>
      </c>
    </row>
    <row r="65" spans="1:8" x14ac:dyDescent="0.3">
      <c r="A65" t="s">
        <v>0</v>
      </c>
      <c r="B65" t="s">
        <v>2</v>
      </c>
      <c r="D65" t="s">
        <v>0</v>
      </c>
      <c r="E65" t="s">
        <v>2</v>
      </c>
      <c r="G65" t="s">
        <v>0</v>
      </c>
      <c r="H65" t="s">
        <v>2</v>
      </c>
    </row>
    <row r="66" spans="1:8" x14ac:dyDescent="0.3">
      <c r="A66">
        <v>0</v>
      </c>
      <c r="B66">
        <v>10</v>
      </c>
      <c r="D66">
        <v>0</v>
      </c>
      <c r="E66">
        <v>10</v>
      </c>
      <c r="G66">
        <v>0</v>
      </c>
      <c r="H66">
        <v>10</v>
      </c>
    </row>
    <row r="67" spans="1:8" x14ac:dyDescent="0.3">
      <c r="A67">
        <v>2</v>
      </c>
      <c r="B67">
        <v>10</v>
      </c>
      <c r="D67">
        <v>0.5</v>
      </c>
      <c r="E67">
        <v>9.99925</v>
      </c>
      <c r="G67">
        <v>0.5</v>
      </c>
      <c r="H67">
        <v>9.9998699999999996</v>
      </c>
    </row>
    <row r="68" spans="1:8" x14ac:dyDescent="0.3">
      <c r="A68">
        <v>3</v>
      </c>
      <c r="B68">
        <v>10</v>
      </c>
      <c r="D68">
        <v>1</v>
      </c>
      <c r="E68">
        <v>9.9980100000000007</v>
      </c>
      <c r="G68">
        <v>1</v>
      </c>
      <c r="H68">
        <v>9.9996500000000008</v>
      </c>
    </row>
    <row r="69" spans="1:8" x14ac:dyDescent="0.3">
      <c r="A69">
        <v>5</v>
      </c>
      <c r="B69">
        <v>10</v>
      </c>
      <c r="D69">
        <v>1.5</v>
      </c>
      <c r="E69">
        <v>9.9977599999999995</v>
      </c>
      <c r="G69">
        <v>1.5</v>
      </c>
      <c r="H69">
        <v>9.9995999999999992</v>
      </c>
    </row>
    <row r="70" spans="1:8" x14ac:dyDescent="0.3">
      <c r="A70">
        <v>6</v>
      </c>
      <c r="B70">
        <v>10</v>
      </c>
      <c r="D70">
        <v>2</v>
      </c>
      <c r="E70">
        <v>10</v>
      </c>
      <c r="G70">
        <v>2</v>
      </c>
      <c r="H70">
        <v>10</v>
      </c>
    </row>
    <row r="71" spans="1:8" x14ac:dyDescent="0.3">
      <c r="A71" s="4">
        <v>8</v>
      </c>
      <c r="B71">
        <v>10</v>
      </c>
      <c r="D71">
        <v>2.5</v>
      </c>
      <c r="E71">
        <v>10.0037</v>
      </c>
      <c r="G71">
        <v>2.5</v>
      </c>
      <c r="H71">
        <v>10.0007</v>
      </c>
    </row>
    <row r="72" spans="1:8" x14ac:dyDescent="0.3">
      <c r="A72" s="4">
        <v>9</v>
      </c>
      <c r="B72">
        <v>10.5</v>
      </c>
      <c r="D72">
        <v>3</v>
      </c>
      <c r="E72">
        <v>10</v>
      </c>
      <c r="G72">
        <v>3</v>
      </c>
      <c r="H72">
        <v>10</v>
      </c>
    </row>
    <row r="73" spans="1:8" x14ac:dyDescent="0.3">
      <c r="A73" s="4">
        <v>11</v>
      </c>
      <c r="B73">
        <v>15</v>
      </c>
      <c r="D73">
        <v>3.5</v>
      </c>
      <c r="E73">
        <v>9.9830500000000004</v>
      </c>
      <c r="G73">
        <v>3.5</v>
      </c>
      <c r="H73">
        <v>9.9969999999999999</v>
      </c>
    </row>
    <row r="74" spans="1:8" x14ac:dyDescent="0.3">
      <c r="A74" s="4">
        <v>12</v>
      </c>
      <c r="B74">
        <v>50</v>
      </c>
      <c r="D74">
        <v>4</v>
      </c>
      <c r="E74">
        <v>9.9657300000000006</v>
      </c>
      <c r="G74">
        <v>4</v>
      </c>
      <c r="H74">
        <v>9.9939300000000006</v>
      </c>
    </row>
    <row r="75" spans="1:8" x14ac:dyDescent="0.3">
      <c r="A75" s="4">
        <v>14</v>
      </c>
      <c r="B75">
        <v>60</v>
      </c>
      <c r="D75">
        <v>4.5</v>
      </c>
      <c r="E75">
        <v>9.9655400000000007</v>
      </c>
      <c r="G75">
        <v>4.5</v>
      </c>
      <c r="H75">
        <v>9.9938900000000004</v>
      </c>
    </row>
    <row r="76" spans="1:8" x14ac:dyDescent="0.3">
      <c r="A76" s="4">
        <v>15</v>
      </c>
      <c r="B76">
        <v>85</v>
      </c>
      <c r="D76">
        <v>5</v>
      </c>
      <c r="E76">
        <v>10</v>
      </c>
      <c r="G76">
        <v>5</v>
      </c>
      <c r="H76">
        <v>10</v>
      </c>
    </row>
    <row r="77" spans="1:8" x14ac:dyDescent="0.3">
      <c r="D77">
        <v>5.5</v>
      </c>
      <c r="E77">
        <v>10.0563</v>
      </c>
      <c r="G77">
        <v>5.5</v>
      </c>
      <c r="H77">
        <v>10.01</v>
      </c>
    </row>
    <row r="78" spans="1:8" x14ac:dyDescent="0.3">
      <c r="D78">
        <v>6</v>
      </c>
      <c r="E78">
        <v>10</v>
      </c>
      <c r="G78">
        <v>6</v>
      </c>
      <c r="H78">
        <v>10</v>
      </c>
    </row>
    <row r="79" spans="1:8" x14ac:dyDescent="0.3">
      <c r="D79">
        <v>6.5</v>
      </c>
      <c r="E79">
        <v>9.7391400000000008</v>
      </c>
      <c r="G79">
        <v>6.5</v>
      </c>
      <c r="H79">
        <v>9.9537600000000008</v>
      </c>
    </row>
    <row r="80" spans="1:8" x14ac:dyDescent="0.3">
      <c r="D80">
        <v>7</v>
      </c>
      <c r="E80">
        <v>9.4717599999999997</v>
      </c>
      <c r="G80">
        <v>7</v>
      </c>
      <c r="H80">
        <v>9.9063700000000008</v>
      </c>
    </row>
    <row r="81" spans="4:8" x14ac:dyDescent="0.3">
      <c r="D81">
        <v>7.5</v>
      </c>
      <c r="E81">
        <v>9.4685000000000006</v>
      </c>
      <c r="G81">
        <v>7.5</v>
      </c>
      <c r="H81">
        <v>9.9057899999999997</v>
      </c>
    </row>
    <row r="82" spans="4:8" x14ac:dyDescent="0.3">
      <c r="D82">
        <v>8</v>
      </c>
      <c r="E82">
        <v>10</v>
      </c>
      <c r="G82">
        <v>8</v>
      </c>
      <c r="H82">
        <v>10</v>
      </c>
    </row>
    <row r="83" spans="4:8" x14ac:dyDescent="0.3">
      <c r="D83">
        <v>8.5</v>
      </c>
      <c r="E83">
        <v>10.9307</v>
      </c>
      <c r="G83">
        <v>8.5</v>
      </c>
      <c r="H83">
        <v>10.225300000000001</v>
      </c>
    </row>
    <row r="84" spans="4:8" x14ac:dyDescent="0.3">
      <c r="D84">
        <v>9</v>
      </c>
      <c r="E84">
        <v>10.5</v>
      </c>
      <c r="G84">
        <v>9</v>
      </c>
      <c r="H84">
        <v>10.5</v>
      </c>
    </row>
    <row r="85" spans="4:8" x14ac:dyDescent="0.3">
      <c r="D85">
        <v>9.5</v>
      </c>
      <c r="E85">
        <v>7.5282799999999996</v>
      </c>
      <c r="G85">
        <v>9.5</v>
      </c>
      <c r="H85">
        <v>10.773300000000001</v>
      </c>
    </row>
    <row r="86" spans="4:8" x14ac:dyDescent="0.3">
      <c r="D86">
        <v>10</v>
      </c>
      <c r="E86">
        <v>4.7840100000000003</v>
      </c>
      <c r="G86">
        <v>10</v>
      </c>
      <c r="H86">
        <v>11.3475</v>
      </c>
    </row>
    <row r="87" spans="4:8" x14ac:dyDescent="0.3">
      <c r="D87">
        <v>10.5</v>
      </c>
      <c r="E87">
        <v>6.0227300000000001</v>
      </c>
      <c r="G87">
        <v>10.5</v>
      </c>
      <c r="H87">
        <v>12.6229</v>
      </c>
    </row>
    <row r="88" spans="4:8" x14ac:dyDescent="0.3">
      <c r="D88">
        <v>11</v>
      </c>
      <c r="E88">
        <v>15</v>
      </c>
      <c r="G88">
        <v>11</v>
      </c>
      <c r="H88">
        <v>15</v>
      </c>
    </row>
    <row r="89" spans="4:8" x14ac:dyDescent="0.3">
      <c r="D89">
        <v>11.5</v>
      </c>
      <c r="E89">
        <v>32.822299999999998</v>
      </c>
      <c r="G89">
        <v>11.5</v>
      </c>
      <c r="H89">
        <v>31.851700000000001</v>
      </c>
    </row>
    <row r="90" spans="4:8" x14ac:dyDescent="0.3">
      <c r="D90">
        <v>12</v>
      </c>
      <c r="E90">
        <v>50</v>
      </c>
      <c r="G90">
        <v>12</v>
      </c>
      <c r="H90">
        <v>50</v>
      </c>
    </row>
    <row r="91" spans="4:8" x14ac:dyDescent="0.3">
      <c r="D91">
        <v>12.5</v>
      </c>
      <c r="E91">
        <v>57.371000000000002</v>
      </c>
      <c r="G91">
        <v>12.5</v>
      </c>
      <c r="H91">
        <v>54.0274</v>
      </c>
    </row>
    <row r="92" spans="4:8" x14ac:dyDescent="0.3">
      <c r="D92">
        <v>13</v>
      </c>
      <c r="E92">
        <v>57.680300000000003</v>
      </c>
      <c r="G92">
        <v>13</v>
      </c>
      <c r="H92">
        <v>55.918700000000001</v>
      </c>
    </row>
    <row r="93" spans="4:8" x14ac:dyDescent="0.3">
      <c r="D93">
        <v>13.5</v>
      </c>
      <c r="E93">
        <v>56.6494</v>
      </c>
      <c r="G93">
        <v>13.5</v>
      </c>
      <c r="H93">
        <v>57.3506</v>
      </c>
    </row>
    <row r="94" spans="4:8" x14ac:dyDescent="0.3">
      <c r="D94">
        <v>14</v>
      </c>
      <c r="E94">
        <v>60</v>
      </c>
      <c r="G94">
        <v>14</v>
      </c>
      <c r="H94">
        <v>60</v>
      </c>
    </row>
    <row r="95" spans="4:8" x14ac:dyDescent="0.3">
      <c r="D95">
        <v>14.5</v>
      </c>
      <c r="E95">
        <v>71.237099999999998</v>
      </c>
      <c r="G95">
        <v>14.5</v>
      </c>
      <c r="H95">
        <v>70.329300000000003</v>
      </c>
    </row>
    <row r="96" spans="4:8" x14ac:dyDescent="0.3">
      <c r="D96">
        <v>15</v>
      </c>
      <c r="E96">
        <v>85</v>
      </c>
      <c r="G96">
        <v>15</v>
      </c>
      <c r="H96">
        <v>85</v>
      </c>
    </row>
    <row r="99" spans="1:8" x14ac:dyDescent="0.3">
      <c r="A99" t="s">
        <v>10</v>
      </c>
      <c r="D99" t="s">
        <v>6</v>
      </c>
      <c r="G99" t="s">
        <v>7</v>
      </c>
    </row>
    <row r="100" spans="1:8" x14ac:dyDescent="0.3">
      <c r="A100" t="s">
        <v>0</v>
      </c>
      <c r="B100" t="s">
        <v>2</v>
      </c>
      <c r="D100" t="s">
        <v>0</v>
      </c>
      <c r="E100" t="s">
        <v>2</v>
      </c>
      <c r="G100" t="s">
        <v>0</v>
      </c>
      <c r="H100" t="s">
        <v>2</v>
      </c>
    </row>
    <row r="101" spans="1:8" x14ac:dyDescent="0.3">
      <c r="A101">
        <v>0</v>
      </c>
      <c r="B101">
        <v>10</v>
      </c>
      <c r="D101">
        <v>0</v>
      </c>
      <c r="E101">
        <v>10</v>
      </c>
      <c r="G101">
        <v>0</v>
      </c>
      <c r="H101">
        <v>10</v>
      </c>
    </row>
    <row r="102" spans="1:8" x14ac:dyDescent="0.3">
      <c r="A102">
        <v>1</v>
      </c>
      <c r="B102">
        <v>8</v>
      </c>
      <c r="D102">
        <v>0.25</v>
      </c>
      <c r="E102">
        <v>9.6568299999999994</v>
      </c>
      <c r="G102">
        <v>0.25</v>
      </c>
      <c r="H102">
        <v>9.6563099999999995</v>
      </c>
    </row>
    <row r="103" spans="1:8" x14ac:dyDescent="0.3">
      <c r="A103">
        <v>1.5</v>
      </c>
      <c r="B103">
        <v>5</v>
      </c>
      <c r="D103">
        <v>0.5</v>
      </c>
      <c r="E103">
        <v>9.4182100000000002</v>
      </c>
      <c r="G103">
        <v>0.5</v>
      </c>
      <c r="H103">
        <v>9.4168199999999995</v>
      </c>
    </row>
    <row r="104" spans="1:8" x14ac:dyDescent="0.3">
      <c r="A104">
        <v>2.5</v>
      </c>
      <c r="B104">
        <v>4</v>
      </c>
      <c r="D104">
        <v>0.75</v>
      </c>
      <c r="E104">
        <v>8.9704800000000002</v>
      </c>
      <c r="G104">
        <v>0.75</v>
      </c>
      <c r="H104">
        <v>8.9689200000000007</v>
      </c>
    </row>
    <row r="105" spans="1:8" x14ac:dyDescent="0.3">
      <c r="A105">
        <v>4</v>
      </c>
      <c r="B105">
        <v>3.5</v>
      </c>
      <c r="D105">
        <v>1</v>
      </c>
      <c r="E105">
        <v>8</v>
      </c>
      <c r="G105">
        <v>1</v>
      </c>
      <c r="H105">
        <v>8</v>
      </c>
    </row>
    <row r="106" spans="1:8" x14ac:dyDescent="0.3">
      <c r="A106">
        <v>4.5</v>
      </c>
      <c r="B106">
        <v>3.4</v>
      </c>
      <c r="D106">
        <v>1.25</v>
      </c>
      <c r="E106">
        <v>6.4658600000000002</v>
      </c>
      <c r="G106">
        <v>1.25</v>
      </c>
      <c r="H106">
        <v>6.3121600000000004</v>
      </c>
    </row>
    <row r="107" spans="1:8" x14ac:dyDescent="0.3">
      <c r="A107">
        <v>5.5</v>
      </c>
      <c r="B107">
        <v>6</v>
      </c>
      <c r="D107">
        <v>1.5</v>
      </c>
      <c r="E107">
        <v>5</v>
      </c>
      <c r="G107">
        <v>1.5</v>
      </c>
      <c r="H107">
        <v>5</v>
      </c>
    </row>
    <row r="108" spans="1:8" x14ac:dyDescent="0.3">
      <c r="A108">
        <v>6</v>
      </c>
      <c r="B108">
        <v>7.1</v>
      </c>
      <c r="D108">
        <v>1.75</v>
      </c>
      <c r="E108">
        <v>4.14595</v>
      </c>
      <c r="G108">
        <v>1.75</v>
      </c>
      <c r="H108">
        <v>4.5323200000000003</v>
      </c>
    </row>
    <row r="109" spans="1:8" x14ac:dyDescent="0.3">
      <c r="A109">
        <v>8</v>
      </c>
      <c r="B109">
        <v>8</v>
      </c>
      <c r="D109">
        <v>2</v>
      </c>
      <c r="E109">
        <v>3.83907</v>
      </c>
      <c r="G109">
        <v>2</v>
      </c>
      <c r="H109">
        <v>4.2517899999999997</v>
      </c>
    </row>
    <row r="110" spans="1:8" x14ac:dyDescent="0.3">
      <c r="A110">
        <v>10</v>
      </c>
      <c r="B110">
        <v>8.5</v>
      </c>
      <c r="D110">
        <v>2.25</v>
      </c>
      <c r="E110">
        <v>3.8626499999999999</v>
      </c>
      <c r="G110">
        <v>2.25</v>
      </c>
      <c r="H110">
        <v>4.0953799999999996</v>
      </c>
    </row>
    <row r="111" spans="1:8" x14ac:dyDescent="0.3">
      <c r="D111">
        <v>2.5</v>
      </c>
      <c r="E111">
        <v>4</v>
      </c>
      <c r="G111">
        <v>2.5</v>
      </c>
      <c r="H111">
        <v>4</v>
      </c>
    </row>
    <row r="112" spans="1:8" x14ac:dyDescent="0.3">
      <c r="D112">
        <v>2.75</v>
      </c>
      <c r="E112">
        <v>4.07341</v>
      </c>
      <c r="G112">
        <v>2.75</v>
      </c>
      <c r="H112">
        <v>3.9136299999999999</v>
      </c>
    </row>
    <row r="113" spans="4:52" x14ac:dyDescent="0.3">
      <c r="D113">
        <v>3</v>
      </c>
      <c r="E113">
        <v>4.0611300000000004</v>
      </c>
      <c r="G113">
        <v>3</v>
      </c>
      <c r="H113">
        <v>3.8270200000000001</v>
      </c>
    </row>
    <row r="114" spans="4:52" x14ac:dyDescent="0.3">
      <c r="D114">
        <v>3.25</v>
      </c>
      <c r="E114">
        <v>3.98041</v>
      </c>
      <c r="G114">
        <v>3.25</v>
      </c>
      <c r="H114">
        <v>3.74125</v>
      </c>
    </row>
    <row r="115" spans="4:52" x14ac:dyDescent="0.3">
      <c r="D115">
        <v>3.5</v>
      </c>
      <c r="E115">
        <v>3.84849</v>
      </c>
      <c r="G115">
        <v>3.5</v>
      </c>
      <c r="H115">
        <v>3.6574300000000002</v>
      </c>
    </row>
    <row r="116" spans="4:52" x14ac:dyDescent="0.3">
      <c r="D116">
        <v>3.75</v>
      </c>
      <c r="E116">
        <v>3.6825999999999999</v>
      </c>
      <c r="G116">
        <v>3.75</v>
      </c>
      <c r="H116">
        <v>3.5766399999999998</v>
      </c>
    </row>
    <row r="117" spans="4:52" x14ac:dyDescent="0.3">
      <c r="D117">
        <v>4</v>
      </c>
      <c r="E117">
        <v>3.5</v>
      </c>
      <c r="G117">
        <v>4</v>
      </c>
      <c r="H117">
        <v>3.5</v>
      </c>
    </row>
    <row r="118" spans="4:52" x14ac:dyDescent="0.3">
      <c r="D118">
        <v>4.25</v>
      </c>
      <c r="E118">
        <v>3.3487200000000001</v>
      </c>
      <c r="G118">
        <v>4.25</v>
      </c>
      <c r="H118">
        <v>3.4331499999999999</v>
      </c>
    </row>
    <row r="119" spans="4:52" x14ac:dyDescent="0.3">
      <c r="D119">
        <v>4.5</v>
      </c>
      <c r="E119">
        <v>3.4</v>
      </c>
      <c r="G119">
        <v>4.5</v>
      </c>
      <c r="H119">
        <v>3.4</v>
      </c>
    </row>
    <row r="120" spans="4:52" x14ac:dyDescent="0.3">
      <c r="D120">
        <v>4.75</v>
      </c>
      <c r="E120">
        <v>3.7985099999999998</v>
      </c>
      <c r="G120">
        <v>4.75</v>
      </c>
      <c r="H120">
        <v>3.6513</v>
      </c>
      <c r="L120">
        <v>0</v>
      </c>
      <c r="M120">
        <v>0.25</v>
      </c>
      <c r="N120">
        <v>0.5</v>
      </c>
      <c r="O120">
        <v>0.75</v>
      </c>
      <c r="P120">
        <v>1</v>
      </c>
      <c r="Q120">
        <v>1.25</v>
      </c>
      <c r="R120">
        <v>1.5</v>
      </c>
      <c r="S120">
        <v>1.75</v>
      </c>
      <c r="T120">
        <v>2</v>
      </c>
      <c r="U120">
        <v>2.25</v>
      </c>
      <c r="V120">
        <v>2.5</v>
      </c>
      <c r="W120">
        <v>2.75</v>
      </c>
      <c r="X120">
        <v>3</v>
      </c>
      <c r="Y120">
        <v>3.25</v>
      </c>
      <c r="Z120">
        <v>3.5</v>
      </c>
      <c r="AA120">
        <v>3.75</v>
      </c>
      <c r="AB120">
        <v>4</v>
      </c>
      <c r="AC120">
        <v>4.25</v>
      </c>
      <c r="AD120">
        <v>4.5</v>
      </c>
      <c r="AE120">
        <v>4.75</v>
      </c>
      <c r="AF120">
        <v>5</v>
      </c>
      <c r="AG120">
        <v>5.25</v>
      </c>
      <c r="AH120">
        <v>5.5</v>
      </c>
      <c r="AI120">
        <v>5.75</v>
      </c>
      <c r="AJ120">
        <v>6</v>
      </c>
      <c r="AK120">
        <v>6.25</v>
      </c>
      <c r="AL120">
        <v>6.5</v>
      </c>
      <c r="AM120">
        <v>6.75</v>
      </c>
      <c r="AN120">
        <v>7</v>
      </c>
      <c r="AO120">
        <v>7.25</v>
      </c>
      <c r="AP120">
        <v>7.5</v>
      </c>
      <c r="AQ120">
        <v>7.75</v>
      </c>
      <c r="AR120">
        <v>8</v>
      </c>
      <c r="AS120">
        <v>8.25</v>
      </c>
      <c r="AT120">
        <v>8.5</v>
      </c>
      <c r="AU120">
        <v>8.75</v>
      </c>
      <c r="AV120">
        <v>9</v>
      </c>
      <c r="AW120">
        <v>9.25</v>
      </c>
      <c r="AX120">
        <v>9.5</v>
      </c>
      <c r="AY120">
        <v>9.75</v>
      </c>
      <c r="AZ120">
        <v>10</v>
      </c>
    </row>
    <row r="121" spans="4:52" x14ac:dyDescent="0.3">
      <c r="D121">
        <v>5</v>
      </c>
      <c r="E121">
        <v>4.45946</v>
      </c>
      <c r="G121">
        <v>5</v>
      </c>
      <c r="H121">
        <v>4.2935999999999996</v>
      </c>
    </row>
    <row r="122" spans="4:52" x14ac:dyDescent="0.3">
      <c r="D122">
        <v>5.25</v>
      </c>
      <c r="E122">
        <v>5.2406800000000002</v>
      </c>
      <c r="G122">
        <v>5.25</v>
      </c>
      <c r="H122">
        <v>5.1391099999999996</v>
      </c>
    </row>
    <row r="123" spans="4:52" x14ac:dyDescent="0.3">
      <c r="D123">
        <v>5.5</v>
      </c>
      <c r="E123">
        <v>6</v>
      </c>
      <c r="G123">
        <v>5.5</v>
      </c>
      <c r="H123">
        <v>6</v>
      </c>
    </row>
    <row r="124" spans="4:52" x14ac:dyDescent="0.3">
      <c r="D124">
        <v>5.75</v>
      </c>
      <c r="E124">
        <v>6.6222200000000004</v>
      </c>
      <c r="G124">
        <v>5.75</v>
      </c>
      <c r="H124">
        <v>6.6988799999999999</v>
      </c>
    </row>
    <row r="125" spans="4:52" x14ac:dyDescent="0.3">
      <c r="D125">
        <v>6</v>
      </c>
      <c r="E125">
        <v>7.1</v>
      </c>
      <c r="G125">
        <v>6</v>
      </c>
      <c r="H125">
        <v>7.1</v>
      </c>
    </row>
    <row r="126" spans="4:52" x14ac:dyDescent="0.3">
      <c r="D126">
        <v>6.25</v>
      </c>
      <c r="E126">
        <v>7.4528100000000004</v>
      </c>
      <c r="G126">
        <v>6.25</v>
      </c>
      <c r="H126">
        <v>7.2929199999999996</v>
      </c>
    </row>
    <row r="127" spans="4:52" x14ac:dyDescent="0.3">
      <c r="D127">
        <v>6.5</v>
      </c>
      <c r="E127">
        <v>7.6995100000000001</v>
      </c>
      <c r="G127">
        <v>6.5</v>
      </c>
      <c r="H127">
        <v>7.4537800000000001</v>
      </c>
    </row>
    <row r="128" spans="4:52" x14ac:dyDescent="0.3">
      <c r="D128">
        <v>6.75</v>
      </c>
      <c r="E128">
        <v>7.8588300000000002</v>
      </c>
      <c r="G128">
        <v>6.75</v>
      </c>
      <c r="H128">
        <v>7.58711</v>
      </c>
    </row>
    <row r="129" spans="4:8" x14ac:dyDescent="0.3">
      <c r="D129">
        <v>7</v>
      </c>
      <c r="E129">
        <v>7.9494999999999996</v>
      </c>
      <c r="G129">
        <v>7</v>
      </c>
      <c r="H129">
        <v>7.6974600000000004</v>
      </c>
    </row>
    <row r="130" spans="4:8" x14ac:dyDescent="0.3">
      <c r="D130">
        <v>7.25</v>
      </c>
      <c r="E130">
        <v>7.9902199999999999</v>
      </c>
      <c r="G130">
        <v>7.25</v>
      </c>
      <c r="H130">
        <v>7.78939</v>
      </c>
    </row>
    <row r="131" spans="4:8" x14ac:dyDescent="0.3">
      <c r="D131">
        <v>7.5</v>
      </c>
      <c r="E131">
        <v>7.9997400000000001</v>
      </c>
      <c r="G131">
        <v>7.5</v>
      </c>
      <c r="H131">
        <v>7.8674200000000001</v>
      </c>
    </row>
    <row r="132" spans="4:8" x14ac:dyDescent="0.3">
      <c r="D132">
        <v>7.75</v>
      </c>
      <c r="E132">
        <v>7.9967499999999996</v>
      </c>
      <c r="G132">
        <v>7.75</v>
      </c>
      <c r="H132">
        <v>7.9361100000000002</v>
      </c>
    </row>
    <row r="133" spans="4:8" x14ac:dyDescent="0.3">
      <c r="D133">
        <v>8</v>
      </c>
      <c r="E133">
        <v>8</v>
      </c>
      <c r="G133">
        <v>8</v>
      </c>
      <c r="H133">
        <v>8</v>
      </c>
    </row>
    <row r="134" spans="4:8" x14ac:dyDescent="0.3">
      <c r="D134">
        <v>8.25</v>
      </c>
      <c r="E134">
        <v>8.0243000000000002</v>
      </c>
      <c r="G134">
        <v>8.25</v>
      </c>
      <c r="H134">
        <v>8.0628899999999994</v>
      </c>
    </row>
    <row r="135" spans="4:8" x14ac:dyDescent="0.3">
      <c r="D135">
        <v>8.5</v>
      </c>
      <c r="E135">
        <v>8.0688600000000008</v>
      </c>
      <c r="G135">
        <v>8.5</v>
      </c>
      <c r="H135">
        <v>8.1255699999999997</v>
      </c>
    </row>
    <row r="136" spans="4:8" x14ac:dyDescent="0.3">
      <c r="D136">
        <v>8.75</v>
      </c>
      <c r="E136">
        <v>8.1290200000000006</v>
      </c>
      <c r="G136">
        <v>8.75</v>
      </c>
      <c r="H136">
        <v>8.1880900000000008</v>
      </c>
    </row>
    <row r="137" spans="4:8" x14ac:dyDescent="0.3">
      <c r="D137">
        <v>9</v>
      </c>
      <c r="E137">
        <v>8.2001000000000008</v>
      </c>
      <c r="G137">
        <v>9</v>
      </c>
      <c r="H137">
        <v>8.2505100000000002</v>
      </c>
    </row>
    <row r="138" spans="4:8" x14ac:dyDescent="0.3">
      <c r="D138">
        <v>9.25</v>
      </c>
      <c r="E138">
        <v>8.2774099999999997</v>
      </c>
      <c r="G138">
        <v>9.25</v>
      </c>
      <c r="H138">
        <v>8.3128600000000006</v>
      </c>
    </row>
    <row r="139" spans="4:8" x14ac:dyDescent="0.3">
      <c r="D139">
        <v>9.5</v>
      </c>
      <c r="E139">
        <v>8.3562899999999996</v>
      </c>
      <c r="G139">
        <v>9.5</v>
      </c>
      <c r="H139">
        <v>8.3751899999999999</v>
      </c>
    </row>
    <row r="140" spans="4:8" x14ac:dyDescent="0.3">
      <c r="D140">
        <v>9.75</v>
      </c>
      <c r="E140">
        <v>8.4320400000000006</v>
      </c>
      <c r="G140">
        <v>9.75</v>
      </c>
      <c r="H140">
        <v>8.4375599999999995</v>
      </c>
    </row>
    <row r="141" spans="4:8" x14ac:dyDescent="0.3">
      <c r="D141">
        <v>10</v>
      </c>
      <c r="E141">
        <v>8.5</v>
      </c>
      <c r="G141">
        <v>10</v>
      </c>
      <c r="H141">
        <v>8.5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Интерполяция для параболы</vt:lpstr>
      <vt:lpstr>Интерполяция для синуса</vt:lpstr>
      <vt:lpstr>Интерполяция Эрмита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Ноут</dc:creator>
  <cp:lastModifiedBy>Ноут</cp:lastModifiedBy>
  <dcterms:created xsi:type="dcterms:W3CDTF">2021-02-22T12:19:14Z</dcterms:created>
  <dcterms:modified xsi:type="dcterms:W3CDTF">2021-03-27T11:01:09Z</dcterms:modified>
</cp:coreProperties>
</file>