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1. Главная" sheetId="1" state="visible" r:id="rId2"/>
    <sheet name="Справочники" sheetId="2" state="visible" r:id="rId3"/>
  </sheets>
  <externalReferences>
    <externalReference r:id="rId4"/>
  </externalReferences>
  <definedNames>
    <definedName function="false" hidden="true" localSheetId="0" name="_xlnm._FilterDatabase" vbProcedure="false">'1. Главная'!$A$8:$Z$11</definedName>
    <definedName function="false" hidden="false" name="ВидМероприятия" vbProcedure="false">Справочники!$A$5:$C$15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<sst xmlns="http://schemas.openxmlformats.org/spreadsheetml/2006/main" count="126" uniqueCount="78">
  <si>
    <t xml:space="preserve">Курс Исследования скважин и пластов 2018</t>
  </si>
  <si>
    <t xml:space="preserve">FlexOil</t>
  </si>
  <si>
    <t xml:space="preserve">Инструкция:</t>
  </si>
  <si>
    <t xml:space="preserve">Внесите информацию по планируемым вами мероприятиям в таблицу ниже</t>
  </si>
  <si>
    <t xml:space="preserve">Шаблон для сбора информации по планирумым мероприятиям для команд </t>
  </si>
  <si>
    <t xml:space="preserve">Выделите автофильтром вашу команду</t>
  </si>
  <si>
    <t xml:space="preserve">Сделайте скриншот запланированных вами мероприятий и вставьте его в отчетную презентацию </t>
  </si>
  <si>
    <t xml:space="preserve">Не удаляйте и не изменяейте данные введенные вашими коллегами</t>
  </si>
  <si>
    <t xml:space="preserve">Координаты скважины (для бурения)</t>
  </si>
  <si>
    <t xml:space="preserve">Интервал перфорации</t>
  </si>
  <si>
    <t xml:space="preserve">Дебит скважины по жидкости, м3/сут</t>
  </si>
  <si>
    <t xml:space="preserve">Забойное давление, атм</t>
  </si>
  <si>
    <t xml:space="preserve">Расчетные параметры</t>
  </si>
  <si>
    <t xml:space="preserve">Название команды</t>
  </si>
  <si>
    <t xml:space="preserve">Дата мероприятия</t>
  </si>
  <si>
    <t xml:space="preserve">Вид мероприятия</t>
  </si>
  <si>
    <t xml:space="preserve">Название скважины</t>
  </si>
  <si>
    <t xml:space="preserve">Тип скважины</t>
  </si>
  <si>
    <t xml:space="preserve">координата i</t>
  </si>
  <si>
    <t xml:space="preserve">координата j</t>
  </si>
  <si>
    <t xml:space="preserve">перфорация верх, м</t>
  </si>
  <si>
    <t xml:space="preserve">перфорация низ, м</t>
  </si>
  <si>
    <t xml:space="preserve">Контроль дебит</t>
  </si>
  <si>
    <t xml:space="preserve">Контроль Рзаб</t>
  </si>
  <si>
    <t xml:space="preserve">Тип насоса для установки</t>
  </si>
  <si>
    <t xml:space="preserve">Стоимость</t>
  </si>
  <si>
    <t xml:space="preserve">Стоимость насоса</t>
  </si>
  <si>
    <t xml:space="preserve">День</t>
  </si>
  <si>
    <t xml:space="preserve">Час</t>
  </si>
  <si>
    <t xml:space="preserve">Проверка</t>
  </si>
  <si>
    <t xml:space="preserve">Установка пакера для ГДИС</t>
  </si>
  <si>
    <t xml:space="preserve">newP1</t>
  </si>
  <si>
    <t xml:space="preserve">Добывающая</t>
  </si>
  <si>
    <t xml:space="preserve">Нет </t>
  </si>
  <si>
    <t xml:space="preserve">Строительство новой скважины</t>
  </si>
  <si>
    <t xml:space="preserve">PS9</t>
  </si>
  <si>
    <t xml:space="preserve">PS8</t>
  </si>
  <si>
    <t xml:space="preserve">Нагнетательная</t>
  </si>
  <si>
    <t xml:space="preserve">Реперфорация</t>
  </si>
  <si>
    <t xml:space="preserve">Смена ГНО</t>
  </si>
  <si>
    <t xml:space="preserve">Насос 200-1000</t>
  </si>
  <si>
    <t xml:space="preserve">Запуск скважины</t>
  </si>
  <si>
    <t xml:space="preserve">P1</t>
  </si>
  <si>
    <t xml:space="preserve">Остановка скважины</t>
  </si>
  <si>
    <t xml:space="preserve">P3</t>
  </si>
  <si>
    <t xml:space="preserve">PS10</t>
  </si>
  <si>
    <t xml:space="preserve">Перечень допустимых параметров для ввода</t>
  </si>
  <si>
    <t xml:space="preserve">Виды мероприятий</t>
  </si>
  <si>
    <t xml:space="preserve">Команды</t>
  </si>
  <si>
    <t xml:space="preserve">Номер</t>
  </si>
  <si>
    <t xml:space="preserve">Наименование</t>
  </si>
  <si>
    <t xml:space="preserve">Oil Hunters</t>
  </si>
  <si>
    <t xml:space="preserve">Black altyn</t>
  </si>
  <si>
    <t xml:space="preserve">3АСД</t>
  </si>
  <si>
    <t xml:space="preserve">Команда А</t>
  </si>
  <si>
    <t xml:space="preserve">Бок-Бат-Хо</t>
  </si>
  <si>
    <t xml:space="preserve">ОПЗ</t>
  </si>
  <si>
    <t xml:space="preserve">KVAZL</t>
  </si>
  <si>
    <t xml:space="preserve">БСКО</t>
  </si>
  <si>
    <t xml:space="preserve">МАЙ</t>
  </si>
  <si>
    <t xml:space="preserve">Мобилизация буровой</t>
  </si>
  <si>
    <t xml:space="preserve">Добытчики</t>
  </si>
  <si>
    <t xml:space="preserve">Старые волки</t>
  </si>
  <si>
    <t xml:space="preserve">новая технология 1</t>
  </si>
  <si>
    <t xml:space="preserve">Petro Squad</t>
  </si>
  <si>
    <t xml:space="preserve">новая технология 2</t>
  </si>
  <si>
    <t xml:space="preserve">Ноль пять</t>
  </si>
  <si>
    <t xml:space="preserve">Остановка скважины для КВД</t>
  </si>
  <si>
    <t xml:space="preserve">Салют-7</t>
  </si>
  <si>
    <t xml:space="preserve">Флюиды</t>
  </si>
  <si>
    <t xml:space="preserve">Взгляд снизу</t>
  </si>
  <si>
    <t xml:space="preserve">Разработка</t>
  </si>
  <si>
    <t xml:space="preserve">Фантастическая четверка</t>
  </si>
  <si>
    <t xml:space="preserve">ФОН</t>
  </si>
  <si>
    <t xml:space="preserve">РЕНЕР</t>
  </si>
  <si>
    <t xml:space="preserve">Тип насоса</t>
  </si>
  <si>
    <t xml:space="preserve">Насос 100-500</t>
  </si>
  <si>
    <t xml:space="preserve">Насос 200-500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</si>
</sst>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YY\ HH:MM:SS"/>
    <numFmt numFmtId="166" formatCode="DD\/MM\/YYYY\ HH\:MM\:"/>
  </numFmts>
  <fonts count="8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204"/>
    </font>
    <font>
      <b val="true"/>
      <sz val="10"/>
      <name val="Arial"/>
      <family val="2"/>
      <charset val="204"/>
    </font>
    <font>
      <sz val="11"/>
      <color rgb="FF333333"/>
      <name val="Arial"/>
      <family val="2"/>
      <charset val="204"/>
    </font>
    <font>
      <sz val="11"/>
      <color rgb="FF000000"/>
      <name val="Calibri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A4C2F4"/>
        <bgColor rgb="FFC0C0C0"/>
      </patternFill>
    </fill>
    <fill>
      <patternFill patternType="solid">
        <fgColor rgb="FFEFEFEF"/>
        <bgColor rgb="FFECF0F1"/>
      </patternFill>
    </fill>
    <fill>
      <patternFill patternType="solid">
        <fgColor rgb="FFF9F9F9"/>
        <bgColor rgb="FFF5F5F5"/>
      </patternFill>
    </fill>
    <fill>
      <patternFill patternType="solid">
        <fgColor rgb="FFECF0F1"/>
        <bgColor rgb="FFEFEFEF"/>
      </patternFill>
    </fill>
    <fill>
      <patternFill patternType="solid">
        <fgColor rgb="FFF5F5F5"/>
        <bgColor rgb="FFF9F9F9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 style="thin">
        <color rgb="FFDDDDDD"/>
      </top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6" fillId="5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6" fillId="6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6">
    <dxf>
      <fill>
        <patternFill>
          <bgColor rgb="FFB7E1CD"/>
        </patternFill>
      </fill>
    </dxf>
    <dxf>
      <fill>
        <patternFill>
          <bgColor rgb="FFB7E1CD"/>
        </patternFill>
      </fill>
    </dxf>
    <dxf>
      <fill>
        <patternFill>
          <bgColor rgb="FFB7E1CD"/>
        </patternFill>
      </fill>
    </dxf>
    <dxf>
      <fill>
        <patternFill>
          <bgColor rgb="FFB7E1CD"/>
        </patternFill>
      </fill>
    </dxf>
    <dxf>
      <fill>
        <patternFill>
          <bgColor rgb="FFB7E1CD"/>
        </patternFill>
      </fill>
    </dxf>
    <dxf>
      <fill>
        <patternFill>
          <bgColor rgb="FFFF9900"/>
        </patternFill>
      </fill>
    </dxf>
  </dxfs>
  <colors>
    <indexedColors>
      <rgbColor rgb="FF000000"/>
      <rgbColor rgb="FFF9F9F9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5F5F5"/>
      <rgbColor rgb="FFECF0F1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FEFEF"/>
      <rgbColor rgb="FFB7E1CD"/>
      <rgbColor rgb="FFFFFF99"/>
      <rgbColor rgb="FFA4C2F4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externalLink" Target="externalLinks/externalLink1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home/khabibullinra/GitHub/simgame/game/dataspace/FlexOil/home/khabibullinra/GitHub/simgame/game/dataspace/FlexOil/home/khabibullinra/GitHub/simgame/game/dataspace/FlexOil/home/khabibullinra/GitHub/simrun2.7/dataspace/FlexOil/home/khabibullinra/GitHub/simgame/python/welltest_2018/schedule1/FlexOil/&#1052;&#1077;&#1088;&#1086;&#1087;&#1088;&#1080;&#1103;&#1090;&#1080;&#1103;%20&#1056;&#1080;&#1069;&#1053;&#1052;%20FlexOil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/>
</externalLink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4" activeCellId="0" sqref="B24"/>
    </sheetView>
  </sheetViews>
  <sheetFormatPr defaultRowHeight="15.75" zeroHeight="false" outlineLevelRow="0" outlineLevelCol="0"/>
  <cols>
    <col collapsed="false" customWidth="true" hidden="false" outlineLevel="0" max="1" min="1" style="0" width="18.29"/>
    <col collapsed="false" customWidth="true" hidden="false" outlineLevel="0" max="2" min="2" style="0" width="18.58"/>
    <col collapsed="false" customWidth="true" hidden="false" outlineLevel="0" max="3" min="3" style="0" width="29.42"/>
    <col collapsed="false" customWidth="true" hidden="false" outlineLevel="0" max="4" min="4" style="0" width="19.31"/>
    <col collapsed="false" customWidth="true" hidden="false" outlineLevel="0" max="6" min="5" style="0" width="16.41"/>
    <col collapsed="false" customWidth="true" hidden="false" outlineLevel="0" max="7" min="7" style="0" width="19.14"/>
    <col collapsed="false" customWidth="true" hidden="false" outlineLevel="0" max="8" min="8" style="0" width="19.57"/>
    <col collapsed="false" customWidth="true" hidden="false" outlineLevel="0" max="9" min="9" style="0" width="19.42"/>
    <col collapsed="false" customWidth="true" hidden="false" outlineLevel="0" max="10" min="10" style="0" width="20.42"/>
    <col collapsed="false" customWidth="true" hidden="false" outlineLevel="0" max="11" min="11" style="0" width="14.43"/>
    <col collapsed="false" customWidth="true" hidden="false" outlineLevel="0" max="12" min="12" style="0" width="19.31"/>
    <col collapsed="false" customWidth="true" hidden="false" outlineLevel="0" max="1025" min="13" style="0" width="14.43"/>
  </cols>
  <sheetData>
    <row r="1" customFormat="false" ht="15.75" hidden="false" customHeight="true" outlineLevel="0" collapsed="false">
      <c r="A1" s="1" t="s">
        <v>0</v>
      </c>
      <c r="E1" s="2" t="s">
        <v>1</v>
      </c>
      <c r="I1" s="1" t="s">
        <v>2</v>
      </c>
    </row>
    <row r="2" customFormat="false" ht="15.75" hidden="false" customHeight="true" outlineLevel="0" collapsed="false">
      <c r="I2" s="1" t="s">
        <v>3</v>
      </c>
    </row>
    <row r="3" customFormat="false" ht="15.75" hidden="false" customHeight="true" outlineLevel="0" collapsed="false">
      <c r="A3" s="1" t="s">
        <v>4</v>
      </c>
      <c r="I3" s="1" t="s">
        <v>5</v>
      </c>
    </row>
    <row r="4" customFormat="false" ht="15.75" hidden="false" customHeight="true" outlineLevel="0" collapsed="false">
      <c r="I4" s="1" t="s">
        <v>6</v>
      </c>
    </row>
    <row r="5" customFormat="false" ht="15.75" hidden="false" customHeight="true" outlineLevel="0" collapsed="false">
      <c r="I5" s="1" t="s">
        <v>7</v>
      </c>
    </row>
    <row r="7" customFormat="false" ht="15.75" hidden="false" customHeight="true" outlineLevel="0" collapsed="false">
      <c r="A7" s="3"/>
      <c r="B7" s="3"/>
      <c r="C7" s="3"/>
      <c r="D7" s="3"/>
      <c r="E7" s="3"/>
      <c r="F7" s="3" t="s">
        <v>8</v>
      </c>
      <c r="G7" s="3"/>
      <c r="H7" s="3" t="s">
        <v>9</v>
      </c>
      <c r="I7" s="3"/>
      <c r="J7" s="3" t="s">
        <v>10</v>
      </c>
      <c r="K7" s="3" t="s">
        <v>11</v>
      </c>
      <c r="L7" s="3"/>
      <c r="M7" s="3" t="s">
        <v>12</v>
      </c>
      <c r="N7" s="3"/>
      <c r="O7" s="3"/>
      <c r="P7" s="3"/>
      <c r="Q7" s="4"/>
      <c r="R7" s="4"/>
      <c r="S7" s="4"/>
      <c r="T7" s="4"/>
      <c r="U7" s="4"/>
      <c r="V7" s="4"/>
      <c r="W7" s="4"/>
      <c r="X7" s="4"/>
      <c r="Y7" s="4"/>
      <c r="Z7" s="4"/>
    </row>
    <row r="8" customFormat="false" ht="15.75" hidden="false" customHeight="true" outlineLevel="0" collapsed="false">
      <c r="A8" s="5" t="s">
        <v>13</v>
      </c>
      <c r="B8" s="5" t="s">
        <v>14</v>
      </c>
      <c r="C8" s="5" t="s">
        <v>15</v>
      </c>
      <c r="D8" s="5" t="s">
        <v>16</v>
      </c>
      <c r="E8" s="5" t="s">
        <v>17</v>
      </c>
      <c r="F8" s="5" t="s">
        <v>18</v>
      </c>
      <c r="G8" s="5" t="s">
        <v>19</v>
      </c>
      <c r="H8" s="5" t="s">
        <v>20</v>
      </c>
      <c r="I8" s="5" t="s">
        <v>21</v>
      </c>
      <c r="J8" s="5" t="s">
        <v>22</v>
      </c>
      <c r="K8" s="5" t="s">
        <v>23</v>
      </c>
      <c r="L8" s="5" t="s">
        <v>24</v>
      </c>
      <c r="M8" s="5" t="s">
        <v>25</v>
      </c>
      <c r="N8" s="5" t="s">
        <v>26</v>
      </c>
      <c r="O8" s="5" t="s">
        <v>27</v>
      </c>
      <c r="P8" s="5" t="s">
        <v>28</v>
      </c>
    </row>
    <row r="9" customFormat="false" ht="15.75" hidden="false" customHeight="true" outlineLevel="0" collapsed="false">
      <c r="A9" s="6" t="s">
        <v>29</v>
      </c>
      <c r="B9" s="7" t="n">
        <v>42736</v>
      </c>
      <c r="C9" s="1" t="s">
        <v>30</v>
      </c>
      <c r="D9" s="6" t="s">
        <v>31</v>
      </c>
      <c r="E9" s="6" t="s">
        <v>32</v>
      </c>
      <c r="F9" s="6" t="n">
        <v>45</v>
      </c>
      <c r="G9" s="1" t="n">
        <v>12</v>
      </c>
      <c r="H9" s="6" t="n">
        <v>2545</v>
      </c>
      <c r="I9" s="6" t="n">
        <v>2524</v>
      </c>
      <c r="J9" s="6"/>
      <c r="K9" s="6"/>
      <c r="L9" s="1" t="s">
        <v>33</v>
      </c>
      <c r="M9" s="8" t="n">
        <f aca="false">IF(ISBLANK(L9),0, VLOOKUP(C9,[1]Справочники!$B$5:$C$16,2,0))</f>
        <v>10</v>
      </c>
      <c r="N9" s="8" t="n">
        <f aca="false">IF(ISBLANK(L9),0, VLOOKUP(L9,[1]Справочники!$B$30:$C$33,2,0))</f>
        <v>0</v>
      </c>
      <c r="O9" s="8" t="n">
        <f aca="false">DAY(B9)</f>
        <v>1</v>
      </c>
      <c r="P9" s="8" t="n">
        <f aca="false">HOUR(B9)</f>
        <v>0</v>
      </c>
      <c r="Q9" s="8"/>
      <c r="R9" s="8"/>
      <c r="S9" s="8"/>
      <c r="T9" s="8"/>
      <c r="U9" s="8"/>
      <c r="V9" s="8"/>
      <c r="W9" s="8"/>
      <c r="X9" s="8"/>
    </row>
    <row r="10" customFormat="false" ht="15.75" hidden="false" customHeight="true" outlineLevel="0" collapsed="false">
      <c r="A10" s="6" t="str">
        <f aca="false">$E$1</f>
        <v>FlexOil</v>
      </c>
      <c r="B10" s="9" t="n">
        <v>44013.0416666667</v>
      </c>
      <c r="C10" s="1" t="s">
        <v>34</v>
      </c>
      <c r="D10" s="1" t="s">
        <v>35</v>
      </c>
      <c r="E10" s="1" t="s">
        <v>32</v>
      </c>
      <c r="F10" s="6" t="n">
        <v>69</v>
      </c>
      <c r="G10" s="6" t="n">
        <v>69</v>
      </c>
      <c r="H10" s="6"/>
      <c r="I10" s="6"/>
      <c r="J10" s="6"/>
      <c r="K10" s="6"/>
      <c r="L10" s="1" t="s">
        <v>33</v>
      </c>
      <c r="M10" s="8" t="n">
        <f aca="false">IF(ISBLANK(L10),0, VLOOKUP(C10,[1]Справочники!$B$5:$C$16,2,0))</f>
        <v>100</v>
      </c>
      <c r="N10" s="8" t="n">
        <f aca="false">IF(ISBLANK(L10),0, VLOOKUP(L10,[1]Справочники!$B$30:$C$33,2,0))</f>
        <v>0</v>
      </c>
      <c r="O10" s="10" t="n">
        <v>1</v>
      </c>
      <c r="P10" s="8" t="n">
        <f aca="false">HOUR(B10)</f>
        <v>1</v>
      </c>
      <c r="Q10" s="8"/>
      <c r="R10" s="8"/>
      <c r="S10" s="8"/>
      <c r="T10" s="8"/>
      <c r="U10" s="8"/>
      <c r="V10" s="8"/>
      <c r="W10" s="8"/>
      <c r="X10" s="8"/>
    </row>
    <row r="11" customFormat="false" ht="15.75" hidden="false" customHeight="true" outlineLevel="0" collapsed="false">
      <c r="A11" s="6" t="str">
        <f aca="false">$E$1</f>
        <v>FlexOil</v>
      </c>
      <c r="B11" s="9" t="n">
        <v>44014.0416666667</v>
      </c>
      <c r="C11" s="1" t="s">
        <v>34</v>
      </c>
      <c r="D11" s="1" t="s">
        <v>36</v>
      </c>
      <c r="E11" s="1" t="s">
        <v>37</v>
      </c>
      <c r="F11" s="6" t="n">
        <v>38</v>
      </c>
      <c r="G11" s="6" t="n">
        <v>69</v>
      </c>
      <c r="H11" s="6"/>
      <c r="I11" s="6"/>
      <c r="J11" s="6"/>
      <c r="K11" s="6"/>
      <c r="L11" s="1" t="s">
        <v>33</v>
      </c>
      <c r="M11" s="8" t="n">
        <f aca="false">IF(ISBLANK(L11),0, VLOOKUP(C11,[1]Справочники!$B$5:$C$16,2,0))</f>
        <v>100</v>
      </c>
      <c r="N11" s="8" t="n">
        <f aca="false">IF(ISBLANK(L11),0, VLOOKUP(L11,[1]Справочники!$B$30:$C$33,2,0))</f>
        <v>0</v>
      </c>
      <c r="O11" s="10" t="n">
        <v>1</v>
      </c>
      <c r="P11" s="8" t="n">
        <f aca="false">HOUR(B11)</f>
        <v>1</v>
      </c>
      <c r="Q11" s="8"/>
      <c r="R11" s="8"/>
      <c r="S11" s="8"/>
      <c r="T11" s="8"/>
      <c r="U11" s="8"/>
      <c r="V11" s="8"/>
      <c r="W11" s="8"/>
      <c r="X11" s="8"/>
    </row>
    <row r="12" customFormat="false" ht="15.75" hidden="false" customHeight="true" outlineLevel="0" collapsed="false">
      <c r="A12" s="6" t="str">
        <f aca="false">$E$1</f>
        <v>FlexOil</v>
      </c>
      <c r="B12" s="9" t="n">
        <v>44015.0416666666</v>
      </c>
      <c r="C12" s="1" t="s">
        <v>38</v>
      </c>
      <c r="D12" s="1" t="s">
        <v>35</v>
      </c>
      <c r="E12" s="1" t="s">
        <v>32</v>
      </c>
      <c r="F12" s="6"/>
      <c r="G12" s="6"/>
      <c r="H12" s="1" t="n">
        <v>2550</v>
      </c>
      <c r="I12" s="1" t="n">
        <v>2570</v>
      </c>
      <c r="J12" s="6"/>
      <c r="K12" s="6"/>
      <c r="L12" s="1"/>
      <c r="M12" s="8"/>
      <c r="N12" s="8"/>
      <c r="O12" s="10"/>
      <c r="P12" s="8"/>
      <c r="Q12" s="8"/>
      <c r="R12" s="8"/>
      <c r="S12" s="8"/>
      <c r="T12" s="8"/>
      <c r="U12" s="8"/>
      <c r="V12" s="8"/>
      <c r="W12" s="8"/>
      <c r="X12" s="8"/>
    </row>
    <row r="13" customFormat="false" ht="15.75" hidden="false" customHeight="true" outlineLevel="0" collapsed="false">
      <c r="A13" s="6" t="str">
        <f aca="false">$E$1</f>
        <v>FlexOil</v>
      </c>
      <c r="B13" s="9" t="n">
        <v>44016.0416666666</v>
      </c>
      <c r="C13" s="1" t="s">
        <v>38</v>
      </c>
      <c r="D13" s="1" t="s">
        <v>36</v>
      </c>
      <c r="E13" s="1" t="s">
        <v>32</v>
      </c>
      <c r="F13" s="6"/>
      <c r="G13" s="6"/>
      <c r="H13" s="1" t="n">
        <v>2550</v>
      </c>
      <c r="I13" s="1" t="n">
        <v>2570</v>
      </c>
      <c r="J13" s="6"/>
      <c r="K13" s="6"/>
      <c r="L13" s="1"/>
      <c r="M13" s="8"/>
      <c r="N13" s="8"/>
      <c r="O13" s="10"/>
      <c r="P13" s="8"/>
      <c r="Q13" s="8"/>
      <c r="R13" s="8"/>
      <c r="S13" s="8"/>
      <c r="T13" s="8"/>
      <c r="U13" s="8"/>
      <c r="V13" s="8"/>
      <c r="W13" s="8"/>
      <c r="X13" s="8"/>
    </row>
    <row r="14" customFormat="false" ht="15.75" hidden="false" customHeight="true" outlineLevel="0" collapsed="false">
      <c r="A14" s="6" t="str">
        <f aca="false">$E$1</f>
        <v>FlexOil</v>
      </c>
      <c r="B14" s="9" t="n">
        <v>44017.0416666666</v>
      </c>
      <c r="C14" s="1" t="s">
        <v>39</v>
      </c>
      <c r="D14" s="1" t="s">
        <v>35</v>
      </c>
      <c r="E14" s="1" t="s">
        <v>32</v>
      </c>
      <c r="F14" s="6"/>
      <c r="G14" s="6"/>
      <c r="H14" s="6"/>
      <c r="I14" s="6"/>
      <c r="J14" s="6"/>
      <c r="K14" s="1"/>
      <c r="L14" s="1" t="s">
        <v>40</v>
      </c>
      <c r="M14" s="8"/>
      <c r="N14" s="8"/>
      <c r="O14" s="10"/>
      <c r="P14" s="8"/>
      <c r="Q14" s="8"/>
      <c r="R14" s="8"/>
      <c r="S14" s="8"/>
      <c r="T14" s="8"/>
      <c r="U14" s="8"/>
      <c r="V14" s="8"/>
      <c r="W14" s="8"/>
      <c r="X14" s="8"/>
    </row>
    <row r="15" customFormat="false" ht="15.75" hidden="false" customHeight="true" outlineLevel="0" collapsed="false">
      <c r="A15" s="6" t="str">
        <f aca="false">$E$1</f>
        <v>FlexOil</v>
      </c>
      <c r="B15" s="9" t="n">
        <v>44019.0416666665</v>
      </c>
      <c r="C15" s="1" t="s">
        <v>41</v>
      </c>
      <c r="D15" s="1" t="s">
        <v>35</v>
      </c>
      <c r="E15" s="1" t="s">
        <v>32</v>
      </c>
      <c r="F15" s="6"/>
      <c r="G15" s="6"/>
      <c r="H15" s="6"/>
      <c r="I15" s="6"/>
      <c r="J15" s="6"/>
      <c r="K15" s="1" t="n">
        <v>30</v>
      </c>
      <c r="L15" s="1"/>
      <c r="M15" s="8"/>
      <c r="N15" s="8"/>
      <c r="O15" s="10"/>
      <c r="P15" s="8"/>
      <c r="Q15" s="8"/>
      <c r="R15" s="8"/>
      <c r="S15" s="8"/>
      <c r="T15" s="8"/>
      <c r="U15" s="8"/>
      <c r="V15" s="8"/>
      <c r="W15" s="8"/>
      <c r="X15" s="8"/>
    </row>
    <row r="16" customFormat="false" ht="15.75" hidden="false" customHeight="true" outlineLevel="0" collapsed="false">
      <c r="A16" s="6" t="str">
        <f aca="false">$E$1</f>
        <v>FlexOil</v>
      </c>
      <c r="B16" s="9" t="n">
        <v>44020.0416666665</v>
      </c>
      <c r="C16" s="1" t="s">
        <v>41</v>
      </c>
      <c r="D16" s="1" t="s">
        <v>36</v>
      </c>
      <c r="E16" s="1" t="s">
        <v>32</v>
      </c>
      <c r="F16" s="6"/>
      <c r="G16" s="6"/>
      <c r="H16" s="6"/>
      <c r="I16" s="6"/>
      <c r="J16" s="6" t="n">
        <v>400</v>
      </c>
      <c r="K16" s="1" t="n">
        <v>30</v>
      </c>
      <c r="L16" s="1"/>
      <c r="M16" s="8"/>
      <c r="N16" s="8"/>
      <c r="O16" s="10"/>
      <c r="P16" s="8"/>
      <c r="Q16" s="8"/>
      <c r="R16" s="8"/>
      <c r="S16" s="8"/>
      <c r="T16" s="8"/>
      <c r="U16" s="8"/>
      <c r="V16" s="8"/>
      <c r="W16" s="8"/>
      <c r="X16" s="8"/>
    </row>
    <row r="17" customFormat="false" ht="19.5" hidden="false" customHeight="true" outlineLevel="0" collapsed="false">
      <c r="A17" s="6" t="str">
        <f aca="false">$E$1</f>
        <v>FlexOil</v>
      </c>
      <c r="B17" s="9" t="n">
        <v>44021.0416666665</v>
      </c>
      <c r="C17" s="1" t="s">
        <v>41</v>
      </c>
      <c r="D17" s="1" t="s">
        <v>42</v>
      </c>
      <c r="E17" s="1" t="s">
        <v>32</v>
      </c>
      <c r="F17" s="6"/>
      <c r="G17" s="6"/>
      <c r="H17" s="6"/>
      <c r="I17" s="6"/>
      <c r="J17" s="6"/>
      <c r="K17" s="1" t="n">
        <v>31</v>
      </c>
      <c r="L17" s="1"/>
    </row>
    <row r="18" customFormat="false" ht="15.75" hidden="false" customHeight="true" outlineLevel="0" collapsed="false">
      <c r="A18" s="6" t="str">
        <f aca="false">$E$1</f>
        <v>FlexOil</v>
      </c>
      <c r="B18" s="9" t="n">
        <v>44022.0416666665</v>
      </c>
      <c r="C18" s="1" t="s">
        <v>43</v>
      </c>
      <c r="D18" s="1" t="s">
        <v>44</v>
      </c>
      <c r="E18" s="1" t="s">
        <v>32</v>
      </c>
      <c r="F18" s="6"/>
      <c r="G18" s="6"/>
      <c r="H18" s="6"/>
      <c r="I18" s="6"/>
      <c r="J18" s="6"/>
      <c r="K18" s="1"/>
      <c r="L18" s="1"/>
    </row>
    <row r="19" customFormat="false" ht="15.75" hidden="false" customHeight="true" outlineLevel="0" collapsed="false">
      <c r="A19" s="6" t="str">
        <f aca="false">$E$1</f>
        <v>FlexOil</v>
      </c>
      <c r="B19" s="9" t="n">
        <v>44023.0416666665</v>
      </c>
      <c r="C19" s="1" t="s">
        <v>41</v>
      </c>
      <c r="D19" s="1" t="s">
        <v>44</v>
      </c>
      <c r="E19" s="1" t="s">
        <v>37</v>
      </c>
      <c r="F19" s="6"/>
      <c r="G19" s="6"/>
      <c r="H19" s="6"/>
      <c r="I19" s="6"/>
      <c r="J19" s="6" t="n">
        <v>401</v>
      </c>
      <c r="K19" s="1"/>
      <c r="L19" s="1"/>
    </row>
    <row r="20" customFormat="false" ht="12.8" hidden="false" customHeight="false" outlineLevel="0" collapsed="false">
      <c r="A20" s="6" t="str">
        <f aca="false">$E$1</f>
        <v>FlexOil</v>
      </c>
      <c r="B20" s="9" t="n">
        <v>44024.0416666665</v>
      </c>
      <c r="C20" s="1" t="s">
        <v>34</v>
      </c>
      <c r="D20" s="1" t="s">
        <v>45</v>
      </c>
      <c r="E20" s="1" t="s">
        <v>32</v>
      </c>
      <c r="F20" s="6" t="n">
        <v>73</v>
      </c>
      <c r="G20" s="6" t="n">
        <v>15</v>
      </c>
      <c r="H20" s="6"/>
      <c r="I20" s="6"/>
      <c r="J20" s="6"/>
      <c r="K20" s="6"/>
      <c r="L20" s="1" t="s">
        <v>33</v>
      </c>
    </row>
    <row r="21" customFormat="false" ht="12.8" hidden="false" customHeight="false" outlineLevel="0" collapsed="false">
      <c r="A21" s="6" t="str">
        <f aca="false">$E$1</f>
        <v>FlexOil</v>
      </c>
      <c r="B21" s="9" t="n">
        <v>44025.0416666665</v>
      </c>
      <c r="C21" s="1" t="s">
        <v>38</v>
      </c>
      <c r="D21" s="1" t="s">
        <v>45</v>
      </c>
      <c r="E21" s="1" t="s">
        <v>32</v>
      </c>
      <c r="F21" s="6"/>
      <c r="G21" s="6"/>
      <c r="H21" s="1" t="n">
        <v>2550</v>
      </c>
      <c r="I21" s="1" t="n">
        <v>2570</v>
      </c>
      <c r="J21" s="6"/>
      <c r="K21" s="6"/>
      <c r="L21" s="1"/>
    </row>
    <row r="22" customFormat="false" ht="12.8" hidden="false" customHeight="false" outlineLevel="0" collapsed="false">
      <c r="A22" s="6" t="str">
        <f aca="false">$E$1</f>
        <v>FlexOil</v>
      </c>
      <c r="B22" s="9" t="n">
        <v>44057.0416666667</v>
      </c>
      <c r="C22" s="1" t="s">
        <v>39</v>
      </c>
      <c r="D22" s="1" t="s">
        <v>45</v>
      </c>
      <c r="E22" s="1" t="s">
        <v>32</v>
      </c>
      <c r="F22" s="6"/>
      <c r="G22" s="6"/>
      <c r="H22" s="6"/>
      <c r="I22" s="6"/>
      <c r="J22" s="6"/>
      <c r="K22" s="1"/>
      <c r="L22" s="1" t="s">
        <v>40</v>
      </c>
    </row>
    <row r="23" customFormat="false" ht="12.8" hidden="false" customHeight="false" outlineLevel="0" collapsed="false">
      <c r="A23" s="6" t="str">
        <f aca="false">$E$1</f>
        <v>FlexOil</v>
      </c>
      <c r="B23" s="9" t="n">
        <v>44088.0833333333</v>
      </c>
      <c r="C23" s="1" t="s">
        <v>41</v>
      </c>
      <c r="D23" s="1" t="s">
        <v>45</v>
      </c>
      <c r="E23" s="1" t="s">
        <v>32</v>
      </c>
      <c r="F23" s="6"/>
      <c r="G23" s="6"/>
      <c r="H23" s="6"/>
      <c r="I23" s="6"/>
      <c r="J23" s="6"/>
      <c r="K23" s="1" t="n">
        <v>30</v>
      </c>
      <c r="L23" s="1"/>
    </row>
    <row r="27" customFormat="false" ht="12.8" hidden="false" customHeight="false" outlineLevel="0" collapsed="false"/>
    <row r="28" customFormat="false" ht="12.8" hidden="false" customHeight="false" outlineLevel="0" collapsed="false"/>
    <row r="29" customFormat="false" ht="12.8" hidden="false" customHeight="false" outlineLevel="0" collapsed="false"/>
    <row r="30" customFormat="false" ht="12.75" hidden="false" customHeight="false" outlineLevel="0" collapsed="false">
      <c r="A30" s="6"/>
      <c r="B30" s="11"/>
      <c r="C30" s="1"/>
      <c r="D30" s="1"/>
      <c r="E30" s="1"/>
      <c r="F30" s="6"/>
      <c r="G30" s="6"/>
      <c r="H30" s="6"/>
      <c r="I30" s="6"/>
      <c r="J30" s="6"/>
      <c r="K30" s="6"/>
      <c r="L30" s="6"/>
      <c r="M30" s="8" t="n">
        <f aca="false">IF(ISBLANK(L30),0, VLOOKUP(C30,Справочники!$B$5:$C$16,2,0))</f>
        <v>0</v>
      </c>
      <c r="N30" s="8" t="n">
        <f aca="false">IF(ISBLANK(L30),0, VLOOKUP(L30,Справочники!$B$30:$C$33,2,0))</f>
        <v>0</v>
      </c>
      <c r="O30" s="8" t="n">
        <f aca="false">DAY(B30)</f>
        <v>30</v>
      </c>
      <c r="P30" s="8" t="n">
        <f aca="false">HOUR(B30)</f>
        <v>0</v>
      </c>
      <c r="Q30" s="8"/>
      <c r="R30" s="8"/>
      <c r="S30" s="8"/>
      <c r="T30" s="8"/>
      <c r="U30" s="8"/>
      <c r="V30" s="8"/>
      <c r="W30" s="8"/>
      <c r="X30" s="8"/>
    </row>
    <row r="31" customFormat="false" ht="12.75" hidden="false" customHeight="false" outlineLevel="0" collapsed="false">
      <c r="A31" s="6"/>
      <c r="B31" s="11"/>
      <c r="C31" s="1"/>
      <c r="D31" s="1"/>
      <c r="E31" s="1"/>
      <c r="F31" s="6"/>
      <c r="G31" s="6"/>
      <c r="H31" s="6"/>
      <c r="I31" s="6"/>
      <c r="J31" s="6"/>
      <c r="K31" s="6"/>
      <c r="L31" s="6"/>
      <c r="M31" s="8" t="n">
        <f aca="false">IF(ISBLANK(L31),0, VLOOKUP(C31,Справочники!$B$5:$C$16,2,0))</f>
        <v>0</v>
      </c>
      <c r="N31" s="8" t="n">
        <f aca="false">IF(ISBLANK(L31),0, VLOOKUP(L31,Справочники!$B$30:$C$33,2,0))</f>
        <v>0</v>
      </c>
      <c r="O31" s="8" t="n">
        <f aca="false">DAY(B31)</f>
        <v>30</v>
      </c>
      <c r="P31" s="8" t="n">
        <f aca="false">HOUR(B31)</f>
        <v>0</v>
      </c>
      <c r="Q31" s="8"/>
      <c r="R31" s="8"/>
      <c r="S31" s="8"/>
      <c r="T31" s="8"/>
      <c r="U31" s="8"/>
      <c r="V31" s="8"/>
      <c r="W31" s="8"/>
      <c r="X31" s="8"/>
    </row>
    <row r="32" customFormat="false" ht="12.75" hidden="false" customHeight="false" outlineLevel="0" collapsed="false">
      <c r="A32" s="6"/>
      <c r="B32" s="11"/>
      <c r="C32" s="1"/>
      <c r="D32" s="1"/>
      <c r="E32" s="1"/>
      <c r="F32" s="6"/>
      <c r="G32" s="6"/>
      <c r="H32" s="6"/>
      <c r="I32" s="6"/>
      <c r="J32" s="6"/>
      <c r="K32" s="6"/>
      <c r="L32" s="6"/>
      <c r="M32" s="8" t="n">
        <f aca="false">IF(ISBLANK(L32),0, VLOOKUP(C32,Справочники!$B$5:$C$16,2,0))</f>
        <v>0</v>
      </c>
      <c r="N32" s="8" t="n">
        <f aca="false">IF(ISBLANK(L32),0, VLOOKUP(L32,Справочники!$B$30:$C$33,2,0))</f>
        <v>0</v>
      </c>
      <c r="O32" s="8" t="n">
        <f aca="false">DAY(B32)</f>
        <v>30</v>
      </c>
      <c r="P32" s="8" t="n">
        <f aca="false">HOUR(B32)</f>
        <v>0</v>
      </c>
      <c r="Q32" s="8"/>
      <c r="R32" s="8"/>
      <c r="S32" s="8"/>
      <c r="T32" s="8"/>
      <c r="U32" s="8"/>
      <c r="V32" s="8"/>
      <c r="W32" s="8"/>
      <c r="X32" s="8"/>
    </row>
    <row r="33" customFormat="false" ht="12.75" hidden="false" customHeight="false" outlineLevel="0" collapsed="false">
      <c r="A33" s="6"/>
      <c r="B33" s="11"/>
      <c r="C33" s="1"/>
      <c r="D33" s="1"/>
      <c r="E33" s="1"/>
      <c r="F33" s="6"/>
      <c r="G33" s="6"/>
      <c r="H33" s="6"/>
      <c r="I33" s="6"/>
      <c r="J33" s="6"/>
      <c r="K33" s="6"/>
      <c r="L33" s="6"/>
      <c r="M33" s="8" t="n">
        <f aca="false">IF(ISBLANK(L33),0, VLOOKUP(C33,Справочники!$B$5:$C$15,2,0))</f>
        <v>0</v>
      </c>
      <c r="N33" s="8" t="n">
        <f aca="false">IF(ISBLANK(L33),0, VLOOKUP(L33,Справочники!$B$30:$C$33,2,0))</f>
        <v>0</v>
      </c>
      <c r="O33" s="8" t="n">
        <f aca="false">DAY(B33)</f>
        <v>30</v>
      </c>
      <c r="P33" s="8" t="n">
        <f aca="false">HOUR(B33)</f>
        <v>0</v>
      </c>
      <c r="Q33" s="8"/>
      <c r="R33" s="8"/>
      <c r="S33" s="8"/>
      <c r="T33" s="8"/>
      <c r="U33" s="8"/>
      <c r="V33" s="8"/>
      <c r="W33" s="8"/>
      <c r="X33" s="8"/>
    </row>
    <row r="34" customFormat="false" ht="12.75" hidden="false" customHeight="false" outlineLevel="0" collapsed="false">
      <c r="A34" s="6"/>
      <c r="B34" s="11"/>
      <c r="C34" s="1"/>
      <c r="D34" s="1"/>
      <c r="E34" s="1"/>
      <c r="F34" s="6"/>
      <c r="G34" s="6"/>
      <c r="H34" s="6"/>
      <c r="I34" s="6"/>
      <c r="J34" s="6"/>
      <c r="K34" s="6"/>
      <c r="L34" s="6"/>
      <c r="M34" s="8" t="n">
        <f aca="false">IF(ISBLANK(L34),0, VLOOKUP(C34,Справочники!$B$5:$C$15,2,0))</f>
        <v>0</v>
      </c>
      <c r="N34" s="8" t="n">
        <f aca="false">IF(ISBLANK(L34),0, VLOOKUP(L34,Справочники!$B$30:$C$33,2,0))</f>
        <v>0</v>
      </c>
      <c r="O34" s="8" t="n">
        <f aca="false">DAY(B34)</f>
        <v>30</v>
      </c>
      <c r="P34" s="8" t="n">
        <f aca="false">HOUR(B34)</f>
        <v>0</v>
      </c>
      <c r="Q34" s="8"/>
      <c r="R34" s="8"/>
      <c r="S34" s="8"/>
      <c r="T34" s="8"/>
      <c r="U34" s="8"/>
      <c r="V34" s="8"/>
      <c r="W34" s="8"/>
      <c r="X34" s="8"/>
    </row>
    <row r="35" customFormat="false" ht="12.75" hidden="false" customHeight="false" outlineLevel="0" collapsed="false">
      <c r="A35" s="6"/>
      <c r="B35" s="11"/>
      <c r="C35" s="1"/>
      <c r="D35" s="1"/>
      <c r="E35" s="1"/>
      <c r="F35" s="6"/>
      <c r="G35" s="6"/>
      <c r="H35" s="6"/>
      <c r="I35" s="6"/>
      <c r="J35" s="6"/>
      <c r="K35" s="6"/>
      <c r="L35" s="6"/>
      <c r="M35" s="8" t="n">
        <f aca="false">IF(ISBLANK(L35),0, VLOOKUP(C35,Справочники!$B$5:$C$15,2,0))</f>
        <v>0</v>
      </c>
      <c r="N35" s="8" t="n">
        <f aca="false">IF(ISBLANK(L35),0, VLOOKUP(L35,Справочники!B80:C83,2,0))</f>
        <v>0</v>
      </c>
      <c r="O35" s="8" t="n">
        <f aca="false">DAY(B35)</f>
        <v>30</v>
      </c>
      <c r="P35" s="8" t="n">
        <f aca="false">HOUR(B35)</f>
        <v>0</v>
      </c>
      <c r="Q35" s="8"/>
      <c r="R35" s="8"/>
      <c r="S35" s="8"/>
      <c r="T35" s="8"/>
      <c r="U35" s="8"/>
      <c r="V35" s="8"/>
      <c r="W35" s="8"/>
      <c r="X35" s="8"/>
    </row>
    <row r="36" customFormat="false" ht="12.75" hidden="false" customHeight="false" outlineLevel="0" collapsed="false">
      <c r="A36" s="6"/>
      <c r="B36" s="11"/>
      <c r="C36" s="1"/>
      <c r="D36" s="1"/>
      <c r="E36" s="1"/>
      <c r="F36" s="6"/>
      <c r="G36" s="6"/>
      <c r="H36" s="6"/>
      <c r="I36" s="6"/>
      <c r="J36" s="6"/>
      <c r="K36" s="6"/>
      <c r="L36" s="6"/>
      <c r="M36" s="8" t="n">
        <f aca="false">IF(ISBLANK(L36),0, VLOOKUP(C36,Справочники!$B$5:$C$15,2,0))</f>
        <v>0</v>
      </c>
      <c r="N36" s="8" t="n">
        <f aca="false">IF(ISBLANK(L36),0, VLOOKUP(L36,Справочники!B81:C84,2,0))</f>
        <v>0</v>
      </c>
      <c r="O36" s="8" t="n">
        <f aca="false">DAY(B36)</f>
        <v>30</v>
      </c>
      <c r="P36" s="8" t="n">
        <f aca="false">HOUR(B36)</f>
        <v>0</v>
      </c>
      <c r="Q36" s="8"/>
      <c r="R36" s="8"/>
      <c r="S36" s="8"/>
      <c r="T36" s="8"/>
      <c r="U36" s="8"/>
      <c r="V36" s="8"/>
      <c r="W36" s="8"/>
      <c r="X36" s="8"/>
    </row>
    <row r="37" customFormat="false" ht="12.75" hidden="false" customHeight="false" outlineLevel="0" collapsed="false">
      <c r="A37" s="6"/>
      <c r="B37" s="11"/>
      <c r="C37" s="1"/>
      <c r="D37" s="1"/>
      <c r="E37" s="1"/>
      <c r="F37" s="6"/>
      <c r="G37" s="6"/>
      <c r="H37" s="6"/>
      <c r="I37" s="6"/>
      <c r="J37" s="6"/>
      <c r="K37" s="6"/>
      <c r="L37" s="6"/>
      <c r="M37" s="8" t="n">
        <f aca="false">IF(ISBLANK(L37),0, VLOOKUP(C37,Справочники!$B$5:$C$15,2,0))</f>
        <v>0</v>
      </c>
      <c r="N37" s="8" t="n">
        <f aca="false">IF(ISBLANK(L37),0, VLOOKUP(L37,Справочники!B82:C85,2,0))</f>
        <v>0</v>
      </c>
      <c r="O37" s="8" t="n">
        <f aca="false">DAY(B37)</f>
        <v>30</v>
      </c>
      <c r="P37" s="8" t="n">
        <f aca="false">HOUR(B37)</f>
        <v>0</v>
      </c>
      <c r="Q37" s="8"/>
      <c r="R37" s="8"/>
      <c r="S37" s="8"/>
      <c r="T37" s="8"/>
      <c r="U37" s="8"/>
      <c r="V37" s="8"/>
      <c r="W37" s="8"/>
      <c r="X37" s="8"/>
    </row>
    <row r="38" customFormat="false" ht="12.75" hidden="false" customHeight="false" outlineLevel="0" collapsed="false">
      <c r="A38" s="6"/>
      <c r="B38" s="11"/>
      <c r="C38" s="1"/>
      <c r="D38" s="1"/>
      <c r="E38" s="1"/>
      <c r="F38" s="6"/>
      <c r="G38" s="6"/>
      <c r="H38" s="6"/>
      <c r="I38" s="6"/>
      <c r="J38" s="6"/>
      <c r="K38" s="6"/>
      <c r="L38" s="6"/>
      <c r="M38" s="8" t="n">
        <f aca="false">IF(ISBLANK(L38),0, VLOOKUP(C38,Справочники!$B$5:$C$15,2,0))</f>
        <v>0</v>
      </c>
      <c r="N38" s="8" t="n">
        <f aca="false">IF(ISBLANK(L38),0, VLOOKUP(L38,Справочники!B83:C86,2,0))</f>
        <v>0</v>
      </c>
      <c r="O38" s="8" t="n">
        <f aca="false">DAY(B38)</f>
        <v>30</v>
      </c>
      <c r="P38" s="8" t="n">
        <f aca="false">HOUR(B38)</f>
        <v>0</v>
      </c>
      <c r="Q38" s="8"/>
      <c r="R38" s="8"/>
      <c r="S38" s="8"/>
      <c r="T38" s="8"/>
      <c r="U38" s="8"/>
      <c r="V38" s="8"/>
      <c r="W38" s="8"/>
      <c r="X38" s="8"/>
    </row>
    <row r="39" customFormat="false" ht="12.75" hidden="false" customHeight="false" outlineLevel="0" collapsed="false">
      <c r="A39" s="6"/>
      <c r="B39" s="11"/>
      <c r="C39" s="1"/>
      <c r="D39" s="1"/>
      <c r="E39" s="1"/>
      <c r="F39" s="6"/>
      <c r="G39" s="6"/>
      <c r="H39" s="6"/>
      <c r="I39" s="6"/>
      <c r="J39" s="6"/>
      <c r="K39" s="6"/>
      <c r="L39" s="6"/>
      <c r="M39" s="8" t="n">
        <f aca="false">IF(ISBLANK(L39),0, VLOOKUP(C39,Справочники!$B$5:$C$15,2,0))</f>
        <v>0</v>
      </c>
      <c r="N39" s="8" t="n">
        <f aca="false">IF(ISBLANK(L39),0, VLOOKUP(L39,Справочники!B84:C87,2,0))</f>
        <v>0</v>
      </c>
      <c r="O39" s="8" t="n">
        <f aca="false">DAY(B39)</f>
        <v>30</v>
      </c>
      <c r="P39" s="8" t="n">
        <f aca="false">HOUR(B39)</f>
        <v>0</v>
      </c>
      <c r="Q39" s="8"/>
      <c r="R39" s="8"/>
      <c r="S39" s="8"/>
      <c r="T39" s="8"/>
      <c r="U39" s="8"/>
      <c r="V39" s="8"/>
      <c r="W39" s="8"/>
      <c r="X39" s="8"/>
    </row>
    <row r="40" customFormat="false" ht="12.75" hidden="false" customHeight="false" outlineLevel="0" collapsed="false">
      <c r="A40" s="6"/>
      <c r="B40" s="11"/>
      <c r="C40" s="1"/>
      <c r="D40" s="1"/>
      <c r="E40" s="1"/>
      <c r="F40" s="6"/>
      <c r="G40" s="6"/>
      <c r="H40" s="6"/>
      <c r="I40" s="6"/>
      <c r="J40" s="6"/>
      <c r="K40" s="6"/>
      <c r="L40" s="6"/>
      <c r="M40" s="8" t="n">
        <f aca="false">IF(ISBLANK(L40),0, VLOOKUP(C40,Справочники!$B$5:$C$15,2,0))</f>
        <v>0</v>
      </c>
      <c r="N40" s="8" t="n">
        <f aca="false">IF(ISBLANK(L40),0, VLOOKUP(L40,Справочники!B85:C88,2,0))</f>
        <v>0</v>
      </c>
      <c r="O40" s="8" t="n">
        <f aca="false">DAY(B40)</f>
        <v>30</v>
      </c>
      <c r="P40" s="8" t="n">
        <f aca="false">HOUR(B40)</f>
        <v>0</v>
      </c>
      <c r="Q40" s="8"/>
      <c r="R40" s="8"/>
      <c r="S40" s="8"/>
      <c r="T40" s="8"/>
      <c r="U40" s="8"/>
      <c r="V40" s="8"/>
      <c r="W40" s="8"/>
      <c r="X40" s="8"/>
    </row>
    <row r="41" customFormat="false" ht="12.75" hidden="false" customHeight="false" outlineLevel="0" collapsed="false">
      <c r="A41" s="6"/>
      <c r="B41" s="11"/>
      <c r="C41" s="1"/>
      <c r="D41" s="1"/>
      <c r="E41" s="1"/>
      <c r="F41" s="6"/>
      <c r="G41" s="6"/>
      <c r="H41" s="6"/>
      <c r="I41" s="6"/>
      <c r="J41" s="6"/>
      <c r="K41" s="6"/>
      <c r="L41" s="6"/>
      <c r="M41" s="8" t="n">
        <f aca="false">IF(ISBLANK(L41),0, VLOOKUP(C41,Справочники!$B$5:$C$15,2,0))</f>
        <v>0</v>
      </c>
      <c r="N41" s="8" t="n">
        <f aca="false">IF(ISBLANK(L41),0, VLOOKUP(L41,Справочники!B86:C89,2,0))</f>
        <v>0</v>
      </c>
      <c r="O41" s="8" t="n">
        <f aca="false">DAY(B41)</f>
        <v>30</v>
      </c>
      <c r="P41" s="8" t="n">
        <f aca="false">HOUR(B41)</f>
        <v>0</v>
      </c>
      <c r="Q41" s="8"/>
      <c r="R41" s="8"/>
      <c r="S41" s="8"/>
      <c r="T41" s="8"/>
      <c r="U41" s="8"/>
      <c r="V41" s="8"/>
      <c r="W41" s="8"/>
      <c r="X41" s="8"/>
    </row>
    <row r="42" customFormat="false" ht="12.75" hidden="false" customHeight="false" outlineLevel="0" collapsed="false">
      <c r="A42" s="6"/>
      <c r="B42" s="11"/>
      <c r="C42" s="1"/>
      <c r="D42" s="1"/>
      <c r="E42" s="1"/>
      <c r="F42" s="6"/>
      <c r="G42" s="6"/>
      <c r="H42" s="6"/>
      <c r="I42" s="6"/>
      <c r="J42" s="6"/>
      <c r="K42" s="6"/>
      <c r="L42" s="6"/>
      <c r="M42" s="8" t="n">
        <f aca="false">IF(ISBLANK(L42),0, VLOOKUP(C42,Справочники!$B$5:$C$15,2,0))</f>
        <v>0</v>
      </c>
      <c r="N42" s="8" t="n">
        <f aca="false">IF(ISBLANK(L42),0, VLOOKUP(L42,Справочники!B87:C90,2,0))</f>
        <v>0</v>
      </c>
      <c r="O42" s="8" t="n">
        <f aca="false">DAY(B42)</f>
        <v>30</v>
      </c>
      <c r="P42" s="8" t="n">
        <f aca="false">HOUR(B42)</f>
        <v>0</v>
      </c>
      <c r="Q42" s="8"/>
      <c r="R42" s="8"/>
      <c r="S42" s="8"/>
      <c r="T42" s="8"/>
      <c r="U42" s="8"/>
      <c r="V42" s="8"/>
      <c r="W42" s="8"/>
      <c r="X42" s="8"/>
    </row>
    <row r="43" customFormat="false" ht="12.75" hidden="false" customHeight="false" outlineLevel="0" collapsed="false">
      <c r="A43" s="6"/>
      <c r="B43" s="11"/>
      <c r="C43" s="1"/>
      <c r="D43" s="1"/>
      <c r="E43" s="1"/>
      <c r="F43" s="6"/>
      <c r="G43" s="6"/>
      <c r="H43" s="6"/>
      <c r="I43" s="6"/>
      <c r="J43" s="6"/>
      <c r="K43" s="6"/>
      <c r="L43" s="6"/>
      <c r="M43" s="8" t="n">
        <f aca="false">IF(ISBLANK(L43),0, VLOOKUP(C43,Справочники!$B$5:$C$15,2,0))</f>
        <v>0</v>
      </c>
      <c r="N43" s="8" t="n">
        <f aca="false">IF(ISBLANK(L43),0, VLOOKUP(L43,Справочники!B88:C91,2,0))</f>
        <v>0</v>
      </c>
      <c r="O43" s="8" t="n">
        <f aca="false">DAY(B43)</f>
        <v>30</v>
      </c>
      <c r="P43" s="8" t="n">
        <f aca="false">HOUR(B43)</f>
        <v>0</v>
      </c>
      <c r="Q43" s="8"/>
      <c r="R43" s="8"/>
      <c r="S43" s="8"/>
      <c r="T43" s="8"/>
      <c r="U43" s="8"/>
      <c r="V43" s="8"/>
      <c r="W43" s="8"/>
      <c r="X43" s="8"/>
    </row>
    <row r="44" customFormat="false" ht="12.75" hidden="false" customHeight="false" outlineLevel="0" collapsed="false">
      <c r="A44" s="6"/>
      <c r="B44" s="11"/>
      <c r="C44" s="1"/>
      <c r="D44" s="1"/>
      <c r="E44" s="1"/>
      <c r="F44" s="6"/>
      <c r="G44" s="6"/>
      <c r="H44" s="6"/>
      <c r="I44" s="6"/>
      <c r="J44" s="6"/>
      <c r="K44" s="6"/>
      <c r="L44" s="6"/>
      <c r="M44" s="8" t="n">
        <f aca="false">IF(ISBLANK(L44),0, VLOOKUP(C44,Справочники!$B$5:$C$15,2,0))</f>
        <v>0</v>
      </c>
      <c r="N44" s="8" t="n">
        <f aca="false">IF(ISBLANK(L44),0, VLOOKUP(L44,Справочники!B89:C92,2,0))</f>
        <v>0</v>
      </c>
      <c r="O44" s="8" t="n">
        <f aca="false">DAY(B44)</f>
        <v>30</v>
      </c>
      <c r="P44" s="8" t="n">
        <f aca="false">HOUR(B44)</f>
        <v>0</v>
      </c>
      <c r="Q44" s="8"/>
      <c r="R44" s="8"/>
      <c r="S44" s="8"/>
      <c r="T44" s="8"/>
      <c r="U44" s="8"/>
      <c r="V44" s="8"/>
      <c r="W44" s="8"/>
      <c r="X44" s="8"/>
    </row>
    <row r="45" customFormat="false" ht="12.75" hidden="false" customHeight="false" outlineLevel="0" collapsed="false">
      <c r="A45" s="6"/>
      <c r="B45" s="11"/>
      <c r="C45" s="1"/>
      <c r="D45" s="1"/>
      <c r="E45" s="1"/>
      <c r="F45" s="6"/>
      <c r="G45" s="6"/>
      <c r="H45" s="6"/>
      <c r="I45" s="6"/>
      <c r="J45" s="6"/>
      <c r="K45" s="6"/>
      <c r="L45" s="6"/>
      <c r="M45" s="8" t="n">
        <f aca="false">IF(ISBLANK(L45),0, VLOOKUP(C45,Справочники!$B$5:$C$15,2,0))</f>
        <v>0</v>
      </c>
      <c r="N45" s="8" t="n">
        <f aca="false">IF(ISBLANK(L45),0, VLOOKUP(L45,Справочники!B90:C93,2,0))</f>
        <v>0</v>
      </c>
      <c r="O45" s="8" t="n">
        <f aca="false">DAY(B45)</f>
        <v>30</v>
      </c>
      <c r="P45" s="8" t="n">
        <f aca="false">HOUR(B45)</f>
        <v>0</v>
      </c>
      <c r="Q45" s="8"/>
      <c r="R45" s="8"/>
      <c r="S45" s="8"/>
      <c r="T45" s="8"/>
      <c r="U45" s="8"/>
      <c r="V45" s="8"/>
      <c r="W45" s="8"/>
      <c r="X45" s="8"/>
    </row>
    <row r="46" customFormat="false" ht="12.75" hidden="false" customHeight="false" outlineLevel="0" collapsed="false">
      <c r="A46" s="6"/>
      <c r="B46" s="11"/>
      <c r="C46" s="1"/>
      <c r="D46" s="1"/>
      <c r="E46" s="1"/>
      <c r="F46" s="6"/>
      <c r="G46" s="6"/>
      <c r="H46" s="6"/>
      <c r="I46" s="6"/>
      <c r="J46" s="6"/>
      <c r="K46" s="6"/>
      <c r="L46" s="6"/>
      <c r="M46" s="8" t="n">
        <f aca="false">IF(ISBLANK(L46),0, VLOOKUP(C46,Справочники!B66:C76,2,0))</f>
        <v>0</v>
      </c>
      <c r="N46" s="8" t="n">
        <f aca="false">IF(ISBLANK(L46),0, VLOOKUP(L46,Справочники!B91:C94,2,0))</f>
        <v>0</v>
      </c>
      <c r="O46" s="8" t="n">
        <f aca="false">DAY(B46)</f>
        <v>30</v>
      </c>
      <c r="P46" s="8" t="n">
        <f aca="false">HOUR(B46)</f>
        <v>0</v>
      </c>
      <c r="Q46" s="8"/>
      <c r="R46" s="8"/>
      <c r="S46" s="8"/>
      <c r="T46" s="8"/>
      <c r="U46" s="8"/>
      <c r="V46" s="8"/>
      <c r="W46" s="8"/>
      <c r="X46" s="8"/>
    </row>
    <row r="47" customFormat="false" ht="12.75" hidden="false" customHeight="false" outlineLevel="0" collapsed="false">
      <c r="A47" s="6"/>
      <c r="B47" s="11"/>
      <c r="C47" s="1"/>
      <c r="D47" s="1"/>
      <c r="E47" s="1"/>
      <c r="F47" s="6"/>
      <c r="G47" s="6"/>
      <c r="H47" s="6"/>
      <c r="I47" s="6"/>
      <c r="J47" s="6"/>
      <c r="K47" s="6"/>
      <c r="L47" s="6"/>
      <c r="M47" s="8" t="n">
        <f aca="false">IF(ISBLANK(L47),0, VLOOKUP(C47,Справочники!B67:C77,2,0))</f>
        <v>0</v>
      </c>
      <c r="N47" s="8" t="n">
        <f aca="false">IF(ISBLANK(L47),0, VLOOKUP(L47,Справочники!B92:C95,2,0))</f>
        <v>0</v>
      </c>
      <c r="O47" s="8" t="n">
        <f aca="false">DAY(B47)</f>
        <v>30</v>
      </c>
      <c r="P47" s="8" t="n">
        <f aca="false">HOUR(B47)</f>
        <v>0</v>
      </c>
      <c r="Q47" s="8"/>
      <c r="R47" s="8"/>
      <c r="S47" s="8"/>
      <c r="T47" s="8"/>
      <c r="U47" s="8"/>
      <c r="V47" s="8"/>
      <c r="W47" s="8"/>
      <c r="X47" s="8"/>
    </row>
    <row r="48" customFormat="false" ht="12.75" hidden="false" customHeight="false" outlineLevel="0" collapsed="false">
      <c r="A48" s="6"/>
      <c r="B48" s="11"/>
      <c r="C48" s="1"/>
      <c r="D48" s="1"/>
      <c r="E48" s="1"/>
      <c r="F48" s="6"/>
      <c r="G48" s="6"/>
      <c r="H48" s="6"/>
      <c r="I48" s="6"/>
      <c r="J48" s="6"/>
      <c r="K48" s="6"/>
      <c r="L48" s="6"/>
      <c r="M48" s="8" t="n">
        <f aca="false">IF(ISBLANK(L48),0, VLOOKUP(C48,Справочники!B68:C78,2,0))</f>
        <v>0</v>
      </c>
      <c r="N48" s="8" t="n">
        <f aca="false">IF(ISBLANK(L48),0, VLOOKUP(L48,Справочники!B93:C96,2,0))</f>
        <v>0</v>
      </c>
      <c r="O48" s="8" t="n">
        <f aca="false">DAY(B48)</f>
        <v>30</v>
      </c>
      <c r="P48" s="8" t="n">
        <f aca="false">HOUR(B48)</f>
        <v>0</v>
      </c>
      <c r="Q48" s="8"/>
      <c r="R48" s="8"/>
      <c r="S48" s="8"/>
      <c r="T48" s="8"/>
      <c r="U48" s="8"/>
      <c r="V48" s="8"/>
      <c r="W48" s="8"/>
      <c r="X48" s="8"/>
    </row>
    <row r="49" customFormat="false" ht="12.75" hidden="false" customHeight="false" outlineLevel="0" collapsed="false">
      <c r="A49" s="6"/>
      <c r="B49" s="12"/>
      <c r="C49" s="6"/>
      <c r="D49" s="6"/>
      <c r="E49" s="6"/>
      <c r="F49" s="6"/>
      <c r="G49" s="6"/>
      <c r="H49" s="6"/>
      <c r="I49" s="6"/>
      <c r="J49" s="6"/>
      <c r="K49" s="6"/>
      <c r="L49" s="6"/>
      <c r="M49" s="8" t="n">
        <f aca="false">IF(ISBLANK(L49),0, VLOOKUP(C49,Справочники!B69:C79,2,0))</f>
        <v>0</v>
      </c>
      <c r="N49" s="8" t="n">
        <f aca="false">IF(ISBLANK(L49),0, VLOOKUP(L49,Справочники!B94:C97,2,0))</f>
        <v>0</v>
      </c>
      <c r="O49" s="8" t="n">
        <f aca="false">DAY(B49)</f>
        <v>30</v>
      </c>
      <c r="P49" s="8" t="n">
        <f aca="false">HOUR(B49)</f>
        <v>0</v>
      </c>
      <c r="Q49" s="8"/>
      <c r="R49" s="8"/>
      <c r="S49" s="8"/>
      <c r="T49" s="8"/>
      <c r="U49" s="8"/>
      <c r="V49" s="8"/>
      <c r="W49" s="8"/>
      <c r="X49" s="8"/>
    </row>
    <row r="50" customFormat="false" ht="12.75" hidden="false" customHeight="false" outlineLevel="0" collapsed="false">
      <c r="A50" s="6"/>
      <c r="B50" s="12"/>
      <c r="C50" s="6"/>
      <c r="D50" s="6"/>
      <c r="E50" s="6"/>
      <c r="F50" s="6"/>
      <c r="G50" s="6"/>
      <c r="H50" s="6"/>
      <c r="I50" s="6"/>
      <c r="J50" s="6"/>
      <c r="K50" s="6"/>
      <c r="L50" s="6"/>
      <c r="M50" s="8" t="n">
        <f aca="false">IF(ISBLANK(L50),0, VLOOKUP(C50,Справочники!B70:C80,2,0))</f>
        <v>0</v>
      </c>
      <c r="N50" s="8" t="n">
        <f aca="false">IF(ISBLANK(L50),0, VLOOKUP(L50,Справочники!B95:C98,2,0))</f>
        <v>0</v>
      </c>
      <c r="O50" s="8" t="n">
        <f aca="false">DAY(B50)</f>
        <v>30</v>
      </c>
      <c r="P50" s="8" t="n">
        <f aca="false">HOUR(B50)</f>
        <v>0</v>
      </c>
      <c r="Q50" s="8"/>
      <c r="R50" s="8"/>
      <c r="S50" s="8"/>
      <c r="T50" s="8"/>
      <c r="U50" s="8"/>
      <c r="V50" s="8"/>
      <c r="W50" s="8"/>
      <c r="X50" s="8"/>
    </row>
    <row r="51" customFormat="false" ht="12.75" hidden="false" customHeight="false" outlineLevel="0" collapsed="false">
      <c r="A51" s="6"/>
      <c r="B51" s="12"/>
      <c r="C51" s="6"/>
      <c r="D51" s="6"/>
      <c r="E51" s="6"/>
      <c r="F51" s="6"/>
      <c r="G51" s="6"/>
      <c r="H51" s="6"/>
      <c r="I51" s="6"/>
      <c r="J51" s="6"/>
      <c r="K51" s="6"/>
      <c r="L51" s="6"/>
      <c r="M51" s="8" t="n">
        <f aca="false">IF(ISBLANK(L51),0, VLOOKUP(C51,Справочники!B71:C81,2,0))</f>
        <v>0</v>
      </c>
      <c r="N51" s="8" t="n">
        <f aca="false">IF(ISBLANK(L51),0, VLOOKUP(L51,Справочники!B96:C99,2,0))</f>
        <v>0</v>
      </c>
      <c r="O51" s="8" t="n">
        <f aca="false">DAY(B51)</f>
        <v>30</v>
      </c>
      <c r="P51" s="8" t="n">
        <f aca="false">HOUR(B51)</f>
        <v>0</v>
      </c>
      <c r="Q51" s="8"/>
      <c r="R51" s="8"/>
      <c r="S51" s="8"/>
      <c r="T51" s="8"/>
      <c r="U51" s="8"/>
      <c r="V51" s="8"/>
      <c r="W51" s="8"/>
      <c r="X51" s="8"/>
    </row>
    <row r="52" customFormat="false" ht="12.75" hidden="false" customHeight="false" outlineLevel="0" collapsed="false">
      <c r="A52" s="6"/>
      <c r="B52" s="12"/>
      <c r="C52" s="6"/>
      <c r="D52" s="6"/>
      <c r="E52" s="6"/>
      <c r="F52" s="6"/>
      <c r="G52" s="6"/>
      <c r="H52" s="6"/>
      <c r="I52" s="6"/>
      <c r="J52" s="6"/>
      <c r="K52" s="6"/>
      <c r="L52" s="6"/>
      <c r="M52" s="8" t="n">
        <f aca="false">IF(ISBLANK(L52),0, VLOOKUP(C52,Справочники!B72:C82,2,0))</f>
        <v>0</v>
      </c>
      <c r="N52" s="8" t="n">
        <f aca="false">IF(ISBLANK(L52),0, VLOOKUP(L52,Справочники!B97:C100,2,0))</f>
        <v>0</v>
      </c>
      <c r="O52" s="8" t="n">
        <f aca="false">DAY(B52)</f>
        <v>30</v>
      </c>
      <c r="P52" s="8" t="n">
        <f aca="false">HOUR(B52)</f>
        <v>0</v>
      </c>
      <c r="Q52" s="8"/>
      <c r="R52" s="8"/>
      <c r="S52" s="8"/>
      <c r="T52" s="8"/>
      <c r="U52" s="8"/>
      <c r="V52" s="8"/>
      <c r="W52" s="8"/>
      <c r="X52" s="8"/>
    </row>
    <row r="53" customFormat="false" ht="12.75" hidden="false" customHeight="false" outlineLevel="0" collapsed="false">
      <c r="A53" s="6"/>
      <c r="B53" s="12"/>
      <c r="C53" s="6"/>
      <c r="D53" s="6"/>
      <c r="E53" s="6"/>
      <c r="F53" s="6"/>
      <c r="G53" s="6"/>
      <c r="H53" s="6"/>
      <c r="I53" s="6"/>
      <c r="J53" s="6"/>
      <c r="K53" s="6"/>
      <c r="L53" s="6"/>
      <c r="M53" s="8" t="n">
        <f aca="false">IF(ISBLANK(L53),0, VLOOKUP(C53,Справочники!B73:C83,2,0))</f>
        <v>0</v>
      </c>
      <c r="N53" s="8" t="n">
        <f aca="false">IF(ISBLANK(L53),0, VLOOKUP(L53,Справочники!B98:C101,2,0))</f>
        <v>0</v>
      </c>
      <c r="O53" s="8" t="n">
        <f aca="false">DAY(B53)</f>
        <v>30</v>
      </c>
      <c r="P53" s="8" t="n">
        <f aca="false">HOUR(B53)</f>
        <v>0</v>
      </c>
      <c r="Q53" s="8"/>
      <c r="R53" s="8"/>
      <c r="S53" s="8"/>
      <c r="T53" s="8"/>
      <c r="U53" s="8"/>
      <c r="V53" s="8"/>
      <c r="W53" s="8"/>
      <c r="X53" s="8"/>
    </row>
    <row r="54" customFormat="false" ht="12.75" hidden="false" customHeight="false" outlineLevel="0" collapsed="false">
      <c r="A54" s="6"/>
      <c r="B54" s="12"/>
      <c r="C54" s="6"/>
      <c r="D54" s="6"/>
      <c r="E54" s="6"/>
      <c r="F54" s="6"/>
      <c r="G54" s="6"/>
      <c r="H54" s="6"/>
      <c r="I54" s="6"/>
      <c r="J54" s="6"/>
      <c r="K54" s="6"/>
      <c r="L54" s="6"/>
      <c r="M54" s="8" t="n">
        <f aca="false">IF(ISBLANK(L54),0, VLOOKUP(C54,Справочники!B74:C84,2,0))</f>
        <v>0</v>
      </c>
      <c r="N54" s="8" t="n">
        <f aca="false">IF(ISBLANK(L54),0, VLOOKUP(L54,Справочники!B99:C102,2,0))</f>
        <v>0</v>
      </c>
      <c r="O54" s="8" t="n">
        <f aca="false">DAY(B54)</f>
        <v>30</v>
      </c>
      <c r="P54" s="8" t="n">
        <f aca="false">HOUR(B54)</f>
        <v>0</v>
      </c>
      <c r="Q54" s="8"/>
      <c r="R54" s="8"/>
      <c r="S54" s="8"/>
      <c r="T54" s="8"/>
      <c r="U54" s="8"/>
      <c r="V54" s="8"/>
      <c r="W54" s="8"/>
      <c r="X54" s="8"/>
    </row>
    <row r="55" customFormat="false" ht="12.75" hidden="false" customHeight="false" outlineLevel="0" collapsed="false">
      <c r="A55" s="6"/>
      <c r="B55" s="12"/>
      <c r="C55" s="6"/>
      <c r="D55" s="6"/>
      <c r="E55" s="6"/>
      <c r="F55" s="6"/>
      <c r="G55" s="6"/>
      <c r="H55" s="6"/>
      <c r="I55" s="6"/>
      <c r="J55" s="6"/>
      <c r="K55" s="6"/>
      <c r="L55" s="6"/>
      <c r="M55" s="8" t="n">
        <f aca="false">IF(ISBLANK(L55),0, VLOOKUP(C55,Справочники!B75:C85,2,0))</f>
        <v>0</v>
      </c>
      <c r="N55" s="8" t="n">
        <f aca="false">IF(ISBLANK(L55),0, VLOOKUP(L55,Справочники!B100:C103,2,0))</f>
        <v>0</v>
      </c>
      <c r="O55" s="8" t="n">
        <f aca="false">DAY(B55)</f>
        <v>30</v>
      </c>
      <c r="P55" s="8" t="n">
        <f aca="false">HOUR(B55)</f>
        <v>0</v>
      </c>
      <c r="Q55" s="8"/>
      <c r="R55" s="8"/>
      <c r="S55" s="8"/>
      <c r="T55" s="8"/>
      <c r="U55" s="8"/>
      <c r="V55" s="8"/>
      <c r="W55" s="8"/>
      <c r="X55" s="8"/>
    </row>
    <row r="56" customFormat="false" ht="12.75" hidden="false" customHeight="false" outlineLevel="0" collapsed="false">
      <c r="A56" s="6"/>
      <c r="B56" s="12"/>
      <c r="C56" s="6"/>
      <c r="D56" s="6"/>
      <c r="E56" s="6"/>
      <c r="F56" s="6"/>
      <c r="G56" s="6"/>
      <c r="H56" s="6"/>
      <c r="I56" s="6"/>
      <c r="J56" s="6"/>
      <c r="K56" s="6"/>
      <c r="L56" s="6"/>
      <c r="M56" s="8" t="n">
        <f aca="false">IF(ISBLANK(L56),0, VLOOKUP(C56,Справочники!B76:C86,2,0))</f>
        <v>0</v>
      </c>
      <c r="N56" s="8" t="n">
        <f aca="false">IF(ISBLANK(L56),0, VLOOKUP(L56,Справочники!B101:C104,2,0))</f>
        <v>0</v>
      </c>
      <c r="O56" s="8" t="n">
        <f aca="false">DAY(B56)</f>
        <v>30</v>
      </c>
      <c r="P56" s="8" t="n">
        <f aca="false">HOUR(B56)</f>
        <v>0</v>
      </c>
      <c r="Q56" s="8"/>
      <c r="R56" s="8"/>
      <c r="S56" s="8"/>
      <c r="T56" s="8"/>
      <c r="U56" s="8"/>
      <c r="V56" s="8"/>
      <c r="W56" s="8"/>
      <c r="X56" s="8"/>
    </row>
    <row r="57" customFormat="false" ht="12.75" hidden="false" customHeight="false" outlineLevel="0" collapsed="false">
      <c r="A57" s="6"/>
      <c r="B57" s="12"/>
      <c r="C57" s="6"/>
      <c r="D57" s="6"/>
      <c r="E57" s="6"/>
      <c r="F57" s="6"/>
      <c r="G57" s="6"/>
      <c r="H57" s="6"/>
      <c r="I57" s="6"/>
      <c r="J57" s="6"/>
      <c r="K57" s="6"/>
      <c r="L57" s="6"/>
      <c r="M57" s="8" t="n">
        <f aca="false">IF(ISBLANK(L57),0, VLOOKUP(C57,Справочники!B77:C87,2,0))</f>
        <v>0</v>
      </c>
      <c r="N57" s="8" t="n">
        <f aca="false">IF(ISBLANK(L57),0, VLOOKUP(L57,Справочники!B102:C105,2,0))</f>
        <v>0</v>
      </c>
      <c r="O57" s="8" t="n">
        <f aca="false">DAY(B57)</f>
        <v>30</v>
      </c>
      <c r="P57" s="8" t="n">
        <f aca="false">HOUR(B57)</f>
        <v>0</v>
      </c>
      <c r="Q57" s="8"/>
      <c r="R57" s="8"/>
      <c r="S57" s="8"/>
      <c r="T57" s="8"/>
      <c r="U57" s="8"/>
      <c r="V57" s="8"/>
      <c r="W57" s="8"/>
      <c r="X57" s="8"/>
    </row>
    <row r="58" customFormat="false" ht="12.75" hidden="false" customHeight="false" outlineLevel="0" collapsed="false">
      <c r="A58" s="6"/>
      <c r="B58" s="12"/>
      <c r="C58" s="6"/>
      <c r="D58" s="6"/>
      <c r="E58" s="6"/>
      <c r="F58" s="6"/>
      <c r="G58" s="6"/>
      <c r="H58" s="6"/>
      <c r="I58" s="6"/>
      <c r="J58" s="6"/>
      <c r="K58" s="6"/>
      <c r="L58" s="6"/>
      <c r="M58" s="8" t="n">
        <f aca="false">IF(ISBLANK(L58),0, VLOOKUP(C58,Справочники!B78:C88,2,0))</f>
        <v>0</v>
      </c>
      <c r="N58" s="8" t="n">
        <f aca="false">IF(ISBLANK(L58),0, VLOOKUP(L58,Справочники!B103:C106,2,0))</f>
        <v>0</v>
      </c>
      <c r="O58" s="8" t="n">
        <f aca="false">DAY(B58)</f>
        <v>30</v>
      </c>
      <c r="P58" s="8" t="n">
        <f aca="false">HOUR(B58)</f>
        <v>0</v>
      </c>
      <c r="Q58" s="8"/>
      <c r="R58" s="8"/>
      <c r="S58" s="8"/>
      <c r="T58" s="8"/>
      <c r="U58" s="8"/>
      <c r="V58" s="8"/>
      <c r="W58" s="8"/>
      <c r="X58" s="8"/>
    </row>
    <row r="59" customFormat="false" ht="12.75" hidden="false" customHeight="false" outlineLevel="0" collapsed="false">
      <c r="A59" s="6"/>
      <c r="B59" s="12"/>
      <c r="C59" s="6"/>
      <c r="D59" s="6"/>
      <c r="E59" s="6"/>
      <c r="F59" s="6"/>
      <c r="G59" s="6"/>
      <c r="H59" s="6"/>
      <c r="I59" s="6"/>
      <c r="J59" s="6"/>
      <c r="K59" s="6"/>
      <c r="L59" s="6"/>
      <c r="M59" s="8" t="n">
        <f aca="false">IF(ISBLANK(L59),0, VLOOKUP(C59,Справочники!B79:C89,2,0))</f>
        <v>0</v>
      </c>
      <c r="N59" s="8" t="n">
        <f aca="false">IF(ISBLANK(L59),0, VLOOKUP(L59,Справочники!B104:C107,2,0))</f>
        <v>0</v>
      </c>
      <c r="O59" s="8" t="n">
        <f aca="false">DAY(B59)</f>
        <v>30</v>
      </c>
      <c r="P59" s="8" t="n">
        <f aca="false">HOUR(B59)</f>
        <v>0</v>
      </c>
      <c r="Q59" s="8"/>
      <c r="R59" s="8"/>
      <c r="S59" s="8"/>
      <c r="T59" s="8"/>
      <c r="U59" s="8"/>
      <c r="V59" s="8"/>
      <c r="W59" s="8"/>
      <c r="X59" s="8"/>
    </row>
    <row r="60" customFormat="false" ht="12.75" hidden="false" customHeight="false" outlineLevel="0" collapsed="false">
      <c r="A60" s="6"/>
      <c r="B60" s="12"/>
      <c r="C60" s="6"/>
      <c r="D60" s="6"/>
      <c r="E60" s="6"/>
      <c r="F60" s="6"/>
      <c r="G60" s="6"/>
      <c r="H60" s="6"/>
      <c r="I60" s="6"/>
      <c r="J60" s="6"/>
      <c r="K60" s="6"/>
      <c r="L60" s="6"/>
      <c r="M60" s="8" t="n">
        <f aca="false">IF(ISBLANK(L60),0, VLOOKUP(C60,Справочники!B80:C90,2,0))</f>
        <v>0</v>
      </c>
      <c r="N60" s="8" t="n">
        <f aca="false">IF(ISBLANK(L60),0, VLOOKUP(L60,Справочники!B105:C108,2,0))</f>
        <v>0</v>
      </c>
      <c r="O60" s="8" t="n">
        <f aca="false">DAY(B60)</f>
        <v>30</v>
      </c>
      <c r="P60" s="8" t="n">
        <f aca="false">HOUR(B60)</f>
        <v>0</v>
      </c>
      <c r="Q60" s="8"/>
      <c r="R60" s="8"/>
      <c r="S60" s="8"/>
      <c r="T60" s="8"/>
      <c r="U60" s="8"/>
      <c r="V60" s="8"/>
      <c r="W60" s="8"/>
      <c r="X60" s="8"/>
    </row>
    <row r="61" customFormat="false" ht="12.75" hidden="false" customHeight="false" outlineLevel="0" collapsed="false">
      <c r="A61" s="6"/>
      <c r="B61" s="12"/>
      <c r="C61" s="6"/>
      <c r="D61" s="6"/>
      <c r="E61" s="6"/>
      <c r="F61" s="6"/>
      <c r="G61" s="6"/>
      <c r="H61" s="6"/>
      <c r="I61" s="6"/>
      <c r="J61" s="6"/>
      <c r="K61" s="6"/>
      <c r="L61" s="6"/>
      <c r="M61" s="8" t="n">
        <f aca="false">IF(ISBLANK(L61),0, VLOOKUP(C61,Справочники!B81:C91,2,0))</f>
        <v>0</v>
      </c>
      <c r="N61" s="8" t="n">
        <f aca="false">IF(ISBLANK(L61),0, VLOOKUP(L61,Справочники!B106:C109,2,0))</f>
        <v>0</v>
      </c>
      <c r="O61" s="8" t="n">
        <f aca="false">DAY(B61)</f>
        <v>30</v>
      </c>
      <c r="P61" s="8" t="n">
        <f aca="false">HOUR(B61)</f>
        <v>0</v>
      </c>
      <c r="Q61" s="8"/>
      <c r="R61" s="8"/>
      <c r="S61" s="8"/>
      <c r="T61" s="8"/>
      <c r="U61" s="8"/>
      <c r="V61" s="8"/>
      <c r="W61" s="8"/>
      <c r="X61" s="8"/>
    </row>
    <row r="62" customFormat="false" ht="12.75" hidden="false" customHeight="false" outlineLevel="0" collapsed="false">
      <c r="A62" s="6"/>
      <c r="B62" s="12"/>
      <c r="C62" s="6"/>
      <c r="D62" s="6"/>
      <c r="E62" s="6"/>
      <c r="F62" s="6"/>
      <c r="G62" s="6"/>
      <c r="H62" s="6"/>
      <c r="I62" s="6"/>
      <c r="J62" s="6"/>
      <c r="K62" s="6"/>
      <c r="L62" s="6"/>
      <c r="M62" s="8" t="n">
        <f aca="false">IF(ISBLANK(L62),0, VLOOKUP(C62,Справочники!B82:C92,2,0))</f>
        <v>0</v>
      </c>
      <c r="N62" s="8" t="n">
        <f aca="false">IF(ISBLANK(L62),0, VLOOKUP(L62,Справочники!B107:C110,2,0))</f>
        <v>0</v>
      </c>
      <c r="O62" s="8" t="n">
        <f aca="false">DAY(B62)</f>
        <v>30</v>
      </c>
      <c r="P62" s="8" t="n">
        <f aca="false">HOUR(B62)</f>
        <v>0</v>
      </c>
      <c r="Q62" s="8"/>
      <c r="R62" s="8"/>
      <c r="S62" s="8"/>
      <c r="T62" s="8"/>
      <c r="U62" s="8"/>
      <c r="V62" s="8"/>
      <c r="W62" s="8"/>
      <c r="X62" s="8"/>
    </row>
    <row r="63" customFormat="false" ht="12.75" hidden="false" customHeight="false" outlineLevel="0" collapsed="false">
      <c r="A63" s="6"/>
      <c r="B63" s="12"/>
      <c r="C63" s="6"/>
      <c r="D63" s="6"/>
      <c r="E63" s="6"/>
      <c r="F63" s="6"/>
      <c r="G63" s="6"/>
      <c r="H63" s="6"/>
      <c r="I63" s="6"/>
      <c r="J63" s="6"/>
      <c r="K63" s="6"/>
      <c r="L63" s="6"/>
      <c r="M63" s="8" t="n">
        <f aca="false">IF(ISBLANK(L63),0, VLOOKUP(C63,Справочники!B83:C93,2,0))</f>
        <v>0</v>
      </c>
      <c r="N63" s="8" t="n">
        <f aca="false">IF(ISBLANK(L63),0, VLOOKUP(L63,Справочники!B108:C111,2,0))</f>
        <v>0</v>
      </c>
      <c r="O63" s="8" t="n">
        <f aca="false">DAY(B63)</f>
        <v>30</v>
      </c>
      <c r="P63" s="8" t="n">
        <f aca="false">HOUR(B63)</f>
        <v>0</v>
      </c>
      <c r="Q63" s="8"/>
      <c r="R63" s="8"/>
      <c r="S63" s="8"/>
      <c r="T63" s="8"/>
      <c r="U63" s="8"/>
      <c r="V63" s="8"/>
      <c r="W63" s="8"/>
      <c r="X63" s="8"/>
    </row>
    <row r="64" customFormat="false" ht="12.75" hidden="false" customHeight="false" outlineLevel="0" collapsed="false">
      <c r="A64" s="6"/>
      <c r="B64" s="12"/>
      <c r="C64" s="6"/>
      <c r="D64" s="6"/>
      <c r="E64" s="6"/>
      <c r="F64" s="6"/>
      <c r="G64" s="6"/>
      <c r="H64" s="6"/>
      <c r="I64" s="6"/>
      <c r="J64" s="6"/>
      <c r="K64" s="6"/>
      <c r="L64" s="6"/>
      <c r="M64" s="8" t="n">
        <f aca="false">IF(ISBLANK(L64),0, VLOOKUP(C64,Справочники!B84:C94,2,0))</f>
        <v>0</v>
      </c>
      <c r="N64" s="8" t="n">
        <f aca="false">IF(ISBLANK(L64),0, VLOOKUP(L64,Справочники!B109:C112,2,0))</f>
        <v>0</v>
      </c>
      <c r="O64" s="8" t="n">
        <f aca="false">DAY(B64)</f>
        <v>30</v>
      </c>
      <c r="P64" s="8" t="n">
        <f aca="false">HOUR(B64)</f>
        <v>0</v>
      </c>
      <c r="Q64" s="8"/>
      <c r="R64" s="8"/>
      <c r="S64" s="8"/>
      <c r="T64" s="8"/>
      <c r="U64" s="8"/>
      <c r="V64" s="8"/>
      <c r="W64" s="8"/>
      <c r="X64" s="8"/>
    </row>
    <row r="65" customFormat="false" ht="12.75" hidden="false" customHeight="false" outlineLevel="0" collapsed="false">
      <c r="A65" s="6"/>
      <c r="B65" s="12"/>
      <c r="C65" s="6"/>
      <c r="D65" s="6"/>
      <c r="E65" s="6"/>
      <c r="F65" s="6"/>
      <c r="G65" s="6"/>
      <c r="H65" s="6"/>
      <c r="I65" s="6"/>
      <c r="J65" s="6"/>
      <c r="K65" s="6"/>
      <c r="L65" s="6"/>
      <c r="M65" s="8" t="n">
        <f aca="false">IF(ISBLANK(L65),0, VLOOKUP(C65,Справочники!B85:C95,2,0))</f>
        <v>0</v>
      </c>
      <c r="N65" s="8" t="n">
        <f aca="false">IF(ISBLANK(L65),0, VLOOKUP(L65,Справочники!B110:C113,2,0))</f>
        <v>0</v>
      </c>
      <c r="O65" s="8" t="n">
        <f aca="false">DAY(B65)</f>
        <v>30</v>
      </c>
      <c r="P65" s="8" t="n">
        <f aca="false">HOUR(B65)</f>
        <v>0</v>
      </c>
      <c r="Q65" s="8"/>
      <c r="R65" s="8"/>
      <c r="S65" s="8"/>
      <c r="T65" s="8"/>
      <c r="U65" s="8"/>
      <c r="V65" s="8"/>
      <c r="W65" s="8"/>
      <c r="X65" s="8"/>
    </row>
    <row r="66" customFormat="false" ht="12.75" hidden="false" customHeight="false" outlineLevel="0" collapsed="false">
      <c r="A66" s="6"/>
      <c r="B66" s="12"/>
      <c r="C66" s="6"/>
      <c r="D66" s="6"/>
      <c r="E66" s="6"/>
      <c r="F66" s="6"/>
      <c r="G66" s="6"/>
      <c r="H66" s="6"/>
      <c r="I66" s="6"/>
      <c r="J66" s="6"/>
      <c r="K66" s="6"/>
      <c r="L66" s="6"/>
      <c r="M66" s="8" t="n">
        <f aca="false">IF(ISBLANK(L66),0, VLOOKUP(C66,Справочники!B86:C96,2,0))</f>
        <v>0</v>
      </c>
      <c r="N66" s="8" t="n">
        <f aca="false">IF(ISBLANK(L66),0, VLOOKUP(L66,Справочники!B111:C114,2,0))</f>
        <v>0</v>
      </c>
      <c r="O66" s="8" t="n">
        <f aca="false">DAY(B66)</f>
        <v>30</v>
      </c>
      <c r="P66" s="8" t="n">
        <f aca="false">HOUR(B66)</f>
        <v>0</v>
      </c>
      <c r="Q66" s="8"/>
      <c r="R66" s="8"/>
      <c r="S66" s="8"/>
      <c r="T66" s="8"/>
      <c r="U66" s="8"/>
      <c r="V66" s="8"/>
      <c r="W66" s="8"/>
      <c r="X66" s="8"/>
    </row>
    <row r="67" customFormat="false" ht="12.75" hidden="false" customHeight="false" outlineLevel="0" collapsed="false">
      <c r="A67" s="6"/>
      <c r="B67" s="12"/>
      <c r="C67" s="6"/>
      <c r="D67" s="6"/>
      <c r="E67" s="6"/>
      <c r="F67" s="6"/>
      <c r="G67" s="6"/>
      <c r="H67" s="6"/>
      <c r="I67" s="6"/>
      <c r="J67" s="6"/>
      <c r="K67" s="6"/>
      <c r="L67" s="6"/>
      <c r="M67" s="8" t="n">
        <f aca="false">IF(ISBLANK(L67),0, VLOOKUP(C67,Справочники!B87:C97,2,0))</f>
        <v>0</v>
      </c>
      <c r="N67" s="8" t="n">
        <f aca="false">IF(ISBLANK(L67),0, VLOOKUP(L67,Справочники!B112:C115,2,0))</f>
        <v>0</v>
      </c>
      <c r="O67" s="8" t="n">
        <f aca="false">DAY(B67)</f>
        <v>30</v>
      </c>
      <c r="P67" s="8" t="n">
        <f aca="false">HOUR(B67)</f>
        <v>0</v>
      </c>
      <c r="Q67" s="8"/>
      <c r="R67" s="8"/>
      <c r="S67" s="8"/>
      <c r="T67" s="8"/>
      <c r="U67" s="8"/>
      <c r="V67" s="8"/>
      <c r="W67" s="8"/>
      <c r="X67" s="8"/>
    </row>
    <row r="68" customFormat="false" ht="12.75" hidden="false" customHeight="false" outlineLevel="0" collapsed="false">
      <c r="A68" s="6"/>
      <c r="B68" s="12"/>
      <c r="C68" s="6"/>
      <c r="D68" s="6"/>
      <c r="E68" s="6"/>
      <c r="F68" s="6"/>
      <c r="G68" s="6"/>
      <c r="H68" s="6"/>
      <c r="I68" s="6"/>
      <c r="J68" s="6"/>
      <c r="K68" s="6"/>
      <c r="L68" s="6"/>
      <c r="M68" s="8" t="n">
        <f aca="false">IF(ISBLANK(L68),0, VLOOKUP(C68,Справочники!B88:C98,2,0))</f>
        <v>0</v>
      </c>
      <c r="N68" s="8" t="n">
        <f aca="false">IF(ISBLANK(L68),0, VLOOKUP(L68,Справочники!B113:C116,2,0))</f>
        <v>0</v>
      </c>
      <c r="O68" s="8" t="n">
        <f aca="false">DAY(B68)</f>
        <v>30</v>
      </c>
      <c r="P68" s="8" t="n">
        <f aca="false">HOUR(B68)</f>
        <v>0</v>
      </c>
      <c r="Q68" s="8"/>
      <c r="R68" s="8"/>
      <c r="S68" s="8"/>
      <c r="T68" s="8"/>
      <c r="U68" s="8"/>
      <c r="V68" s="8"/>
      <c r="W68" s="8"/>
      <c r="X68" s="8"/>
    </row>
    <row r="69" customFormat="false" ht="12.75" hidden="false" customHeight="false" outlineLevel="0" collapsed="false">
      <c r="A69" s="6"/>
      <c r="B69" s="12"/>
      <c r="C69" s="6"/>
      <c r="D69" s="6"/>
      <c r="E69" s="6"/>
      <c r="F69" s="6"/>
      <c r="G69" s="6"/>
      <c r="H69" s="6"/>
      <c r="I69" s="6"/>
      <c r="J69" s="6"/>
      <c r="K69" s="6"/>
      <c r="L69" s="6"/>
      <c r="M69" s="8" t="n">
        <f aca="false">IF(ISBLANK(L69),0, VLOOKUP(C69,Справочники!B89:C99,2,0))</f>
        <v>0</v>
      </c>
      <c r="N69" s="8" t="n">
        <f aca="false">IF(ISBLANK(L69),0, VLOOKUP(L69,Справочники!B114:C117,2,0))</f>
        <v>0</v>
      </c>
      <c r="O69" s="8" t="n">
        <f aca="false">DAY(B69)</f>
        <v>30</v>
      </c>
      <c r="P69" s="8" t="n">
        <f aca="false">HOUR(B69)</f>
        <v>0</v>
      </c>
      <c r="Q69" s="8"/>
      <c r="R69" s="8"/>
      <c r="S69" s="8"/>
      <c r="T69" s="8"/>
      <c r="U69" s="8"/>
      <c r="V69" s="8"/>
      <c r="W69" s="8"/>
      <c r="X69" s="8"/>
    </row>
    <row r="70" customFormat="false" ht="12.75" hidden="false" customHeight="false" outlineLevel="0" collapsed="false">
      <c r="A70" s="6"/>
      <c r="B70" s="12"/>
      <c r="C70" s="6"/>
      <c r="D70" s="6"/>
      <c r="E70" s="6"/>
      <c r="F70" s="6"/>
      <c r="G70" s="6"/>
      <c r="H70" s="6"/>
      <c r="I70" s="6"/>
      <c r="J70" s="6"/>
      <c r="K70" s="6"/>
      <c r="L70" s="6"/>
      <c r="M70" s="8" t="n">
        <f aca="false">IF(ISBLANK(L70),0, VLOOKUP(C70,Справочники!B90:C100,2,0))</f>
        <v>0</v>
      </c>
      <c r="N70" s="8" t="n">
        <f aca="false">IF(ISBLANK(L70),0, VLOOKUP(L70,Справочники!B115:C118,2,0))</f>
        <v>0</v>
      </c>
      <c r="O70" s="8" t="n">
        <f aca="false">DAY(B70)</f>
        <v>30</v>
      </c>
      <c r="P70" s="8" t="n">
        <f aca="false">HOUR(B70)</f>
        <v>0</v>
      </c>
      <c r="Q70" s="8"/>
      <c r="R70" s="8"/>
      <c r="S70" s="8"/>
      <c r="T70" s="8"/>
      <c r="U70" s="8"/>
      <c r="V70" s="8"/>
      <c r="W70" s="8"/>
      <c r="X70" s="8"/>
    </row>
    <row r="71" customFormat="false" ht="12.75" hidden="false" customHeight="false" outlineLevel="0" collapsed="false">
      <c r="A71" s="6"/>
      <c r="B71" s="12"/>
      <c r="C71" s="6"/>
      <c r="D71" s="6"/>
      <c r="E71" s="6"/>
      <c r="F71" s="6"/>
      <c r="G71" s="6"/>
      <c r="H71" s="6"/>
      <c r="I71" s="6"/>
      <c r="J71" s="6"/>
      <c r="K71" s="6"/>
      <c r="L71" s="6"/>
      <c r="M71" s="8" t="n">
        <f aca="false">IF(ISBLANK(L71),0, VLOOKUP(C71,Справочники!B91:C101,2,0))</f>
        <v>0</v>
      </c>
      <c r="N71" s="8" t="n">
        <f aca="false">IF(ISBLANK(L71),0, VLOOKUP(L71,Справочники!B116:C119,2,0))</f>
        <v>0</v>
      </c>
      <c r="O71" s="8" t="n">
        <f aca="false">DAY(B71)</f>
        <v>30</v>
      </c>
      <c r="P71" s="8" t="n">
        <f aca="false">HOUR(B71)</f>
        <v>0</v>
      </c>
      <c r="Q71" s="8"/>
      <c r="R71" s="8"/>
      <c r="S71" s="8"/>
      <c r="T71" s="8"/>
      <c r="U71" s="8"/>
      <c r="V71" s="8"/>
      <c r="W71" s="8"/>
      <c r="X71" s="8"/>
    </row>
    <row r="72" customFormat="false" ht="12.75" hidden="false" customHeight="false" outlineLevel="0" collapsed="false">
      <c r="A72" s="6"/>
      <c r="B72" s="12"/>
      <c r="C72" s="6"/>
      <c r="D72" s="6"/>
      <c r="E72" s="6"/>
      <c r="F72" s="6"/>
      <c r="G72" s="6"/>
      <c r="H72" s="6"/>
      <c r="I72" s="6"/>
      <c r="J72" s="6"/>
      <c r="K72" s="6"/>
      <c r="L72" s="6"/>
      <c r="M72" s="8" t="n">
        <f aca="false">IF(ISBLANK(L72),0, VLOOKUP(C72,Справочники!B92:C102,2,0))</f>
        <v>0</v>
      </c>
      <c r="N72" s="8" t="n">
        <f aca="false">IF(ISBLANK(L72),0, VLOOKUP(L72,Справочники!B117:C120,2,0))</f>
        <v>0</v>
      </c>
      <c r="O72" s="8" t="n">
        <f aca="false">DAY(B72)</f>
        <v>30</v>
      </c>
      <c r="P72" s="8" t="n">
        <f aca="false">HOUR(B72)</f>
        <v>0</v>
      </c>
      <c r="Q72" s="8"/>
      <c r="R72" s="8"/>
      <c r="S72" s="8"/>
      <c r="T72" s="8"/>
      <c r="U72" s="8"/>
      <c r="V72" s="8"/>
      <c r="W72" s="8"/>
      <c r="X72" s="8"/>
    </row>
    <row r="73" customFormat="false" ht="12.75" hidden="false" customHeight="false" outlineLevel="0" collapsed="false">
      <c r="A73" s="6"/>
      <c r="B73" s="12"/>
      <c r="C73" s="6"/>
      <c r="D73" s="6"/>
      <c r="E73" s="6"/>
      <c r="F73" s="6"/>
      <c r="G73" s="6"/>
      <c r="H73" s="6"/>
      <c r="I73" s="6"/>
      <c r="J73" s="6"/>
      <c r="K73" s="6"/>
      <c r="L73" s="6"/>
      <c r="M73" s="8" t="n">
        <f aca="false">IF(ISBLANK(L73),0, VLOOKUP(C73,Справочники!B93:C103,2,0))</f>
        <v>0</v>
      </c>
      <c r="N73" s="8" t="n">
        <f aca="false">IF(ISBLANK(L73),0, VLOOKUP(L73,Справочники!B118:C121,2,0))</f>
        <v>0</v>
      </c>
      <c r="O73" s="8" t="n">
        <f aca="false">DAY(B73)</f>
        <v>30</v>
      </c>
      <c r="P73" s="8" t="n">
        <f aca="false">HOUR(B73)</f>
        <v>0</v>
      </c>
      <c r="Q73" s="8"/>
      <c r="R73" s="8"/>
      <c r="S73" s="8"/>
      <c r="T73" s="8"/>
      <c r="U73" s="8"/>
      <c r="V73" s="8"/>
      <c r="W73" s="8"/>
      <c r="X73" s="8"/>
    </row>
    <row r="74" customFormat="false" ht="12.75" hidden="false" customHeight="false" outlineLevel="0" collapsed="false">
      <c r="A74" s="6"/>
      <c r="B74" s="12"/>
      <c r="C74" s="6"/>
      <c r="D74" s="6"/>
      <c r="E74" s="6"/>
      <c r="F74" s="6"/>
      <c r="G74" s="6"/>
      <c r="H74" s="6"/>
      <c r="I74" s="6"/>
      <c r="J74" s="6"/>
      <c r="K74" s="6"/>
      <c r="L74" s="6"/>
      <c r="M74" s="8" t="n">
        <f aca="false">IF(ISBLANK(L74),0, VLOOKUP(C74,Справочники!B94:C104,2,0))</f>
        <v>0</v>
      </c>
      <c r="N74" s="8" t="n">
        <f aca="false">IF(ISBLANK(L74),0, VLOOKUP(L74,Справочники!B119:C122,2,0))</f>
        <v>0</v>
      </c>
      <c r="O74" s="8" t="n">
        <f aca="false">DAY(B74)</f>
        <v>30</v>
      </c>
      <c r="P74" s="8" t="n">
        <f aca="false">HOUR(B74)</f>
        <v>0</v>
      </c>
      <c r="Q74" s="8"/>
      <c r="R74" s="8"/>
      <c r="S74" s="8"/>
      <c r="T74" s="8"/>
      <c r="U74" s="8"/>
      <c r="V74" s="8"/>
      <c r="W74" s="8"/>
      <c r="X74" s="8"/>
    </row>
    <row r="75" customFormat="false" ht="12.75" hidden="false" customHeight="false" outlineLevel="0" collapsed="false">
      <c r="A75" s="6"/>
      <c r="B75" s="12"/>
      <c r="C75" s="6"/>
      <c r="D75" s="6"/>
      <c r="E75" s="6"/>
      <c r="F75" s="6"/>
      <c r="G75" s="6"/>
      <c r="H75" s="6"/>
      <c r="I75" s="6"/>
      <c r="J75" s="6"/>
      <c r="K75" s="6"/>
      <c r="L75" s="6"/>
      <c r="M75" s="8" t="n">
        <f aca="false">IF(ISBLANK(L75),0, VLOOKUP(C75,Справочники!B95:C105,2,0))</f>
        <v>0</v>
      </c>
      <c r="N75" s="8" t="n">
        <f aca="false">IF(ISBLANK(L75),0, VLOOKUP(L75,Справочники!B120:C123,2,0))</f>
        <v>0</v>
      </c>
      <c r="O75" s="8" t="n">
        <f aca="false">DAY(B75)</f>
        <v>30</v>
      </c>
      <c r="P75" s="8" t="n">
        <f aca="false">HOUR(B75)</f>
        <v>0</v>
      </c>
      <c r="Q75" s="8"/>
      <c r="R75" s="8"/>
      <c r="S75" s="8"/>
      <c r="T75" s="8"/>
      <c r="U75" s="8"/>
      <c r="V75" s="8"/>
      <c r="W75" s="8"/>
      <c r="X75" s="8"/>
    </row>
    <row r="76" customFormat="false" ht="12.75" hidden="false" customHeight="false" outlineLevel="0" collapsed="false">
      <c r="A76" s="6"/>
      <c r="B76" s="12"/>
      <c r="C76" s="6"/>
      <c r="D76" s="6"/>
      <c r="E76" s="6"/>
      <c r="F76" s="6"/>
      <c r="G76" s="6"/>
      <c r="H76" s="6"/>
      <c r="I76" s="6"/>
      <c r="J76" s="6"/>
      <c r="K76" s="6"/>
      <c r="L76" s="6"/>
      <c r="M76" s="8" t="n">
        <f aca="false">IF(ISBLANK(L76),0, VLOOKUP(C76,Справочники!B96:C106,2,0))</f>
        <v>0</v>
      </c>
      <c r="N76" s="8" t="n">
        <f aca="false">IF(ISBLANK(L76),0, VLOOKUP(L76,Справочники!B121:C124,2,0))</f>
        <v>0</v>
      </c>
      <c r="O76" s="8" t="n">
        <f aca="false">DAY(B76)</f>
        <v>30</v>
      </c>
      <c r="P76" s="8" t="n">
        <f aca="false">HOUR(B76)</f>
        <v>0</v>
      </c>
      <c r="Q76" s="8"/>
      <c r="R76" s="8"/>
      <c r="S76" s="8"/>
      <c r="T76" s="8"/>
      <c r="U76" s="8"/>
      <c r="V76" s="8"/>
      <c r="W76" s="8"/>
      <c r="X76" s="8"/>
    </row>
    <row r="77" customFormat="false" ht="12.75" hidden="false" customHeight="false" outlineLevel="0" collapsed="false">
      <c r="A77" s="6"/>
      <c r="B77" s="12"/>
      <c r="C77" s="6"/>
      <c r="D77" s="6"/>
      <c r="E77" s="6"/>
      <c r="F77" s="6"/>
      <c r="G77" s="6"/>
      <c r="H77" s="6"/>
      <c r="I77" s="6"/>
      <c r="J77" s="6"/>
      <c r="K77" s="6"/>
      <c r="L77" s="6"/>
      <c r="M77" s="8" t="n">
        <f aca="false">IF(ISBLANK(L77),0, VLOOKUP(C77,Справочники!B97:C107,2,0))</f>
        <v>0</v>
      </c>
      <c r="N77" s="8" t="n">
        <f aca="false">IF(ISBLANK(L77),0, VLOOKUP(L77,Справочники!B122:C125,2,0))</f>
        <v>0</v>
      </c>
      <c r="O77" s="8" t="n">
        <f aca="false">DAY(B77)</f>
        <v>30</v>
      </c>
      <c r="P77" s="8" t="n">
        <f aca="false">HOUR(B77)</f>
        <v>0</v>
      </c>
      <c r="Q77" s="8"/>
      <c r="R77" s="8"/>
      <c r="S77" s="8"/>
      <c r="T77" s="8"/>
      <c r="U77" s="8"/>
      <c r="V77" s="8"/>
      <c r="W77" s="8"/>
      <c r="X77" s="8"/>
    </row>
    <row r="78" customFormat="false" ht="12.75" hidden="false" customHeight="false" outlineLevel="0" collapsed="false">
      <c r="A78" s="6"/>
      <c r="B78" s="12"/>
      <c r="C78" s="6"/>
      <c r="D78" s="6"/>
      <c r="E78" s="6"/>
      <c r="F78" s="6"/>
      <c r="G78" s="6"/>
      <c r="H78" s="6"/>
      <c r="I78" s="6"/>
      <c r="J78" s="6"/>
      <c r="K78" s="6"/>
      <c r="L78" s="6"/>
      <c r="M78" s="8" t="n">
        <f aca="false">IF(ISBLANK(L78),0, VLOOKUP(C78,Справочники!B98:C108,2,0))</f>
        <v>0</v>
      </c>
      <c r="N78" s="8" t="n">
        <f aca="false">IF(ISBLANK(L78),0, VLOOKUP(L78,Справочники!B123:C126,2,0))</f>
        <v>0</v>
      </c>
      <c r="O78" s="8" t="n">
        <f aca="false">DAY(B78)</f>
        <v>30</v>
      </c>
      <c r="P78" s="8" t="n">
        <f aca="false">HOUR(B78)</f>
        <v>0</v>
      </c>
      <c r="Q78" s="8"/>
      <c r="R78" s="8"/>
      <c r="S78" s="8"/>
      <c r="T78" s="8"/>
      <c r="U78" s="8"/>
      <c r="V78" s="8"/>
      <c r="W78" s="8"/>
      <c r="X78" s="8"/>
    </row>
    <row r="79" customFormat="false" ht="12.75" hidden="false" customHeight="false" outlineLevel="0" collapsed="false">
      <c r="A79" s="6"/>
      <c r="B79" s="12"/>
      <c r="C79" s="6"/>
      <c r="D79" s="6"/>
      <c r="E79" s="6"/>
      <c r="F79" s="6"/>
      <c r="G79" s="6"/>
      <c r="H79" s="6"/>
      <c r="I79" s="6"/>
      <c r="J79" s="6"/>
      <c r="K79" s="6"/>
      <c r="L79" s="6"/>
      <c r="M79" s="8" t="n">
        <f aca="false">IF(ISBLANK(L79),0, VLOOKUP(C79,Справочники!B99:C109,2,0))</f>
        <v>0</v>
      </c>
      <c r="N79" s="8" t="n">
        <f aca="false">IF(ISBLANK(L79),0, VLOOKUP(L79,Справочники!B124:C127,2,0))</f>
        <v>0</v>
      </c>
      <c r="O79" s="8" t="n">
        <f aca="false">DAY(B79)</f>
        <v>30</v>
      </c>
      <c r="P79" s="8" t="n">
        <f aca="false">HOUR(B79)</f>
        <v>0</v>
      </c>
      <c r="Q79" s="8"/>
      <c r="R79" s="8"/>
      <c r="S79" s="8"/>
      <c r="T79" s="8"/>
      <c r="U79" s="8"/>
      <c r="V79" s="8"/>
      <c r="W79" s="8"/>
      <c r="X79" s="8"/>
    </row>
    <row r="80" customFormat="false" ht="12.75" hidden="false" customHeight="false" outlineLevel="0" collapsed="false">
      <c r="A80" s="6"/>
      <c r="B80" s="12"/>
      <c r="C80" s="6"/>
      <c r="D80" s="6"/>
      <c r="E80" s="6"/>
      <c r="F80" s="6"/>
      <c r="G80" s="6"/>
      <c r="H80" s="6"/>
      <c r="I80" s="6"/>
      <c r="J80" s="6"/>
      <c r="K80" s="6"/>
      <c r="L80" s="6"/>
      <c r="M80" s="8" t="n">
        <f aca="false">IF(ISBLANK(L80),0, VLOOKUP(C80,Справочники!B100:C110,2,0))</f>
        <v>0</v>
      </c>
      <c r="N80" s="8" t="n">
        <f aca="false">IF(ISBLANK(L80),0, VLOOKUP(L80,Справочники!B125:C128,2,0))</f>
        <v>0</v>
      </c>
      <c r="O80" s="8" t="n">
        <f aca="false">DAY(B80)</f>
        <v>30</v>
      </c>
      <c r="P80" s="8" t="n">
        <f aca="false">HOUR(B80)</f>
        <v>0</v>
      </c>
      <c r="Q80" s="8"/>
      <c r="R80" s="8"/>
      <c r="S80" s="8"/>
      <c r="T80" s="8"/>
      <c r="U80" s="8"/>
      <c r="V80" s="8"/>
      <c r="W80" s="8"/>
      <c r="X80" s="8"/>
    </row>
    <row r="81" customFormat="false" ht="12.75" hidden="false" customHeight="false" outlineLevel="0" collapsed="false">
      <c r="A81" s="6"/>
      <c r="B81" s="12"/>
      <c r="C81" s="6"/>
      <c r="D81" s="6"/>
      <c r="E81" s="6"/>
      <c r="F81" s="6"/>
      <c r="G81" s="6"/>
      <c r="H81" s="6"/>
      <c r="I81" s="6"/>
      <c r="J81" s="6"/>
      <c r="K81" s="6"/>
      <c r="L81" s="6"/>
      <c r="M81" s="8" t="n">
        <f aca="false">IF(ISBLANK(L81),0, VLOOKUP(C81,Справочники!B101:C111,2,0))</f>
        <v>0</v>
      </c>
      <c r="N81" s="8" t="n">
        <f aca="false">IF(ISBLANK(L81),0, VLOOKUP(L81,Справочники!B126:C129,2,0))</f>
        <v>0</v>
      </c>
      <c r="O81" s="8" t="n">
        <f aca="false">DAY(B81)</f>
        <v>30</v>
      </c>
      <c r="P81" s="8" t="n">
        <f aca="false">HOUR(B81)</f>
        <v>0</v>
      </c>
      <c r="Q81" s="8"/>
      <c r="R81" s="8"/>
      <c r="S81" s="8"/>
      <c r="T81" s="8"/>
      <c r="U81" s="8"/>
      <c r="V81" s="8"/>
      <c r="W81" s="8"/>
      <c r="X81" s="8"/>
    </row>
    <row r="82" customFormat="false" ht="12.75" hidden="false" customHeight="false" outlineLevel="0" collapsed="false">
      <c r="A82" s="6"/>
      <c r="B82" s="12"/>
      <c r="C82" s="6"/>
      <c r="D82" s="6"/>
      <c r="E82" s="6"/>
      <c r="F82" s="6"/>
      <c r="G82" s="6"/>
      <c r="H82" s="6"/>
      <c r="I82" s="6"/>
      <c r="J82" s="6"/>
      <c r="K82" s="6"/>
      <c r="L82" s="6"/>
      <c r="M82" s="8" t="n">
        <f aca="false">IF(ISBLANK(L82),0, VLOOKUP(C82,Справочники!B102:C112,2,0))</f>
        <v>0</v>
      </c>
      <c r="N82" s="8" t="n">
        <f aca="false">IF(ISBLANK(L82),0, VLOOKUP(L82,Справочники!B127:C130,2,0))</f>
        <v>0</v>
      </c>
      <c r="O82" s="8" t="n">
        <f aca="false">DAY(B82)</f>
        <v>30</v>
      </c>
      <c r="P82" s="8" t="n">
        <f aca="false">HOUR(B82)</f>
        <v>0</v>
      </c>
      <c r="Q82" s="8"/>
      <c r="R82" s="8"/>
      <c r="S82" s="8"/>
      <c r="T82" s="8"/>
      <c r="U82" s="8"/>
      <c r="V82" s="8"/>
      <c r="W82" s="8"/>
      <c r="X82" s="8"/>
    </row>
    <row r="83" customFormat="false" ht="12.75" hidden="false" customHeight="false" outlineLevel="0" collapsed="false">
      <c r="A83" s="6"/>
      <c r="B83" s="12"/>
      <c r="C83" s="6"/>
      <c r="D83" s="6"/>
      <c r="E83" s="6"/>
      <c r="F83" s="6"/>
      <c r="G83" s="6"/>
      <c r="H83" s="6"/>
      <c r="I83" s="6"/>
      <c r="J83" s="6"/>
      <c r="K83" s="6"/>
      <c r="L83" s="6"/>
      <c r="M83" s="8" t="n">
        <f aca="false">IF(ISBLANK(L83),0, VLOOKUP(C83,Справочники!B103:C113,2,0))</f>
        <v>0</v>
      </c>
      <c r="N83" s="8" t="n">
        <f aca="false">IF(ISBLANK(L83),0, VLOOKUP(L83,Справочники!B128:C131,2,0))</f>
        <v>0</v>
      </c>
      <c r="O83" s="8" t="n">
        <f aca="false">DAY(B83)</f>
        <v>30</v>
      </c>
      <c r="P83" s="8" t="n">
        <f aca="false">HOUR(B83)</f>
        <v>0</v>
      </c>
      <c r="Q83" s="8"/>
      <c r="R83" s="8"/>
      <c r="S83" s="8"/>
      <c r="T83" s="8"/>
      <c r="U83" s="8"/>
      <c r="V83" s="8"/>
      <c r="W83" s="8"/>
      <c r="X83" s="8"/>
    </row>
    <row r="84" customFormat="false" ht="12.75" hidden="false" customHeight="false" outlineLevel="0" collapsed="false">
      <c r="A84" s="6"/>
      <c r="B84" s="12"/>
      <c r="C84" s="6"/>
      <c r="D84" s="6"/>
      <c r="E84" s="6"/>
      <c r="F84" s="6"/>
      <c r="G84" s="6"/>
      <c r="H84" s="6"/>
      <c r="I84" s="6"/>
      <c r="J84" s="6"/>
      <c r="K84" s="6"/>
      <c r="L84" s="6"/>
      <c r="M84" s="8" t="n">
        <f aca="false">IF(ISBLANK(L84),0, VLOOKUP(C84,Справочники!B104:C114,2,0))</f>
        <v>0</v>
      </c>
      <c r="N84" s="8" t="n">
        <f aca="false">IF(ISBLANK(L84),0, VLOOKUP(L84,Справочники!B129:C132,2,0))</f>
        <v>0</v>
      </c>
      <c r="O84" s="8" t="n">
        <f aca="false">DAY(B84)</f>
        <v>30</v>
      </c>
      <c r="P84" s="8" t="n">
        <f aca="false">HOUR(B84)</f>
        <v>0</v>
      </c>
      <c r="Q84" s="8"/>
      <c r="R84" s="8"/>
      <c r="S84" s="8"/>
      <c r="T84" s="8"/>
      <c r="U84" s="8"/>
      <c r="V84" s="8"/>
      <c r="W84" s="8"/>
      <c r="X84" s="8"/>
    </row>
    <row r="85" customFormat="false" ht="12.75" hidden="false" customHeight="false" outlineLevel="0" collapsed="false">
      <c r="A85" s="6"/>
      <c r="B85" s="12"/>
      <c r="C85" s="6"/>
      <c r="D85" s="6"/>
      <c r="E85" s="6"/>
      <c r="F85" s="6"/>
      <c r="G85" s="6"/>
      <c r="H85" s="6"/>
      <c r="I85" s="6"/>
      <c r="J85" s="6"/>
      <c r="K85" s="6"/>
      <c r="L85" s="6"/>
      <c r="M85" s="8" t="n">
        <f aca="false">IF(ISBLANK(L85),0, VLOOKUP(C85,Справочники!B105:C115,2,0))</f>
        <v>0</v>
      </c>
      <c r="N85" s="8" t="n">
        <f aca="false">IF(ISBLANK(L85),0, VLOOKUP(L85,Справочники!B130:C133,2,0))</f>
        <v>0</v>
      </c>
      <c r="O85" s="8" t="n">
        <f aca="false">DAY(B85)</f>
        <v>30</v>
      </c>
      <c r="P85" s="8" t="n">
        <f aca="false">HOUR(B85)</f>
        <v>0</v>
      </c>
      <c r="Q85" s="8"/>
      <c r="R85" s="8"/>
      <c r="S85" s="8"/>
      <c r="T85" s="8"/>
      <c r="U85" s="8"/>
      <c r="V85" s="8"/>
      <c r="W85" s="8"/>
      <c r="X85" s="8"/>
    </row>
    <row r="86" customFormat="false" ht="12.75" hidden="false" customHeight="false" outlineLevel="0" collapsed="false">
      <c r="A86" s="6"/>
      <c r="B86" s="12"/>
      <c r="C86" s="6"/>
      <c r="D86" s="6"/>
      <c r="E86" s="6"/>
      <c r="F86" s="6"/>
      <c r="G86" s="6"/>
      <c r="H86" s="6"/>
      <c r="I86" s="6"/>
      <c r="J86" s="6"/>
      <c r="K86" s="6"/>
      <c r="L86" s="6"/>
      <c r="M86" s="8" t="n">
        <f aca="false">IF(ISBLANK(L86),0, VLOOKUP(C86,Справочники!B106:C116,2,0))</f>
        <v>0</v>
      </c>
      <c r="N86" s="8" t="n">
        <f aca="false">IF(ISBLANK(L86),0, VLOOKUP(L86,Справочники!B131:C134,2,0))</f>
        <v>0</v>
      </c>
      <c r="O86" s="8" t="n">
        <f aca="false">DAY(B86)</f>
        <v>30</v>
      </c>
      <c r="P86" s="8" t="n">
        <f aca="false">HOUR(B86)</f>
        <v>0</v>
      </c>
      <c r="Q86" s="8"/>
      <c r="R86" s="8"/>
      <c r="S86" s="8"/>
      <c r="T86" s="8"/>
      <c r="U86" s="8"/>
      <c r="V86" s="8"/>
      <c r="W86" s="8"/>
      <c r="X86" s="8"/>
    </row>
    <row r="87" customFormat="false" ht="12.75" hidden="false" customHeight="false" outlineLevel="0" collapsed="false">
      <c r="A87" s="6"/>
      <c r="B87" s="12"/>
      <c r="C87" s="6"/>
      <c r="D87" s="6"/>
      <c r="E87" s="6"/>
      <c r="F87" s="6"/>
      <c r="G87" s="6"/>
      <c r="H87" s="6"/>
      <c r="I87" s="6"/>
      <c r="J87" s="6"/>
      <c r="K87" s="6"/>
      <c r="L87" s="6"/>
      <c r="M87" s="8" t="n">
        <f aca="false">IF(ISBLANK(L87),0, VLOOKUP(C87,Справочники!B107:C117,2,0))</f>
        <v>0</v>
      </c>
      <c r="N87" s="8" t="n">
        <f aca="false">IF(ISBLANK(L87),0, VLOOKUP(L87,Справочники!B132:C135,2,0))</f>
        <v>0</v>
      </c>
      <c r="O87" s="8" t="n">
        <f aca="false">DAY(B87)</f>
        <v>30</v>
      </c>
      <c r="P87" s="8" t="n">
        <f aca="false">HOUR(B87)</f>
        <v>0</v>
      </c>
      <c r="Q87" s="8"/>
      <c r="R87" s="8"/>
      <c r="S87" s="8"/>
      <c r="T87" s="8"/>
      <c r="U87" s="8"/>
      <c r="V87" s="8"/>
      <c r="W87" s="8"/>
      <c r="X87" s="8"/>
    </row>
    <row r="88" customFormat="false" ht="12.75" hidden="false" customHeight="false" outlineLevel="0" collapsed="false">
      <c r="A88" s="6"/>
      <c r="B88" s="12"/>
      <c r="C88" s="6"/>
      <c r="D88" s="6"/>
      <c r="E88" s="6"/>
      <c r="F88" s="6"/>
      <c r="G88" s="6"/>
      <c r="H88" s="6"/>
      <c r="I88" s="6"/>
      <c r="J88" s="6"/>
      <c r="K88" s="6"/>
      <c r="L88" s="6"/>
      <c r="M88" s="8" t="n">
        <f aca="false">IF(ISBLANK(L88),0, VLOOKUP(C88,Справочники!B108:C118,2,0))</f>
        <v>0</v>
      </c>
      <c r="N88" s="8" t="n">
        <f aca="false">IF(ISBLANK(L88),0, VLOOKUP(L88,Справочники!B133:C136,2,0))</f>
        <v>0</v>
      </c>
      <c r="O88" s="8" t="n">
        <f aca="false">DAY(B88)</f>
        <v>30</v>
      </c>
      <c r="P88" s="8" t="n">
        <f aca="false">HOUR(B88)</f>
        <v>0</v>
      </c>
      <c r="Q88" s="8"/>
      <c r="R88" s="8"/>
      <c r="S88" s="8"/>
      <c r="T88" s="8"/>
      <c r="U88" s="8"/>
      <c r="V88" s="8"/>
      <c r="W88" s="8"/>
      <c r="X88" s="8"/>
    </row>
    <row r="89" customFormat="false" ht="12.75" hidden="false" customHeight="false" outlineLevel="0" collapsed="false">
      <c r="A89" s="6"/>
      <c r="B89" s="12"/>
      <c r="C89" s="6"/>
      <c r="D89" s="6"/>
      <c r="E89" s="6"/>
      <c r="F89" s="6"/>
      <c r="G89" s="6"/>
      <c r="H89" s="6"/>
      <c r="I89" s="6"/>
      <c r="J89" s="6"/>
      <c r="K89" s="6"/>
      <c r="L89" s="6"/>
      <c r="M89" s="8" t="n">
        <f aca="false">IF(ISBLANK(L89),0, VLOOKUP(C89,Справочники!B109:C119,2,0))</f>
        <v>0</v>
      </c>
      <c r="N89" s="8" t="n">
        <f aca="false">IF(ISBLANK(L89),0, VLOOKUP(L89,Справочники!B134:C137,2,0))</f>
        <v>0</v>
      </c>
      <c r="O89" s="8" t="n">
        <f aca="false">DAY(B89)</f>
        <v>30</v>
      </c>
      <c r="P89" s="8" t="n">
        <f aca="false">HOUR(B89)</f>
        <v>0</v>
      </c>
      <c r="Q89" s="8"/>
      <c r="R89" s="8"/>
      <c r="S89" s="8"/>
      <c r="T89" s="8"/>
      <c r="U89" s="8"/>
      <c r="V89" s="8"/>
      <c r="W89" s="8"/>
      <c r="X89" s="8"/>
    </row>
    <row r="90" customFormat="false" ht="12.75" hidden="false" customHeight="false" outlineLevel="0" collapsed="false">
      <c r="A90" s="6"/>
      <c r="B90" s="12"/>
      <c r="C90" s="6"/>
      <c r="D90" s="6"/>
      <c r="E90" s="6"/>
      <c r="F90" s="6"/>
      <c r="G90" s="6"/>
      <c r="H90" s="6"/>
      <c r="I90" s="6"/>
      <c r="J90" s="6"/>
      <c r="K90" s="6"/>
      <c r="L90" s="6"/>
      <c r="M90" s="8" t="n">
        <f aca="false">IF(ISBLANK(L90),0, VLOOKUP(C90,Справочники!B110:C120,2,0))</f>
        <v>0</v>
      </c>
      <c r="N90" s="8" t="n">
        <f aca="false">IF(ISBLANK(L90),0, VLOOKUP(L90,Справочники!B135:C138,2,0))</f>
        <v>0</v>
      </c>
      <c r="O90" s="8" t="n">
        <f aca="false">DAY(B90)</f>
        <v>30</v>
      </c>
      <c r="P90" s="8" t="n">
        <f aca="false">HOUR(B90)</f>
        <v>0</v>
      </c>
      <c r="Q90" s="8"/>
      <c r="R90" s="8"/>
      <c r="S90" s="8"/>
      <c r="T90" s="8"/>
      <c r="U90" s="8"/>
      <c r="V90" s="8"/>
      <c r="W90" s="8"/>
      <c r="X90" s="8"/>
    </row>
    <row r="91" customFormat="false" ht="12.75" hidden="false" customHeight="false" outlineLevel="0" collapsed="false">
      <c r="A91" s="6"/>
      <c r="B91" s="12"/>
      <c r="C91" s="6"/>
      <c r="D91" s="6"/>
      <c r="E91" s="6"/>
      <c r="F91" s="6"/>
      <c r="G91" s="6"/>
      <c r="H91" s="6"/>
      <c r="I91" s="6"/>
      <c r="J91" s="6"/>
      <c r="K91" s="6"/>
      <c r="L91" s="6"/>
      <c r="M91" s="8" t="n">
        <f aca="false">IF(ISBLANK(L91),0, VLOOKUP(C91,Справочники!B111:C121,2,0))</f>
        <v>0</v>
      </c>
      <c r="N91" s="8" t="n">
        <f aca="false">IF(ISBLANK(L91),0, VLOOKUP(L91,Справочники!B136:C139,2,0))</f>
        <v>0</v>
      </c>
      <c r="O91" s="8" t="n">
        <f aca="false">DAY(B91)</f>
        <v>30</v>
      </c>
      <c r="P91" s="8" t="n">
        <f aca="false">HOUR(B91)</f>
        <v>0</v>
      </c>
      <c r="Q91" s="8"/>
      <c r="R91" s="8"/>
      <c r="S91" s="8"/>
      <c r="T91" s="8"/>
      <c r="U91" s="8"/>
      <c r="V91" s="8"/>
      <c r="W91" s="8"/>
      <c r="X91" s="8"/>
    </row>
    <row r="92" customFormat="false" ht="12.75" hidden="false" customHeight="false" outlineLevel="0" collapsed="false">
      <c r="A92" s="6"/>
      <c r="B92" s="12"/>
      <c r="C92" s="6"/>
      <c r="D92" s="6"/>
      <c r="E92" s="6"/>
      <c r="F92" s="6"/>
      <c r="G92" s="6"/>
      <c r="H92" s="6"/>
      <c r="I92" s="6"/>
      <c r="J92" s="6"/>
      <c r="K92" s="6"/>
      <c r="L92" s="6"/>
      <c r="M92" s="8" t="n">
        <f aca="false">IF(ISBLANK(L92),0, VLOOKUP(C92,Справочники!B112:C122,2,0))</f>
        <v>0</v>
      </c>
      <c r="N92" s="8" t="n">
        <f aca="false">IF(ISBLANK(L92),0, VLOOKUP(L92,Справочники!B137:C140,2,0))</f>
        <v>0</v>
      </c>
      <c r="O92" s="8" t="n">
        <f aca="false">DAY(B92)</f>
        <v>30</v>
      </c>
      <c r="P92" s="8" t="n">
        <f aca="false">HOUR(B92)</f>
        <v>0</v>
      </c>
      <c r="Q92" s="8"/>
      <c r="R92" s="8"/>
      <c r="S92" s="8"/>
      <c r="T92" s="8"/>
      <c r="U92" s="8"/>
      <c r="V92" s="8"/>
      <c r="W92" s="8"/>
      <c r="X92" s="8"/>
    </row>
    <row r="93" customFormat="false" ht="12.75" hidden="false" customHeight="false" outlineLevel="0" collapsed="false">
      <c r="A93" s="6"/>
      <c r="B93" s="12"/>
      <c r="C93" s="6"/>
      <c r="D93" s="6"/>
      <c r="E93" s="6"/>
      <c r="F93" s="6"/>
      <c r="G93" s="6"/>
      <c r="H93" s="6"/>
      <c r="I93" s="6"/>
      <c r="J93" s="6"/>
      <c r="K93" s="6"/>
      <c r="L93" s="6"/>
      <c r="M93" s="8" t="n">
        <f aca="false">IF(ISBLANK(L93),0, VLOOKUP(C93,Справочники!B113:C123,2,0))</f>
        <v>0</v>
      </c>
      <c r="N93" s="8" t="n">
        <f aca="false">IF(ISBLANK(L93),0, VLOOKUP(L93,Справочники!B138:C141,2,0))</f>
        <v>0</v>
      </c>
      <c r="O93" s="8" t="n">
        <f aca="false">DAY(B93)</f>
        <v>30</v>
      </c>
      <c r="P93" s="8" t="n">
        <f aca="false">HOUR(B93)</f>
        <v>0</v>
      </c>
      <c r="Q93" s="8"/>
      <c r="R93" s="8"/>
      <c r="S93" s="8"/>
      <c r="T93" s="8"/>
      <c r="U93" s="8"/>
      <c r="V93" s="8"/>
      <c r="W93" s="8"/>
      <c r="X93" s="8"/>
    </row>
    <row r="94" customFormat="false" ht="12.75" hidden="false" customHeight="false" outlineLevel="0" collapsed="false">
      <c r="A94" s="6"/>
      <c r="B94" s="12"/>
      <c r="C94" s="6"/>
      <c r="D94" s="6"/>
      <c r="E94" s="6"/>
      <c r="F94" s="6"/>
      <c r="G94" s="6"/>
      <c r="H94" s="6"/>
      <c r="I94" s="6"/>
      <c r="J94" s="6"/>
      <c r="K94" s="6"/>
      <c r="L94" s="6"/>
      <c r="M94" s="8" t="n">
        <f aca="false">IF(ISBLANK(L94),0, VLOOKUP(C94,Справочники!B114:C124,2,0))</f>
        <v>0</v>
      </c>
      <c r="N94" s="8" t="n">
        <f aca="false">IF(ISBLANK(L94),0, VLOOKUP(L94,Справочники!B139:C142,2,0))</f>
        <v>0</v>
      </c>
      <c r="O94" s="8" t="n">
        <f aca="false">DAY(B94)</f>
        <v>30</v>
      </c>
      <c r="P94" s="8" t="n">
        <f aca="false">HOUR(B94)</f>
        <v>0</v>
      </c>
      <c r="Q94" s="8"/>
      <c r="R94" s="8"/>
      <c r="S94" s="8"/>
      <c r="T94" s="8"/>
      <c r="U94" s="8"/>
      <c r="V94" s="8"/>
      <c r="W94" s="8"/>
      <c r="X94" s="8"/>
    </row>
    <row r="95" customFormat="false" ht="12.75" hidden="false" customHeight="false" outlineLevel="0" collapsed="false">
      <c r="A95" s="6"/>
      <c r="B95" s="12"/>
      <c r="C95" s="6"/>
      <c r="D95" s="6"/>
      <c r="E95" s="6"/>
      <c r="F95" s="6"/>
      <c r="G95" s="6"/>
      <c r="H95" s="6"/>
      <c r="I95" s="6"/>
      <c r="J95" s="6"/>
      <c r="K95" s="6"/>
      <c r="L95" s="6"/>
      <c r="M95" s="8" t="n">
        <f aca="false">IF(ISBLANK(L95),0, VLOOKUP(C95,Справочники!B115:C125,2,0))</f>
        <v>0</v>
      </c>
      <c r="N95" s="8" t="n">
        <f aca="false">IF(ISBLANK(L95),0, VLOOKUP(L95,Справочники!B140:C143,2,0))</f>
        <v>0</v>
      </c>
      <c r="O95" s="8" t="n">
        <f aca="false">DAY(B95)</f>
        <v>30</v>
      </c>
      <c r="P95" s="8" t="n">
        <f aca="false">HOUR(B95)</f>
        <v>0</v>
      </c>
      <c r="Q95" s="8"/>
      <c r="R95" s="8"/>
      <c r="S95" s="8"/>
      <c r="T95" s="8"/>
      <c r="U95" s="8"/>
      <c r="V95" s="8"/>
      <c r="W95" s="8"/>
      <c r="X95" s="8"/>
    </row>
    <row r="96" customFormat="false" ht="12.75" hidden="false" customHeight="false" outlineLevel="0" collapsed="false">
      <c r="A96" s="6"/>
      <c r="B96" s="12"/>
      <c r="C96" s="6"/>
      <c r="D96" s="6"/>
      <c r="E96" s="6"/>
      <c r="F96" s="6"/>
      <c r="G96" s="6"/>
      <c r="H96" s="6"/>
      <c r="I96" s="6"/>
      <c r="J96" s="6"/>
      <c r="K96" s="6"/>
      <c r="L96" s="6"/>
      <c r="M96" s="8" t="n">
        <f aca="false">IF(ISBLANK(L96),0, VLOOKUP(C96,Справочники!B116:C126,2,0))</f>
        <v>0</v>
      </c>
      <c r="N96" s="8" t="n">
        <f aca="false">IF(ISBLANK(L96),0, VLOOKUP(L96,Справочники!B141:C144,2,0))</f>
        <v>0</v>
      </c>
      <c r="O96" s="8" t="n">
        <f aca="false">DAY(B96)</f>
        <v>30</v>
      </c>
      <c r="P96" s="8" t="n">
        <f aca="false">HOUR(B96)</f>
        <v>0</v>
      </c>
      <c r="Q96" s="8"/>
      <c r="R96" s="8"/>
      <c r="S96" s="8"/>
      <c r="T96" s="8"/>
      <c r="U96" s="8"/>
      <c r="V96" s="8"/>
      <c r="W96" s="8"/>
      <c r="X96" s="8"/>
    </row>
    <row r="97" customFormat="false" ht="12.75" hidden="false" customHeight="false" outlineLevel="0" collapsed="false">
      <c r="A97" s="6"/>
      <c r="B97" s="12"/>
      <c r="C97" s="6"/>
      <c r="D97" s="6"/>
      <c r="E97" s="6"/>
      <c r="F97" s="6"/>
      <c r="G97" s="6"/>
      <c r="H97" s="6"/>
      <c r="I97" s="6"/>
      <c r="J97" s="6"/>
      <c r="K97" s="6"/>
      <c r="L97" s="6"/>
      <c r="M97" s="8" t="n">
        <f aca="false">IF(ISBLANK(L97),0, VLOOKUP(C97,Справочники!B117:C127,2,0))</f>
        <v>0</v>
      </c>
      <c r="N97" s="8" t="n">
        <f aca="false">IF(ISBLANK(L97),0, VLOOKUP(L97,Справочники!B142:C145,2,0))</f>
        <v>0</v>
      </c>
      <c r="O97" s="8" t="n">
        <f aca="false">DAY(B97)</f>
        <v>30</v>
      </c>
      <c r="P97" s="8" t="n">
        <f aca="false">HOUR(B97)</f>
        <v>0</v>
      </c>
      <c r="Q97" s="8"/>
      <c r="R97" s="8"/>
      <c r="S97" s="8"/>
      <c r="T97" s="8"/>
      <c r="U97" s="8"/>
      <c r="V97" s="8"/>
      <c r="W97" s="8"/>
      <c r="X97" s="8"/>
    </row>
    <row r="98" customFormat="false" ht="12.75" hidden="false" customHeight="false" outlineLevel="0" collapsed="false">
      <c r="A98" s="6"/>
      <c r="B98" s="12"/>
      <c r="C98" s="6"/>
      <c r="D98" s="6"/>
      <c r="E98" s="6"/>
      <c r="F98" s="6"/>
      <c r="G98" s="6"/>
      <c r="H98" s="6"/>
      <c r="I98" s="6"/>
      <c r="J98" s="6"/>
      <c r="K98" s="6"/>
      <c r="L98" s="6"/>
      <c r="M98" s="8" t="n">
        <f aca="false">IF(ISBLANK(L98),0, VLOOKUP(C98,Справочники!B118:C128,2,0))</f>
        <v>0</v>
      </c>
      <c r="N98" s="8" t="n">
        <f aca="false">IF(ISBLANK(L98),0, VLOOKUP(L98,Справочники!B143:C146,2,0))</f>
        <v>0</v>
      </c>
      <c r="O98" s="8" t="n">
        <f aca="false">DAY(B98)</f>
        <v>30</v>
      </c>
      <c r="P98" s="8" t="n">
        <f aca="false">HOUR(B98)</f>
        <v>0</v>
      </c>
      <c r="Q98" s="8"/>
      <c r="R98" s="8"/>
      <c r="S98" s="8"/>
      <c r="T98" s="8"/>
      <c r="U98" s="8"/>
      <c r="V98" s="8"/>
      <c r="W98" s="8"/>
      <c r="X98" s="8"/>
    </row>
    <row r="99" customFormat="false" ht="12.75" hidden="false" customHeight="false" outlineLevel="0" collapsed="false">
      <c r="A99" s="6"/>
      <c r="B99" s="12"/>
      <c r="C99" s="6"/>
      <c r="D99" s="6"/>
      <c r="E99" s="6"/>
      <c r="F99" s="6"/>
      <c r="G99" s="6"/>
      <c r="H99" s="6"/>
      <c r="I99" s="6"/>
      <c r="J99" s="6"/>
      <c r="K99" s="6"/>
      <c r="L99" s="6"/>
      <c r="M99" s="8" t="n">
        <f aca="false">IF(ISBLANK(L99),0, VLOOKUP(C99,Справочники!B119:C129,2,0))</f>
        <v>0</v>
      </c>
      <c r="N99" s="8" t="n">
        <f aca="false">IF(ISBLANK(L99),0, VLOOKUP(L99,Справочники!B144:C147,2,0))</f>
        <v>0</v>
      </c>
      <c r="O99" s="8" t="n">
        <f aca="false">DAY(B99)</f>
        <v>30</v>
      </c>
      <c r="P99" s="8" t="n">
        <f aca="false">HOUR(B99)</f>
        <v>0</v>
      </c>
      <c r="Q99" s="8"/>
      <c r="R99" s="8"/>
      <c r="S99" s="8"/>
      <c r="T99" s="8"/>
      <c r="U99" s="8"/>
      <c r="V99" s="8"/>
      <c r="W99" s="8"/>
      <c r="X99" s="8"/>
    </row>
    <row r="100" customFormat="false" ht="12.75" hidden="false" customHeight="false" outlineLevel="0" collapsed="false">
      <c r="A100" s="6"/>
      <c r="B100" s="12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8" t="n">
        <f aca="false">IF(ISBLANK(L100),0, VLOOKUP(C100,Справочники!B120:C130,2,0))</f>
        <v>0</v>
      </c>
      <c r="N100" s="8" t="n">
        <f aca="false">IF(ISBLANK(L100),0, VLOOKUP(L100,Справочники!B145:C148,2,0))</f>
        <v>0</v>
      </c>
      <c r="O100" s="8" t="n">
        <f aca="false">DAY(B100)</f>
        <v>30</v>
      </c>
      <c r="P100" s="8" t="n">
        <f aca="false">HOUR(B100)</f>
        <v>0</v>
      </c>
      <c r="Q100" s="8"/>
      <c r="R100" s="8"/>
      <c r="S100" s="8"/>
      <c r="T100" s="8"/>
      <c r="U100" s="8"/>
      <c r="V100" s="8"/>
      <c r="W100" s="8"/>
      <c r="X100" s="8"/>
    </row>
    <row r="101" customFormat="false" ht="12.75" hidden="false" customHeight="false" outlineLevel="0" collapsed="false">
      <c r="A101" s="6"/>
      <c r="B101" s="12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8" t="n">
        <f aca="false">IF(ISBLANK(L101),0, VLOOKUP(C101,Справочники!B121:C131,2,0))</f>
        <v>0</v>
      </c>
      <c r="N101" s="8" t="n">
        <f aca="false">IF(ISBLANK(L101),0, VLOOKUP(L101,Справочники!B146:C149,2,0))</f>
        <v>0</v>
      </c>
      <c r="O101" s="8" t="n">
        <f aca="false">DAY(B101)</f>
        <v>30</v>
      </c>
      <c r="P101" s="8" t="n">
        <f aca="false">HOUR(B101)</f>
        <v>0</v>
      </c>
      <c r="Q101" s="8"/>
      <c r="R101" s="8"/>
      <c r="S101" s="8"/>
      <c r="T101" s="8"/>
      <c r="U101" s="8"/>
      <c r="V101" s="8"/>
      <c r="W101" s="8"/>
      <c r="X101" s="8"/>
    </row>
    <row r="102" customFormat="false" ht="12.75" hidden="false" customHeight="false" outlineLevel="0" collapsed="false">
      <c r="A102" s="6"/>
      <c r="B102" s="12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8" t="n">
        <f aca="false">IF(ISBLANK(L102),0, VLOOKUP(C102,Справочники!B122:C132,2,0))</f>
        <v>0</v>
      </c>
      <c r="N102" s="8" t="n">
        <f aca="false">IF(ISBLANK(L102),0, VLOOKUP(L102,Справочники!B147:C150,2,0))</f>
        <v>0</v>
      </c>
      <c r="O102" s="8" t="n">
        <f aca="false">DAY(B102)</f>
        <v>30</v>
      </c>
      <c r="P102" s="8" t="n">
        <f aca="false">HOUR(B102)</f>
        <v>0</v>
      </c>
      <c r="Q102" s="8"/>
      <c r="R102" s="8"/>
      <c r="S102" s="8"/>
      <c r="T102" s="8"/>
      <c r="U102" s="8"/>
      <c r="V102" s="8"/>
      <c r="W102" s="8"/>
      <c r="X102" s="8"/>
    </row>
    <row r="103" customFormat="false" ht="12.75" hidden="false" customHeight="false" outlineLevel="0" collapsed="false">
      <c r="A103" s="6"/>
      <c r="B103" s="12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8" t="n">
        <f aca="false">IF(ISBLANK(L103),0, VLOOKUP(C103,Справочники!B123:C133,2,0))</f>
        <v>0</v>
      </c>
      <c r="N103" s="8" t="n">
        <f aca="false">IF(ISBLANK(L103),0, VLOOKUP(L103,Справочники!B148:C151,2,0))</f>
        <v>0</v>
      </c>
      <c r="O103" s="8" t="n">
        <f aca="false">DAY(B103)</f>
        <v>30</v>
      </c>
      <c r="P103" s="8" t="n">
        <f aca="false">HOUR(B103)</f>
        <v>0</v>
      </c>
      <c r="Q103" s="8"/>
      <c r="R103" s="8"/>
      <c r="S103" s="8"/>
      <c r="T103" s="8"/>
      <c r="U103" s="8"/>
      <c r="V103" s="8"/>
      <c r="W103" s="8"/>
      <c r="X103" s="8"/>
    </row>
    <row r="104" customFormat="false" ht="12.75" hidden="false" customHeight="false" outlineLevel="0" collapsed="false">
      <c r="A104" s="6"/>
      <c r="B104" s="12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8" t="n">
        <f aca="false">IF(ISBLANK(L104),0, VLOOKUP(C104,Справочники!B124:C134,2,0))</f>
        <v>0</v>
      </c>
      <c r="N104" s="8" t="n">
        <f aca="false">IF(ISBLANK(L104),0, VLOOKUP(L104,Справочники!B149:C152,2,0))</f>
        <v>0</v>
      </c>
      <c r="O104" s="8" t="n">
        <f aca="false">DAY(B104)</f>
        <v>30</v>
      </c>
      <c r="P104" s="8" t="n">
        <f aca="false">HOUR(B104)</f>
        <v>0</v>
      </c>
      <c r="Q104" s="8"/>
      <c r="R104" s="8"/>
      <c r="S104" s="8"/>
      <c r="T104" s="8"/>
      <c r="U104" s="8"/>
      <c r="V104" s="8"/>
      <c r="W104" s="8"/>
      <c r="X104" s="8"/>
    </row>
    <row r="105" customFormat="false" ht="12.75" hidden="false" customHeight="false" outlineLevel="0" collapsed="false">
      <c r="A105" s="6"/>
      <c r="B105" s="12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8" t="n">
        <f aca="false">IF(ISBLANK(L105),0, VLOOKUP(C105,Справочники!B125:C135,2,0))</f>
        <v>0</v>
      </c>
      <c r="N105" s="8" t="n">
        <f aca="false">IF(ISBLANK(L105),0, VLOOKUP(L105,Справочники!B150:C153,2,0))</f>
        <v>0</v>
      </c>
      <c r="O105" s="8" t="n">
        <f aca="false">DAY(B105)</f>
        <v>30</v>
      </c>
      <c r="P105" s="8" t="n">
        <f aca="false">HOUR(B105)</f>
        <v>0</v>
      </c>
      <c r="Q105" s="8"/>
      <c r="R105" s="8"/>
      <c r="S105" s="8"/>
      <c r="T105" s="8"/>
      <c r="U105" s="8"/>
      <c r="V105" s="8"/>
      <c r="W105" s="8"/>
      <c r="X105" s="8"/>
    </row>
    <row r="106" customFormat="false" ht="12.75" hidden="false" customHeight="false" outlineLevel="0" collapsed="false">
      <c r="A106" s="6"/>
      <c r="B106" s="12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8" t="n">
        <f aca="false">IF(ISBLANK(L106),0, VLOOKUP(C106,Справочники!B126:C136,2,0))</f>
        <v>0</v>
      </c>
      <c r="N106" s="8" t="n">
        <f aca="false">IF(ISBLANK(L106),0, VLOOKUP(L106,Справочники!B151:C154,2,0))</f>
        <v>0</v>
      </c>
      <c r="O106" s="8" t="n">
        <f aca="false">DAY(B106)</f>
        <v>30</v>
      </c>
      <c r="P106" s="8" t="n">
        <f aca="false">HOUR(B106)</f>
        <v>0</v>
      </c>
      <c r="Q106" s="8"/>
      <c r="R106" s="8"/>
      <c r="S106" s="8"/>
      <c r="T106" s="8"/>
      <c r="U106" s="8"/>
      <c r="V106" s="8"/>
      <c r="W106" s="8"/>
      <c r="X106" s="8"/>
    </row>
    <row r="107" customFormat="false" ht="12.75" hidden="false" customHeight="false" outlineLevel="0" collapsed="false">
      <c r="A107" s="6"/>
      <c r="B107" s="12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8" t="n">
        <f aca="false">IF(ISBLANK(L107),0, VLOOKUP(C107,Справочники!B127:C137,2,0))</f>
        <v>0</v>
      </c>
      <c r="N107" s="8" t="n">
        <f aca="false">IF(ISBLANK(L107),0, VLOOKUP(L107,Справочники!B152:C155,2,0))</f>
        <v>0</v>
      </c>
      <c r="O107" s="8" t="n">
        <f aca="false">DAY(B107)</f>
        <v>30</v>
      </c>
      <c r="P107" s="8" t="n">
        <f aca="false">HOUR(B107)</f>
        <v>0</v>
      </c>
      <c r="Q107" s="8"/>
      <c r="R107" s="8"/>
      <c r="S107" s="8"/>
      <c r="T107" s="8"/>
      <c r="U107" s="8"/>
      <c r="V107" s="8"/>
      <c r="W107" s="8"/>
      <c r="X107" s="8"/>
    </row>
    <row r="108" customFormat="false" ht="12.75" hidden="false" customHeight="false" outlineLevel="0" collapsed="false">
      <c r="A108" s="6"/>
      <c r="B108" s="12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8" t="n">
        <f aca="false">IF(ISBLANK(L108),0, VLOOKUP(C108,Справочники!B128:C138,2,0))</f>
        <v>0</v>
      </c>
      <c r="N108" s="8" t="n">
        <f aca="false">IF(ISBLANK(L108),0, VLOOKUP(L108,Справочники!B153:C156,2,0))</f>
        <v>0</v>
      </c>
      <c r="O108" s="8" t="n">
        <f aca="false">DAY(B108)</f>
        <v>30</v>
      </c>
      <c r="P108" s="8" t="n">
        <f aca="false">HOUR(B108)</f>
        <v>0</v>
      </c>
      <c r="Q108" s="8"/>
      <c r="R108" s="8"/>
      <c r="S108" s="8"/>
      <c r="T108" s="8"/>
      <c r="U108" s="8"/>
      <c r="V108" s="8"/>
      <c r="W108" s="8"/>
      <c r="X108" s="8"/>
    </row>
    <row r="109" customFormat="false" ht="12.75" hidden="false" customHeight="false" outlineLevel="0" collapsed="false">
      <c r="A109" s="6"/>
      <c r="B109" s="12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8" t="n">
        <f aca="false">IF(ISBLANK(L109),0, VLOOKUP(C109,Справочники!B129:C139,2,0))</f>
        <v>0</v>
      </c>
      <c r="N109" s="8" t="n">
        <f aca="false">IF(ISBLANK(L109),0, VLOOKUP(L109,Справочники!B154:C157,2,0))</f>
        <v>0</v>
      </c>
      <c r="O109" s="8" t="n">
        <f aca="false">DAY(B109)</f>
        <v>30</v>
      </c>
      <c r="P109" s="8" t="n">
        <f aca="false">HOUR(B109)</f>
        <v>0</v>
      </c>
      <c r="Q109" s="8"/>
      <c r="R109" s="8"/>
      <c r="S109" s="8"/>
      <c r="T109" s="8"/>
      <c r="U109" s="8"/>
      <c r="V109" s="8"/>
      <c r="W109" s="8"/>
      <c r="X109" s="8"/>
    </row>
    <row r="110" customFormat="false" ht="12.75" hidden="false" customHeight="false" outlineLevel="0" collapsed="false">
      <c r="A110" s="6"/>
      <c r="B110" s="12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8" t="n">
        <f aca="false">IF(ISBLANK(L110),0, VLOOKUP(C110,Справочники!B130:C140,2,0))</f>
        <v>0</v>
      </c>
      <c r="N110" s="8" t="n">
        <f aca="false">IF(ISBLANK(L110),0, VLOOKUP(L110,Справочники!B155:C158,2,0))</f>
        <v>0</v>
      </c>
      <c r="O110" s="8" t="n">
        <f aca="false">DAY(B110)</f>
        <v>30</v>
      </c>
      <c r="P110" s="8" t="n">
        <f aca="false">HOUR(B110)</f>
        <v>0</v>
      </c>
      <c r="Q110" s="8"/>
      <c r="R110" s="8"/>
      <c r="S110" s="8"/>
      <c r="T110" s="8"/>
      <c r="U110" s="8"/>
      <c r="V110" s="8"/>
      <c r="W110" s="8"/>
      <c r="X110" s="8"/>
    </row>
    <row r="111" customFormat="false" ht="12.75" hidden="false" customHeight="false" outlineLevel="0" collapsed="false">
      <c r="A111" s="6"/>
      <c r="B111" s="12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8" t="n">
        <f aca="false">IF(ISBLANK(L111),0, VLOOKUP(C111,Справочники!B131:C141,2,0))</f>
        <v>0</v>
      </c>
      <c r="N111" s="8" t="n">
        <f aca="false">IF(ISBLANK(L111),0, VLOOKUP(L111,Справочники!B156:C159,2,0))</f>
        <v>0</v>
      </c>
      <c r="O111" s="8" t="n">
        <f aca="false">DAY(B111)</f>
        <v>30</v>
      </c>
      <c r="P111" s="8" t="n">
        <f aca="false">HOUR(B111)</f>
        <v>0</v>
      </c>
      <c r="Q111" s="8"/>
      <c r="R111" s="8"/>
      <c r="S111" s="8"/>
      <c r="T111" s="8"/>
      <c r="U111" s="8"/>
      <c r="V111" s="8"/>
      <c r="W111" s="8"/>
      <c r="X111" s="8"/>
    </row>
    <row r="112" customFormat="false" ht="12.75" hidden="false" customHeight="false" outlineLevel="0" collapsed="false">
      <c r="A112" s="6"/>
      <c r="B112" s="12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8" t="n">
        <f aca="false">IF(ISBLANK(L112),0, VLOOKUP(C112,Справочники!B132:C142,2,0))</f>
        <v>0</v>
      </c>
      <c r="N112" s="8" t="n">
        <f aca="false">IF(ISBLANK(L112),0, VLOOKUP(L112,Справочники!B157:C160,2,0))</f>
        <v>0</v>
      </c>
      <c r="O112" s="8" t="n">
        <f aca="false">DAY(B112)</f>
        <v>30</v>
      </c>
      <c r="P112" s="8" t="n">
        <f aca="false">HOUR(B112)</f>
        <v>0</v>
      </c>
      <c r="Q112" s="8"/>
      <c r="R112" s="8"/>
      <c r="S112" s="8"/>
      <c r="T112" s="8"/>
      <c r="U112" s="8"/>
      <c r="V112" s="8"/>
      <c r="W112" s="8"/>
      <c r="X112" s="8"/>
    </row>
    <row r="113" customFormat="false" ht="12.75" hidden="false" customHeight="false" outlineLevel="0" collapsed="false">
      <c r="A113" s="6"/>
      <c r="B113" s="12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8" t="n">
        <f aca="false">IF(ISBLANK(L113),0, VLOOKUP(C113,Справочники!B133:C143,2,0))</f>
        <v>0</v>
      </c>
      <c r="N113" s="8" t="n">
        <f aca="false">IF(ISBLANK(L113),0, VLOOKUP(L113,Справочники!B158:C161,2,0))</f>
        <v>0</v>
      </c>
      <c r="O113" s="8" t="n">
        <f aca="false">DAY(B113)</f>
        <v>30</v>
      </c>
      <c r="P113" s="8" t="n">
        <f aca="false">HOUR(B113)</f>
        <v>0</v>
      </c>
      <c r="Q113" s="8"/>
      <c r="R113" s="8"/>
      <c r="S113" s="8"/>
      <c r="T113" s="8"/>
      <c r="U113" s="8"/>
      <c r="V113" s="8"/>
      <c r="W113" s="8"/>
      <c r="X113" s="8"/>
    </row>
    <row r="114" customFormat="false" ht="12.75" hidden="false" customHeight="false" outlineLevel="0" collapsed="false">
      <c r="A114" s="6"/>
      <c r="B114" s="12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8" t="n">
        <f aca="false">IF(ISBLANK(L114),0, VLOOKUP(C114,Справочники!B134:C144,2,0))</f>
        <v>0</v>
      </c>
      <c r="N114" s="8" t="n">
        <f aca="false">IF(ISBLANK(L114),0, VLOOKUP(L114,Справочники!B159:C162,2,0))</f>
        <v>0</v>
      </c>
      <c r="O114" s="8" t="n">
        <f aca="false">DAY(B114)</f>
        <v>30</v>
      </c>
      <c r="P114" s="8" t="n">
        <f aca="false">HOUR(B114)</f>
        <v>0</v>
      </c>
      <c r="Q114" s="8"/>
      <c r="R114" s="8"/>
      <c r="S114" s="8"/>
      <c r="T114" s="8"/>
      <c r="U114" s="8"/>
      <c r="V114" s="8"/>
      <c r="W114" s="8"/>
      <c r="X114" s="8"/>
    </row>
    <row r="115" customFormat="false" ht="12.75" hidden="false" customHeight="false" outlineLevel="0" collapsed="false">
      <c r="A115" s="6"/>
      <c r="B115" s="12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8" t="n">
        <f aca="false">IF(ISBLANK(L115),0, VLOOKUP(C115,Справочники!B135:C145,2,0))</f>
        <v>0</v>
      </c>
      <c r="N115" s="8" t="n">
        <f aca="false">IF(ISBLANK(L115),0, VLOOKUP(L115,Справочники!B160:C163,2,0))</f>
        <v>0</v>
      </c>
      <c r="O115" s="8" t="n">
        <f aca="false">DAY(B115)</f>
        <v>30</v>
      </c>
      <c r="P115" s="8" t="n">
        <f aca="false">HOUR(B115)</f>
        <v>0</v>
      </c>
      <c r="Q115" s="8"/>
      <c r="R115" s="8"/>
      <c r="S115" s="8"/>
      <c r="T115" s="8"/>
      <c r="U115" s="8"/>
      <c r="V115" s="8"/>
      <c r="W115" s="8"/>
      <c r="X115" s="8"/>
    </row>
    <row r="116" customFormat="false" ht="12.75" hidden="false" customHeight="false" outlineLevel="0" collapsed="false">
      <c r="A116" s="6"/>
      <c r="B116" s="12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8" t="n">
        <f aca="false">IF(ISBLANK(L116),0, VLOOKUP(C116,Справочники!B136:C146,2,0))</f>
        <v>0</v>
      </c>
      <c r="N116" s="8" t="n">
        <f aca="false">IF(ISBLANK(L116),0, VLOOKUP(L116,Справочники!B161:C164,2,0))</f>
        <v>0</v>
      </c>
      <c r="O116" s="8" t="n">
        <f aca="false">DAY(B116)</f>
        <v>30</v>
      </c>
      <c r="P116" s="8" t="n">
        <f aca="false">HOUR(B116)</f>
        <v>0</v>
      </c>
      <c r="Q116" s="8"/>
      <c r="R116" s="8"/>
      <c r="S116" s="8"/>
      <c r="T116" s="8"/>
      <c r="U116" s="8"/>
      <c r="V116" s="8"/>
      <c r="W116" s="8"/>
      <c r="X116" s="8"/>
    </row>
    <row r="117" customFormat="false" ht="12.75" hidden="false" customHeight="false" outlineLevel="0" collapsed="false">
      <c r="A117" s="6"/>
      <c r="B117" s="12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8" t="n">
        <f aca="false">IF(ISBLANK(L117),0, VLOOKUP(C117,Справочники!B137:C147,2,0))</f>
        <v>0</v>
      </c>
      <c r="N117" s="8" t="n">
        <f aca="false">IF(ISBLANK(L117),0, VLOOKUP(L117,Справочники!B162:C165,2,0))</f>
        <v>0</v>
      </c>
      <c r="O117" s="8" t="n">
        <f aca="false">DAY(B117)</f>
        <v>30</v>
      </c>
      <c r="P117" s="8" t="n">
        <f aca="false">HOUR(B117)</f>
        <v>0</v>
      </c>
      <c r="Q117" s="8"/>
      <c r="R117" s="8"/>
      <c r="S117" s="8"/>
      <c r="T117" s="8"/>
      <c r="U117" s="8"/>
      <c r="V117" s="8"/>
      <c r="W117" s="8"/>
      <c r="X117" s="8"/>
    </row>
    <row r="118" customFormat="false" ht="12.75" hidden="false" customHeight="false" outlineLevel="0" collapsed="false">
      <c r="A118" s="6"/>
      <c r="B118" s="12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8" t="n">
        <f aca="false">IF(ISBLANK(L118),0, VLOOKUP(C118,Справочники!B138:C148,2,0))</f>
        <v>0</v>
      </c>
      <c r="N118" s="8" t="n">
        <f aca="false">IF(ISBLANK(L118),0, VLOOKUP(L118,Справочники!B163:C166,2,0))</f>
        <v>0</v>
      </c>
      <c r="O118" s="8" t="n">
        <f aca="false">DAY(B118)</f>
        <v>30</v>
      </c>
      <c r="P118" s="8" t="n">
        <f aca="false">HOUR(B118)</f>
        <v>0</v>
      </c>
      <c r="Q118" s="8"/>
      <c r="R118" s="8"/>
      <c r="S118" s="8"/>
      <c r="T118" s="8"/>
      <c r="U118" s="8"/>
      <c r="V118" s="8"/>
      <c r="W118" s="8"/>
      <c r="X118" s="8"/>
    </row>
    <row r="119" customFormat="false" ht="12.75" hidden="false" customHeight="false" outlineLevel="0" collapsed="false">
      <c r="A119" s="6"/>
      <c r="B119" s="12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8" t="n">
        <f aca="false">IF(ISBLANK(L119),0, VLOOKUP(C119,Справочники!B139:C149,2,0))</f>
        <v>0</v>
      </c>
      <c r="N119" s="8" t="n">
        <f aca="false">IF(ISBLANK(L119),0, VLOOKUP(L119,Справочники!B164:C167,2,0))</f>
        <v>0</v>
      </c>
      <c r="O119" s="8" t="n">
        <f aca="false">DAY(B119)</f>
        <v>30</v>
      </c>
      <c r="P119" s="8" t="n">
        <f aca="false">HOUR(B119)</f>
        <v>0</v>
      </c>
      <c r="Q119" s="8"/>
      <c r="R119" s="8"/>
      <c r="S119" s="8"/>
      <c r="T119" s="8"/>
      <c r="U119" s="8"/>
      <c r="V119" s="8"/>
      <c r="W119" s="8"/>
      <c r="X119" s="8"/>
    </row>
    <row r="120" customFormat="false" ht="12.75" hidden="false" customHeight="false" outlineLevel="0" collapsed="false">
      <c r="A120" s="6"/>
      <c r="B120" s="12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8" t="n">
        <f aca="false">IF(ISBLANK(L120),0, VLOOKUP(C120,Справочники!B140:C150,2,0))</f>
        <v>0</v>
      </c>
      <c r="N120" s="8" t="n">
        <f aca="false">IF(ISBLANK(L120),0, VLOOKUP(L120,Справочники!B165:C168,2,0))</f>
        <v>0</v>
      </c>
      <c r="O120" s="8" t="n">
        <f aca="false">DAY(B120)</f>
        <v>30</v>
      </c>
      <c r="P120" s="8" t="n">
        <f aca="false">HOUR(B120)</f>
        <v>0</v>
      </c>
      <c r="Q120" s="8"/>
      <c r="R120" s="8"/>
      <c r="S120" s="8"/>
      <c r="T120" s="8"/>
      <c r="U120" s="8"/>
      <c r="V120" s="8"/>
      <c r="W120" s="8"/>
      <c r="X120" s="8"/>
    </row>
    <row r="121" customFormat="false" ht="12.75" hidden="false" customHeight="false" outlineLevel="0" collapsed="false">
      <c r="A121" s="6"/>
      <c r="B121" s="12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8" t="n">
        <f aca="false">IF(ISBLANK(L121),0, VLOOKUP(C121,Справочники!B141:C151,2,0))</f>
        <v>0</v>
      </c>
      <c r="N121" s="8" t="n">
        <f aca="false">IF(ISBLANK(L121),0, VLOOKUP(L121,Справочники!B166:C169,2,0))</f>
        <v>0</v>
      </c>
      <c r="O121" s="8" t="n">
        <f aca="false">DAY(B121)</f>
        <v>30</v>
      </c>
      <c r="P121" s="8" t="n">
        <f aca="false">HOUR(B121)</f>
        <v>0</v>
      </c>
      <c r="Q121" s="8"/>
      <c r="R121" s="8"/>
      <c r="S121" s="8"/>
      <c r="T121" s="8"/>
      <c r="U121" s="8"/>
      <c r="V121" s="8"/>
      <c r="W121" s="8"/>
      <c r="X121" s="8"/>
    </row>
    <row r="122" customFormat="false" ht="12.75" hidden="false" customHeight="false" outlineLevel="0" collapsed="false">
      <c r="A122" s="6"/>
      <c r="B122" s="12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8" t="n">
        <f aca="false">IF(ISBLANK(L122),0, VLOOKUP(C122,Справочники!B142:C152,2,0))</f>
        <v>0</v>
      </c>
      <c r="N122" s="8" t="n">
        <f aca="false">IF(ISBLANK(L122),0, VLOOKUP(L122,Справочники!B167:C170,2,0))</f>
        <v>0</v>
      </c>
      <c r="O122" s="8" t="n">
        <f aca="false">DAY(B122)</f>
        <v>30</v>
      </c>
      <c r="P122" s="8" t="n">
        <f aca="false">HOUR(B122)</f>
        <v>0</v>
      </c>
      <c r="Q122" s="8"/>
      <c r="R122" s="8"/>
      <c r="S122" s="8"/>
      <c r="T122" s="8"/>
      <c r="U122" s="8"/>
      <c r="V122" s="8"/>
      <c r="W122" s="8"/>
      <c r="X122" s="8"/>
    </row>
    <row r="123" customFormat="false" ht="12.75" hidden="false" customHeight="false" outlineLevel="0" collapsed="false">
      <c r="A123" s="6"/>
      <c r="B123" s="12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8" t="n">
        <f aca="false">IF(ISBLANK(L123),0, VLOOKUP(C123,Справочники!B143:C153,2,0))</f>
        <v>0</v>
      </c>
      <c r="N123" s="8" t="n">
        <f aca="false">IF(ISBLANK(L123),0, VLOOKUP(L123,Справочники!B168:C171,2,0))</f>
        <v>0</v>
      </c>
      <c r="O123" s="8" t="n">
        <f aca="false">DAY(B123)</f>
        <v>30</v>
      </c>
      <c r="P123" s="8" t="n">
        <f aca="false">HOUR(B123)</f>
        <v>0</v>
      </c>
      <c r="Q123" s="8"/>
      <c r="R123" s="8"/>
      <c r="S123" s="8"/>
      <c r="T123" s="8"/>
      <c r="U123" s="8"/>
      <c r="V123" s="8"/>
      <c r="W123" s="8"/>
      <c r="X123" s="8"/>
    </row>
    <row r="124" customFormat="false" ht="12.75" hidden="false" customHeight="false" outlineLevel="0" collapsed="false">
      <c r="A124" s="6"/>
      <c r="B124" s="12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8" t="n">
        <f aca="false">IF(ISBLANK(L124),0, VLOOKUP(C124,Справочники!B144:C154,2,0))</f>
        <v>0</v>
      </c>
      <c r="N124" s="8" t="n">
        <f aca="false">IF(ISBLANK(L124),0, VLOOKUP(L124,Справочники!B169:C172,2,0))</f>
        <v>0</v>
      </c>
      <c r="O124" s="8" t="n">
        <f aca="false">DAY(B124)</f>
        <v>30</v>
      </c>
      <c r="P124" s="8" t="n">
        <f aca="false">HOUR(B124)</f>
        <v>0</v>
      </c>
      <c r="Q124" s="8"/>
      <c r="R124" s="8"/>
      <c r="S124" s="8"/>
      <c r="T124" s="8"/>
      <c r="U124" s="8"/>
      <c r="V124" s="8"/>
      <c r="W124" s="8"/>
      <c r="X124" s="8"/>
    </row>
    <row r="125" customFormat="false" ht="12.75" hidden="false" customHeight="false" outlineLevel="0" collapsed="false">
      <c r="A125" s="6"/>
      <c r="B125" s="12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8" t="n">
        <f aca="false">IF(ISBLANK(L125),0, VLOOKUP(C125,Справочники!B145:C155,2,0))</f>
        <v>0</v>
      </c>
      <c r="N125" s="8" t="n">
        <f aca="false">IF(ISBLANK(L125),0, VLOOKUP(L125,Справочники!B170:C173,2,0))</f>
        <v>0</v>
      </c>
      <c r="O125" s="8" t="n">
        <f aca="false">DAY(B125)</f>
        <v>30</v>
      </c>
      <c r="P125" s="8" t="n">
        <f aca="false">HOUR(B125)</f>
        <v>0</v>
      </c>
      <c r="Q125" s="8"/>
      <c r="R125" s="8"/>
      <c r="S125" s="8"/>
      <c r="T125" s="8"/>
      <c r="U125" s="8"/>
      <c r="V125" s="8"/>
      <c r="W125" s="8"/>
      <c r="X125" s="8"/>
    </row>
    <row r="126" customFormat="false" ht="12.75" hidden="false" customHeight="false" outlineLevel="0" collapsed="false">
      <c r="A126" s="6"/>
      <c r="B126" s="12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8" t="n">
        <f aca="false">IF(ISBLANK(L126),0, VLOOKUP(C126,Справочники!B146:C156,2,0))</f>
        <v>0</v>
      </c>
      <c r="N126" s="8" t="n">
        <f aca="false">IF(ISBLANK(L126),0, VLOOKUP(L126,Справочники!B171:C174,2,0))</f>
        <v>0</v>
      </c>
      <c r="O126" s="8" t="n">
        <f aca="false">DAY(B126)</f>
        <v>30</v>
      </c>
      <c r="P126" s="8" t="n">
        <f aca="false">HOUR(B126)</f>
        <v>0</v>
      </c>
      <c r="Q126" s="8"/>
      <c r="R126" s="8"/>
      <c r="S126" s="8"/>
      <c r="T126" s="8"/>
      <c r="U126" s="8"/>
      <c r="V126" s="8"/>
      <c r="W126" s="8"/>
      <c r="X126" s="8"/>
    </row>
    <row r="127" customFormat="false" ht="12.75" hidden="false" customHeight="false" outlineLevel="0" collapsed="false">
      <c r="A127" s="6"/>
      <c r="B127" s="12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8" t="n">
        <f aca="false">IF(ISBLANK(L127),0, VLOOKUP(C127,Справочники!B147:C157,2,0))</f>
        <v>0</v>
      </c>
      <c r="N127" s="8" t="n">
        <f aca="false">IF(ISBLANK(L127),0, VLOOKUP(L127,Справочники!B172:C175,2,0))</f>
        <v>0</v>
      </c>
      <c r="O127" s="8" t="n">
        <f aca="false">DAY(B127)</f>
        <v>30</v>
      </c>
      <c r="P127" s="8" t="n">
        <f aca="false">HOUR(B127)</f>
        <v>0</v>
      </c>
      <c r="Q127" s="8"/>
      <c r="R127" s="8"/>
      <c r="S127" s="8"/>
      <c r="T127" s="8"/>
      <c r="U127" s="8"/>
      <c r="V127" s="8"/>
      <c r="W127" s="8"/>
      <c r="X127" s="8"/>
    </row>
    <row r="128" customFormat="false" ht="12.75" hidden="false" customHeight="false" outlineLevel="0" collapsed="false">
      <c r="A128" s="6"/>
      <c r="B128" s="12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8" t="n">
        <f aca="false">IF(ISBLANK(L128),0, VLOOKUP(C128,Справочники!B148:C158,2,0))</f>
        <v>0</v>
      </c>
      <c r="N128" s="8" t="n">
        <f aca="false">IF(ISBLANK(L128),0, VLOOKUP(L128,Справочники!B173:C176,2,0))</f>
        <v>0</v>
      </c>
      <c r="O128" s="8" t="n">
        <f aca="false">DAY(B128)</f>
        <v>30</v>
      </c>
      <c r="P128" s="8" t="n">
        <f aca="false">HOUR(B128)</f>
        <v>0</v>
      </c>
      <c r="Q128" s="8"/>
      <c r="R128" s="8"/>
      <c r="S128" s="8"/>
      <c r="T128" s="8"/>
      <c r="U128" s="8"/>
      <c r="V128" s="8"/>
      <c r="W128" s="8"/>
      <c r="X128" s="8"/>
    </row>
    <row r="129" customFormat="false" ht="12.75" hidden="false" customHeight="false" outlineLevel="0" collapsed="false">
      <c r="A129" s="6"/>
      <c r="B129" s="12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8" t="n">
        <f aca="false">IF(ISBLANK(L129),0, VLOOKUP(C129,Справочники!B149:C159,2,0))</f>
        <v>0</v>
      </c>
      <c r="N129" s="8" t="n">
        <f aca="false">IF(ISBLANK(L129),0, VLOOKUP(L129,Справочники!B174:C177,2,0))</f>
        <v>0</v>
      </c>
      <c r="O129" s="8" t="n">
        <f aca="false">DAY(B129)</f>
        <v>30</v>
      </c>
      <c r="P129" s="8" t="n">
        <f aca="false">HOUR(B129)</f>
        <v>0</v>
      </c>
      <c r="Q129" s="8"/>
      <c r="R129" s="8"/>
      <c r="S129" s="8"/>
      <c r="T129" s="8"/>
      <c r="U129" s="8"/>
      <c r="V129" s="8"/>
      <c r="W129" s="8"/>
      <c r="X129" s="8"/>
    </row>
    <row r="130" customFormat="false" ht="12.75" hidden="false" customHeight="false" outlineLevel="0" collapsed="false">
      <c r="A130" s="6"/>
      <c r="B130" s="12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8" t="n">
        <f aca="false">IF(ISBLANK(L130),0, VLOOKUP(C130,Справочники!B150:C160,2,0))</f>
        <v>0</v>
      </c>
      <c r="N130" s="8" t="n">
        <f aca="false">IF(ISBLANK(L130),0, VLOOKUP(L130,Справочники!B175:C178,2,0))</f>
        <v>0</v>
      </c>
      <c r="O130" s="8" t="n">
        <f aca="false">DAY(B130)</f>
        <v>30</v>
      </c>
      <c r="P130" s="8" t="n">
        <f aca="false">HOUR(B130)</f>
        <v>0</v>
      </c>
      <c r="Q130" s="8"/>
      <c r="R130" s="8"/>
      <c r="S130" s="8"/>
      <c r="T130" s="8"/>
      <c r="U130" s="8"/>
      <c r="V130" s="8"/>
      <c r="W130" s="8"/>
      <c r="X130" s="8"/>
    </row>
    <row r="131" customFormat="false" ht="12.75" hidden="false" customHeight="false" outlineLevel="0" collapsed="false">
      <c r="A131" s="6"/>
      <c r="B131" s="12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8" t="n">
        <f aca="false">IF(ISBLANK(L131),0, VLOOKUP(C131,Справочники!B151:C161,2,0))</f>
        <v>0</v>
      </c>
      <c r="N131" s="8" t="n">
        <f aca="false">IF(ISBLANK(L131),0, VLOOKUP(L131,Справочники!B176:C179,2,0))</f>
        <v>0</v>
      </c>
      <c r="O131" s="8" t="n">
        <f aca="false">DAY(B131)</f>
        <v>30</v>
      </c>
      <c r="P131" s="8" t="n">
        <f aca="false">HOUR(B131)</f>
        <v>0</v>
      </c>
      <c r="Q131" s="8"/>
      <c r="R131" s="8"/>
      <c r="S131" s="8"/>
      <c r="T131" s="8"/>
      <c r="U131" s="8"/>
      <c r="V131" s="8"/>
      <c r="W131" s="8"/>
      <c r="X131" s="8"/>
    </row>
    <row r="132" customFormat="false" ht="12.75" hidden="false" customHeight="false" outlineLevel="0" collapsed="false">
      <c r="A132" s="6"/>
      <c r="B132" s="12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8" t="n">
        <f aca="false">IF(ISBLANK(L132),0, VLOOKUP(C132,Справочники!B152:C162,2,0))</f>
        <v>0</v>
      </c>
      <c r="N132" s="8" t="n">
        <f aca="false">IF(ISBLANK(L132),0, VLOOKUP(L132,Справочники!B177:C180,2,0))</f>
        <v>0</v>
      </c>
      <c r="O132" s="8" t="n">
        <f aca="false">DAY(B132)</f>
        <v>30</v>
      </c>
      <c r="P132" s="8" t="n">
        <f aca="false">HOUR(B132)</f>
        <v>0</v>
      </c>
      <c r="Q132" s="8"/>
      <c r="R132" s="8"/>
      <c r="S132" s="8"/>
      <c r="T132" s="8"/>
      <c r="U132" s="8"/>
      <c r="V132" s="8"/>
      <c r="W132" s="8"/>
      <c r="X132" s="8"/>
    </row>
    <row r="133" customFormat="false" ht="12.75" hidden="false" customHeight="false" outlineLevel="0" collapsed="false">
      <c r="A133" s="6"/>
      <c r="B133" s="12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8" t="n">
        <f aca="false">IF(ISBLANK(L133),0, VLOOKUP(C133,Справочники!B153:C163,2,0))</f>
        <v>0</v>
      </c>
      <c r="N133" s="8" t="n">
        <f aca="false">IF(ISBLANK(L133),0, VLOOKUP(L133,Справочники!B178:C181,2,0))</f>
        <v>0</v>
      </c>
      <c r="O133" s="8" t="n">
        <f aca="false">DAY(B133)</f>
        <v>30</v>
      </c>
      <c r="P133" s="8" t="n">
        <f aca="false">HOUR(B133)</f>
        <v>0</v>
      </c>
      <c r="Q133" s="8"/>
      <c r="R133" s="8"/>
      <c r="S133" s="8"/>
      <c r="T133" s="8"/>
      <c r="U133" s="8"/>
      <c r="V133" s="8"/>
      <c r="W133" s="8"/>
      <c r="X133" s="8"/>
    </row>
    <row r="134" customFormat="false" ht="12.75" hidden="false" customHeight="false" outlineLevel="0" collapsed="false">
      <c r="A134" s="6"/>
      <c r="B134" s="12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8" t="n">
        <f aca="false">IF(ISBLANK(L134),0, VLOOKUP(C134,Справочники!B154:C164,2,0))</f>
        <v>0</v>
      </c>
      <c r="N134" s="8" t="n">
        <f aca="false">IF(ISBLANK(L134),0, VLOOKUP(L134,Справочники!B179:C182,2,0))</f>
        <v>0</v>
      </c>
      <c r="O134" s="8" t="n">
        <f aca="false">DAY(B134)</f>
        <v>30</v>
      </c>
      <c r="P134" s="8" t="n">
        <f aca="false">HOUR(B134)</f>
        <v>0</v>
      </c>
      <c r="Q134" s="8"/>
      <c r="R134" s="8"/>
      <c r="S134" s="8"/>
      <c r="T134" s="8"/>
      <c r="U134" s="8"/>
      <c r="V134" s="8"/>
      <c r="W134" s="8"/>
      <c r="X134" s="8"/>
    </row>
    <row r="135" customFormat="false" ht="12.75" hidden="false" customHeight="false" outlineLevel="0" collapsed="false">
      <c r="A135" s="6"/>
      <c r="B135" s="12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8" t="n">
        <f aca="false">IF(ISBLANK(L135),0, VLOOKUP(C135,Справочники!B155:C165,2,0))</f>
        <v>0</v>
      </c>
      <c r="N135" s="8" t="n">
        <f aca="false">IF(ISBLANK(L135),0, VLOOKUP(L135,Справочники!B180:C183,2,0))</f>
        <v>0</v>
      </c>
      <c r="O135" s="8" t="n">
        <f aca="false">DAY(B135)</f>
        <v>30</v>
      </c>
      <c r="P135" s="8" t="n">
        <f aca="false">HOUR(B135)</f>
        <v>0</v>
      </c>
      <c r="Q135" s="8"/>
      <c r="R135" s="8"/>
      <c r="S135" s="8"/>
      <c r="T135" s="8"/>
      <c r="U135" s="8"/>
      <c r="V135" s="8"/>
      <c r="W135" s="8"/>
      <c r="X135" s="8"/>
    </row>
    <row r="136" customFormat="false" ht="12.75" hidden="false" customHeight="false" outlineLevel="0" collapsed="false">
      <c r="A136" s="6"/>
      <c r="B136" s="12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8" t="n">
        <f aca="false">IF(ISBLANK(L136),0, VLOOKUP(C136,Справочники!B156:C166,2,0))</f>
        <v>0</v>
      </c>
      <c r="N136" s="8" t="n">
        <f aca="false">IF(ISBLANK(L136),0, VLOOKUP(L136,Справочники!B181:C184,2,0))</f>
        <v>0</v>
      </c>
      <c r="O136" s="8" t="n">
        <f aca="false">DAY(B136)</f>
        <v>30</v>
      </c>
      <c r="P136" s="8" t="n">
        <f aca="false">HOUR(B136)</f>
        <v>0</v>
      </c>
      <c r="Q136" s="8"/>
      <c r="R136" s="8"/>
      <c r="S136" s="8"/>
      <c r="T136" s="8"/>
      <c r="U136" s="8"/>
      <c r="V136" s="8"/>
      <c r="W136" s="8"/>
      <c r="X136" s="8"/>
    </row>
    <row r="137" customFormat="false" ht="12.75" hidden="false" customHeight="false" outlineLevel="0" collapsed="false">
      <c r="A137" s="6"/>
      <c r="B137" s="12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8" t="n">
        <f aca="false">IF(ISBLANK(L137),0, VLOOKUP(C137,Справочники!B157:C167,2,0))</f>
        <v>0</v>
      </c>
      <c r="N137" s="8" t="n">
        <f aca="false">IF(ISBLANK(L137),0, VLOOKUP(L137,Справочники!B182:C185,2,0))</f>
        <v>0</v>
      </c>
      <c r="O137" s="8" t="n">
        <f aca="false">DAY(B137)</f>
        <v>30</v>
      </c>
      <c r="P137" s="8" t="n">
        <f aca="false">HOUR(B137)</f>
        <v>0</v>
      </c>
      <c r="Q137" s="8"/>
      <c r="R137" s="8"/>
      <c r="S137" s="8"/>
      <c r="T137" s="8"/>
      <c r="U137" s="8"/>
      <c r="V137" s="8"/>
      <c r="W137" s="8"/>
      <c r="X137" s="8"/>
    </row>
    <row r="138" customFormat="false" ht="12.75" hidden="false" customHeight="false" outlineLevel="0" collapsed="false">
      <c r="A138" s="6"/>
      <c r="B138" s="12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8" t="n">
        <f aca="false">IF(ISBLANK(L138),0, VLOOKUP(C138,Справочники!B158:C168,2,0))</f>
        <v>0</v>
      </c>
      <c r="N138" s="8" t="n">
        <f aca="false">IF(ISBLANK(L138),0, VLOOKUP(L138,Справочники!B183:C186,2,0))</f>
        <v>0</v>
      </c>
      <c r="O138" s="8" t="n">
        <f aca="false">DAY(B138)</f>
        <v>30</v>
      </c>
      <c r="P138" s="8" t="n">
        <f aca="false">HOUR(B138)</f>
        <v>0</v>
      </c>
      <c r="Q138" s="8"/>
      <c r="R138" s="8"/>
      <c r="S138" s="8"/>
      <c r="T138" s="8"/>
      <c r="U138" s="8"/>
      <c r="V138" s="8"/>
      <c r="W138" s="8"/>
      <c r="X138" s="8"/>
    </row>
    <row r="139" customFormat="false" ht="12.75" hidden="false" customHeight="false" outlineLevel="0" collapsed="false">
      <c r="A139" s="6"/>
      <c r="B139" s="12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8" t="n">
        <f aca="false">IF(ISBLANK(L139),0, VLOOKUP(C139,Справочники!B159:C169,2,0))</f>
        <v>0</v>
      </c>
      <c r="N139" s="8" t="n">
        <f aca="false">IF(ISBLANK(L139),0, VLOOKUP(L139,Справочники!B184:C187,2,0))</f>
        <v>0</v>
      </c>
      <c r="O139" s="8" t="n">
        <f aca="false">DAY(B139)</f>
        <v>30</v>
      </c>
      <c r="P139" s="8" t="n">
        <f aca="false">HOUR(B139)</f>
        <v>0</v>
      </c>
      <c r="Q139" s="8"/>
      <c r="R139" s="8"/>
      <c r="S139" s="8"/>
      <c r="T139" s="8"/>
      <c r="U139" s="8"/>
      <c r="V139" s="8"/>
      <c r="W139" s="8"/>
      <c r="X139" s="8"/>
    </row>
    <row r="140" customFormat="false" ht="12.75" hidden="false" customHeight="false" outlineLevel="0" collapsed="false">
      <c r="A140" s="6"/>
      <c r="B140" s="12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8" t="n">
        <f aca="false">IF(ISBLANK(L140),0, VLOOKUP(C140,Справочники!B160:C170,2,0))</f>
        <v>0</v>
      </c>
      <c r="N140" s="8" t="n">
        <f aca="false">IF(ISBLANK(L140),0, VLOOKUP(L140,Справочники!B185:C188,2,0))</f>
        <v>0</v>
      </c>
      <c r="O140" s="8" t="n">
        <f aca="false">DAY(B140)</f>
        <v>30</v>
      </c>
      <c r="P140" s="8" t="n">
        <f aca="false">HOUR(B140)</f>
        <v>0</v>
      </c>
      <c r="Q140" s="8"/>
      <c r="R140" s="8"/>
      <c r="S140" s="8"/>
      <c r="T140" s="8"/>
      <c r="U140" s="8"/>
      <c r="V140" s="8"/>
      <c r="W140" s="8"/>
      <c r="X140" s="8"/>
    </row>
    <row r="141" customFormat="false" ht="12.75" hidden="false" customHeight="false" outlineLevel="0" collapsed="false">
      <c r="A141" s="6"/>
      <c r="B141" s="12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8" t="n">
        <f aca="false">IF(ISBLANK(L141),0, VLOOKUP(C141,Справочники!B161:C171,2,0))</f>
        <v>0</v>
      </c>
      <c r="N141" s="8" t="n">
        <f aca="false">IF(ISBLANK(L141),0, VLOOKUP(L141,Справочники!B186:C189,2,0))</f>
        <v>0</v>
      </c>
      <c r="O141" s="8" t="n">
        <f aca="false">DAY(B141)</f>
        <v>30</v>
      </c>
      <c r="P141" s="8" t="n">
        <f aca="false">HOUR(B141)</f>
        <v>0</v>
      </c>
      <c r="Q141" s="8"/>
      <c r="R141" s="8"/>
      <c r="S141" s="8"/>
      <c r="T141" s="8"/>
      <c r="U141" s="8"/>
      <c r="V141" s="8"/>
      <c r="W141" s="8"/>
      <c r="X141" s="8"/>
    </row>
    <row r="142" customFormat="false" ht="12.75" hidden="false" customHeight="false" outlineLevel="0" collapsed="false">
      <c r="A142" s="6"/>
      <c r="B142" s="12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8" t="n">
        <f aca="false">IF(ISBLANK(L142),0, VLOOKUP(C142,Справочники!B162:C172,2,0))</f>
        <v>0</v>
      </c>
      <c r="N142" s="8" t="n">
        <f aca="false">IF(ISBLANK(L142),0, VLOOKUP(L142,Справочники!B187:C190,2,0))</f>
        <v>0</v>
      </c>
      <c r="O142" s="8" t="n">
        <f aca="false">DAY(B142)</f>
        <v>30</v>
      </c>
      <c r="P142" s="8" t="n">
        <f aca="false">HOUR(B142)</f>
        <v>0</v>
      </c>
      <c r="Q142" s="8"/>
      <c r="R142" s="8"/>
      <c r="S142" s="8"/>
      <c r="T142" s="8"/>
      <c r="U142" s="8"/>
      <c r="V142" s="8"/>
      <c r="W142" s="8"/>
      <c r="X142" s="8"/>
    </row>
    <row r="143" customFormat="false" ht="12.75" hidden="false" customHeight="false" outlineLevel="0" collapsed="false">
      <c r="A143" s="6"/>
      <c r="B143" s="12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8" t="n">
        <f aca="false">IF(ISBLANK(L143),0, VLOOKUP(C143,Справочники!B163:C173,2,0))</f>
        <v>0</v>
      </c>
      <c r="N143" s="8" t="n">
        <f aca="false">IF(ISBLANK(L143),0, VLOOKUP(L143,Справочники!B188:C191,2,0))</f>
        <v>0</v>
      </c>
      <c r="O143" s="8" t="n">
        <f aca="false">DAY(B143)</f>
        <v>30</v>
      </c>
      <c r="P143" s="8" t="n">
        <f aca="false">HOUR(B143)</f>
        <v>0</v>
      </c>
      <c r="Q143" s="8"/>
      <c r="R143" s="8"/>
      <c r="S143" s="8"/>
      <c r="T143" s="8"/>
      <c r="U143" s="8"/>
      <c r="V143" s="8"/>
      <c r="W143" s="8"/>
      <c r="X143" s="8"/>
    </row>
    <row r="144" customFormat="false" ht="12.75" hidden="false" customHeight="false" outlineLevel="0" collapsed="false">
      <c r="A144" s="6"/>
      <c r="B144" s="12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8" t="n">
        <f aca="false">IF(ISBLANK(L144),0, VLOOKUP(C144,Справочники!B164:C174,2,0))</f>
        <v>0</v>
      </c>
      <c r="N144" s="8" t="n">
        <f aca="false">IF(ISBLANK(L144),0, VLOOKUP(L144,Справочники!B189:C192,2,0))</f>
        <v>0</v>
      </c>
      <c r="O144" s="8" t="n">
        <f aca="false">DAY(B144)</f>
        <v>30</v>
      </c>
      <c r="P144" s="8" t="n">
        <f aca="false">HOUR(B144)</f>
        <v>0</v>
      </c>
      <c r="Q144" s="8"/>
      <c r="R144" s="8"/>
      <c r="S144" s="8"/>
      <c r="T144" s="8"/>
      <c r="U144" s="8"/>
      <c r="V144" s="8"/>
      <c r="W144" s="8"/>
      <c r="X144" s="8"/>
    </row>
    <row r="145" customFormat="false" ht="12.75" hidden="false" customHeight="false" outlineLevel="0" collapsed="false">
      <c r="A145" s="6"/>
      <c r="B145" s="12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8" t="n">
        <f aca="false">IF(ISBLANK(L145),0, VLOOKUP(C145,Справочники!B165:C175,2,0))</f>
        <v>0</v>
      </c>
      <c r="N145" s="8" t="n">
        <f aca="false">IF(ISBLANK(L145),0, VLOOKUP(L145,Справочники!B190:C193,2,0))</f>
        <v>0</v>
      </c>
      <c r="O145" s="8" t="n">
        <f aca="false">DAY(B145)</f>
        <v>30</v>
      </c>
      <c r="P145" s="8" t="n">
        <f aca="false">HOUR(B145)</f>
        <v>0</v>
      </c>
      <c r="Q145" s="8"/>
      <c r="R145" s="8"/>
      <c r="S145" s="8"/>
      <c r="T145" s="8"/>
      <c r="U145" s="8"/>
      <c r="V145" s="8"/>
      <c r="W145" s="8"/>
      <c r="X145" s="8"/>
    </row>
    <row r="146" customFormat="false" ht="12.75" hidden="false" customHeight="false" outlineLevel="0" collapsed="false">
      <c r="A146" s="6"/>
      <c r="B146" s="12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8" t="n">
        <f aca="false">IF(ISBLANK(L146),0, VLOOKUP(C146,Справочники!B166:C176,2,0))</f>
        <v>0</v>
      </c>
      <c r="N146" s="8" t="n">
        <f aca="false">IF(ISBLANK(L146),0, VLOOKUP(L146,Справочники!B191:C194,2,0))</f>
        <v>0</v>
      </c>
      <c r="O146" s="8" t="n">
        <f aca="false">DAY(B146)</f>
        <v>30</v>
      </c>
      <c r="P146" s="8" t="n">
        <f aca="false">HOUR(B146)</f>
        <v>0</v>
      </c>
      <c r="Q146" s="8"/>
      <c r="R146" s="8"/>
      <c r="S146" s="8"/>
      <c r="T146" s="8"/>
      <c r="U146" s="8"/>
      <c r="V146" s="8"/>
      <c r="W146" s="8"/>
      <c r="X146" s="8"/>
    </row>
    <row r="147" customFormat="false" ht="12.75" hidden="false" customHeight="false" outlineLevel="0" collapsed="false">
      <c r="A147" s="6"/>
      <c r="B147" s="12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8" t="n">
        <f aca="false">IF(ISBLANK(L147),0, VLOOKUP(C147,Справочники!B167:C177,2,0))</f>
        <v>0</v>
      </c>
      <c r="N147" s="8" t="n">
        <f aca="false">IF(ISBLANK(L147),0, VLOOKUP(L147,Справочники!B192:C195,2,0))</f>
        <v>0</v>
      </c>
      <c r="O147" s="8" t="n">
        <f aca="false">DAY(B147)</f>
        <v>30</v>
      </c>
      <c r="P147" s="8" t="n">
        <f aca="false">HOUR(B147)</f>
        <v>0</v>
      </c>
      <c r="Q147" s="8"/>
      <c r="R147" s="8"/>
      <c r="S147" s="8"/>
      <c r="T147" s="8"/>
      <c r="U147" s="8"/>
      <c r="V147" s="8"/>
      <c r="W147" s="8"/>
      <c r="X147" s="8"/>
    </row>
    <row r="148" customFormat="false" ht="12.75" hidden="false" customHeight="false" outlineLevel="0" collapsed="false">
      <c r="A148" s="6"/>
      <c r="B148" s="12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8" t="n">
        <f aca="false">IF(ISBLANK(L148),0, VLOOKUP(C148,Справочники!B168:C178,2,0))</f>
        <v>0</v>
      </c>
      <c r="N148" s="8" t="n">
        <f aca="false">IF(ISBLANK(L148),0, VLOOKUP(L148,Справочники!B193:C196,2,0))</f>
        <v>0</v>
      </c>
      <c r="O148" s="8" t="n">
        <f aca="false">DAY(B148)</f>
        <v>30</v>
      </c>
      <c r="P148" s="8" t="n">
        <f aca="false">HOUR(B148)</f>
        <v>0</v>
      </c>
      <c r="Q148" s="8"/>
      <c r="R148" s="8"/>
      <c r="S148" s="8"/>
      <c r="T148" s="8"/>
      <c r="U148" s="8"/>
      <c r="V148" s="8"/>
      <c r="W148" s="8"/>
      <c r="X148" s="8"/>
    </row>
    <row r="149" customFormat="false" ht="12.75" hidden="false" customHeight="false" outlineLevel="0" collapsed="false">
      <c r="A149" s="6"/>
      <c r="B149" s="12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8" t="n">
        <f aca="false">IF(ISBLANK(L149),0, VLOOKUP(C149,Справочники!B169:C179,2,0))</f>
        <v>0</v>
      </c>
      <c r="N149" s="8" t="n">
        <f aca="false">IF(ISBLANK(L149),0, VLOOKUP(L149,Справочники!B194:C197,2,0))</f>
        <v>0</v>
      </c>
      <c r="O149" s="8" t="n">
        <f aca="false">DAY(B149)</f>
        <v>30</v>
      </c>
      <c r="P149" s="8" t="n">
        <f aca="false">HOUR(B149)</f>
        <v>0</v>
      </c>
      <c r="Q149" s="8"/>
      <c r="R149" s="8"/>
      <c r="S149" s="8"/>
      <c r="T149" s="8"/>
      <c r="U149" s="8"/>
      <c r="V149" s="8"/>
      <c r="W149" s="8"/>
      <c r="X149" s="8"/>
    </row>
    <row r="150" customFormat="false" ht="12.75" hidden="false" customHeight="false" outlineLevel="0" collapsed="false">
      <c r="A150" s="6"/>
      <c r="B150" s="12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8" t="n">
        <f aca="false">IF(ISBLANK(L150),0, VLOOKUP(C150,Справочники!B170:C180,2,0))</f>
        <v>0</v>
      </c>
      <c r="N150" s="8" t="n">
        <f aca="false">IF(ISBLANK(L150),0, VLOOKUP(L150,Справочники!B195:C198,2,0))</f>
        <v>0</v>
      </c>
      <c r="O150" s="8" t="n">
        <f aca="false">DAY(B150)</f>
        <v>30</v>
      </c>
      <c r="P150" s="8" t="n">
        <f aca="false">HOUR(B150)</f>
        <v>0</v>
      </c>
      <c r="Q150" s="8"/>
      <c r="R150" s="8"/>
      <c r="S150" s="8"/>
      <c r="T150" s="8"/>
      <c r="U150" s="8"/>
      <c r="V150" s="8"/>
      <c r="W150" s="8"/>
      <c r="X150" s="8"/>
    </row>
    <row r="151" customFormat="false" ht="12.75" hidden="false" customHeight="false" outlineLevel="0" collapsed="false">
      <c r="A151" s="6"/>
      <c r="B151" s="12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8" t="n">
        <f aca="false">IF(ISBLANK(L151),0, VLOOKUP(C151,Справочники!B171:C181,2,0))</f>
        <v>0</v>
      </c>
      <c r="N151" s="8" t="n">
        <f aca="false">IF(ISBLANK(L151),0, VLOOKUP(L151,Справочники!B196:C199,2,0))</f>
        <v>0</v>
      </c>
      <c r="O151" s="8" t="n">
        <f aca="false">DAY(B151)</f>
        <v>30</v>
      </c>
      <c r="P151" s="8" t="n">
        <f aca="false">HOUR(B151)</f>
        <v>0</v>
      </c>
      <c r="Q151" s="8"/>
      <c r="R151" s="8"/>
      <c r="S151" s="8"/>
      <c r="T151" s="8"/>
      <c r="U151" s="8"/>
      <c r="V151" s="8"/>
      <c r="W151" s="8"/>
      <c r="X151" s="8"/>
    </row>
    <row r="152" customFormat="false" ht="12.75" hidden="false" customHeight="false" outlineLevel="0" collapsed="false">
      <c r="A152" s="6"/>
      <c r="B152" s="12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8" t="n">
        <f aca="false">IF(ISBLANK(L152),0, VLOOKUP(C152,Справочники!B172:C182,2,0))</f>
        <v>0</v>
      </c>
      <c r="N152" s="8" t="n">
        <f aca="false">IF(ISBLANK(L152),0, VLOOKUP(L152,Справочники!B197:C200,2,0))</f>
        <v>0</v>
      </c>
      <c r="O152" s="8" t="n">
        <f aca="false">DAY(B152)</f>
        <v>30</v>
      </c>
      <c r="P152" s="8" t="n">
        <f aca="false">HOUR(B152)</f>
        <v>0</v>
      </c>
      <c r="Q152" s="8"/>
      <c r="R152" s="8"/>
      <c r="S152" s="8"/>
      <c r="T152" s="8"/>
      <c r="U152" s="8"/>
      <c r="V152" s="8"/>
      <c r="W152" s="8"/>
      <c r="X152" s="8"/>
    </row>
    <row r="153" customFormat="false" ht="12.75" hidden="false" customHeight="false" outlineLevel="0" collapsed="false">
      <c r="A153" s="6"/>
      <c r="B153" s="12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8" t="n">
        <f aca="false">IF(ISBLANK(L153),0, VLOOKUP(C153,Справочники!B173:C183,2,0))</f>
        <v>0</v>
      </c>
      <c r="N153" s="8" t="n">
        <f aca="false">IF(ISBLANK(L153),0, VLOOKUP(L153,Справочники!B198:C201,2,0))</f>
        <v>0</v>
      </c>
      <c r="O153" s="8" t="n">
        <f aca="false">DAY(B153)</f>
        <v>30</v>
      </c>
      <c r="P153" s="8" t="n">
        <f aca="false">HOUR(B153)</f>
        <v>0</v>
      </c>
      <c r="Q153" s="8"/>
      <c r="R153" s="8"/>
      <c r="S153" s="8"/>
      <c r="T153" s="8"/>
      <c r="U153" s="8"/>
      <c r="V153" s="8"/>
      <c r="W153" s="8"/>
      <c r="X153" s="8"/>
    </row>
    <row r="154" customFormat="false" ht="12.75" hidden="false" customHeight="false" outlineLevel="0" collapsed="false">
      <c r="A154" s="6"/>
      <c r="B154" s="12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8" t="n">
        <f aca="false">IF(ISBLANK(L154),0, VLOOKUP(C154,Справочники!B174:C184,2,0))</f>
        <v>0</v>
      </c>
      <c r="N154" s="8" t="n">
        <f aca="false">IF(ISBLANK(L154),0, VLOOKUP(L154,Справочники!B199:C202,2,0))</f>
        <v>0</v>
      </c>
      <c r="O154" s="8" t="n">
        <f aca="false">DAY(B154)</f>
        <v>30</v>
      </c>
      <c r="P154" s="8" t="n">
        <f aca="false">HOUR(B154)</f>
        <v>0</v>
      </c>
      <c r="Q154" s="8"/>
      <c r="R154" s="8"/>
      <c r="S154" s="8"/>
      <c r="T154" s="8"/>
      <c r="U154" s="8"/>
      <c r="V154" s="8"/>
      <c r="W154" s="8"/>
      <c r="X154" s="8"/>
    </row>
    <row r="155" customFormat="false" ht="12.75" hidden="false" customHeight="false" outlineLevel="0" collapsed="false">
      <c r="A155" s="6"/>
      <c r="B155" s="12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8" t="n">
        <f aca="false">IF(ISBLANK(L155),0, VLOOKUP(C155,Справочники!B175:C185,2,0))</f>
        <v>0</v>
      </c>
      <c r="N155" s="8" t="n">
        <f aca="false">IF(ISBLANK(L155),0, VLOOKUP(L155,Справочники!B200:C203,2,0))</f>
        <v>0</v>
      </c>
      <c r="O155" s="8" t="n">
        <f aca="false">DAY(B155)</f>
        <v>30</v>
      </c>
      <c r="P155" s="8" t="n">
        <f aca="false">HOUR(B155)</f>
        <v>0</v>
      </c>
      <c r="Q155" s="8"/>
      <c r="R155" s="8"/>
      <c r="S155" s="8"/>
      <c r="T155" s="8"/>
      <c r="U155" s="8"/>
      <c r="V155" s="8"/>
      <c r="W155" s="8"/>
      <c r="X155" s="8"/>
    </row>
    <row r="156" customFormat="false" ht="12.75" hidden="false" customHeight="false" outlineLevel="0" collapsed="false">
      <c r="A156" s="6"/>
      <c r="B156" s="12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8" t="n">
        <f aca="false">IF(ISBLANK(L156),0, VLOOKUP(C156,Справочники!B176:C186,2,0))</f>
        <v>0</v>
      </c>
      <c r="N156" s="8" t="n">
        <f aca="false">IF(ISBLANK(L156),0, VLOOKUP(L156,Справочники!B201:C204,2,0))</f>
        <v>0</v>
      </c>
      <c r="O156" s="8" t="n">
        <f aca="false">DAY(B156)</f>
        <v>30</v>
      </c>
      <c r="P156" s="8" t="n">
        <f aca="false">HOUR(B156)</f>
        <v>0</v>
      </c>
      <c r="Q156" s="8"/>
      <c r="R156" s="8"/>
      <c r="S156" s="8"/>
      <c r="T156" s="8"/>
      <c r="U156" s="8"/>
      <c r="V156" s="8"/>
      <c r="W156" s="8"/>
      <c r="X156" s="8"/>
    </row>
    <row r="157" customFormat="false" ht="12.75" hidden="false" customHeight="false" outlineLevel="0" collapsed="false">
      <c r="A157" s="6"/>
      <c r="B157" s="12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8" t="n">
        <f aca="false">IF(ISBLANK(L157),0, VLOOKUP(C157,Справочники!B177:C187,2,0))</f>
        <v>0</v>
      </c>
      <c r="N157" s="8" t="n">
        <f aca="false">IF(ISBLANK(L157),0, VLOOKUP(L157,Справочники!B202:C205,2,0))</f>
        <v>0</v>
      </c>
      <c r="O157" s="8" t="n">
        <f aca="false">DAY(B157)</f>
        <v>30</v>
      </c>
      <c r="P157" s="8" t="n">
        <f aca="false">HOUR(B157)</f>
        <v>0</v>
      </c>
      <c r="Q157" s="8"/>
      <c r="R157" s="8"/>
      <c r="S157" s="8"/>
      <c r="T157" s="8"/>
      <c r="U157" s="8"/>
      <c r="V157" s="8"/>
      <c r="W157" s="8"/>
      <c r="X157" s="8"/>
    </row>
    <row r="158" customFormat="false" ht="12.75" hidden="false" customHeight="false" outlineLevel="0" collapsed="false">
      <c r="A158" s="6"/>
      <c r="B158" s="12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8" t="n">
        <f aca="false">IF(ISBLANK(L158),0, VLOOKUP(C158,Справочники!B178:C188,2,0))</f>
        <v>0</v>
      </c>
      <c r="N158" s="8" t="n">
        <f aca="false">IF(ISBLANK(L158),0, VLOOKUP(L158,Справочники!B203:C206,2,0))</f>
        <v>0</v>
      </c>
      <c r="O158" s="8" t="n">
        <f aca="false">DAY(B158)</f>
        <v>30</v>
      </c>
      <c r="P158" s="8" t="n">
        <f aca="false">HOUR(B158)</f>
        <v>0</v>
      </c>
      <c r="Q158" s="8"/>
      <c r="R158" s="8"/>
      <c r="S158" s="8"/>
      <c r="T158" s="8"/>
      <c r="U158" s="8"/>
      <c r="V158" s="8"/>
      <c r="W158" s="8"/>
      <c r="X158" s="8"/>
    </row>
    <row r="159" customFormat="false" ht="12.75" hidden="false" customHeight="false" outlineLevel="0" collapsed="false">
      <c r="A159" s="6"/>
      <c r="B159" s="12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8" t="n">
        <f aca="false">IF(ISBLANK(L159),0, VLOOKUP(C159,Справочники!B179:C189,2,0))</f>
        <v>0</v>
      </c>
      <c r="N159" s="8" t="n">
        <f aca="false">IF(ISBLANK(L159),0, VLOOKUP(L159,Справочники!B204:C207,2,0))</f>
        <v>0</v>
      </c>
      <c r="O159" s="8" t="n">
        <f aca="false">DAY(B159)</f>
        <v>30</v>
      </c>
      <c r="P159" s="8" t="n">
        <f aca="false">HOUR(B159)</f>
        <v>0</v>
      </c>
      <c r="Q159" s="8"/>
      <c r="R159" s="8"/>
      <c r="S159" s="8"/>
      <c r="T159" s="8"/>
      <c r="U159" s="8"/>
      <c r="V159" s="8"/>
      <c r="W159" s="8"/>
      <c r="X159" s="8"/>
    </row>
    <row r="160" customFormat="false" ht="12.75" hidden="false" customHeight="false" outlineLevel="0" collapsed="false">
      <c r="A160" s="6"/>
      <c r="B160" s="12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8" t="n">
        <f aca="false">IF(ISBLANK(L160),0, VLOOKUP(C160,Справочники!B180:C190,2,0))</f>
        <v>0</v>
      </c>
      <c r="N160" s="8" t="n">
        <f aca="false">IF(ISBLANK(L160),0, VLOOKUP(L160,Справочники!B205:C208,2,0))</f>
        <v>0</v>
      </c>
      <c r="O160" s="8" t="n">
        <f aca="false">DAY(B160)</f>
        <v>30</v>
      </c>
      <c r="P160" s="8" t="n">
        <f aca="false">HOUR(B160)</f>
        <v>0</v>
      </c>
      <c r="Q160" s="8"/>
      <c r="R160" s="8"/>
      <c r="S160" s="8"/>
      <c r="T160" s="8"/>
      <c r="U160" s="8"/>
      <c r="V160" s="8"/>
      <c r="W160" s="8"/>
      <c r="X160" s="8"/>
    </row>
    <row r="161" customFormat="false" ht="12.75" hidden="false" customHeight="false" outlineLevel="0" collapsed="false">
      <c r="A161" s="6"/>
      <c r="B161" s="12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8" t="n">
        <f aca="false">IF(ISBLANK(L161),0, VLOOKUP(C161,Справочники!B181:C191,2,0))</f>
        <v>0</v>
      </c>
      <c r="N161" s="8" t="n">
        <f aca="false">IF(ISBLANK(L161),0, VLOOKUP(L161,Справочники!B206:C209,2,0))</f>
        <v>0</v>
      </c>
      <c r="O161" s="8" t="n">
        <f aca="false">DAY(B161)</f>
        <v>30</v>
      </c>
      <c r="P161" s="8" t="n">
        <f aca="false">HOUR(B161)</f>
        <v>0</v>
      </c>
      <c r="Q161" s="8"/>
      <c r="R161" s="8"/>
      <c r="S161" s="8"/>
      <c r="T161" s="8"/>
      <c r="U161" s="8"/>
      <c r="V161" s="8"/>
      <c r="W161" s="8"/>
      <c r="X161" s="8"/>
    </row>
    <row r="162" customFormat="false" ht="12.75" hidden="false" customHeight="false" outlineLevel="0" collapsed="false">
      <c r="A162" s="6"/>
      <c r="B162" s="12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8" t="n">
        <f aca="false">IF(ISBLANK(L162),0, VLOOKUP(C162,Справочники!B182:C192,2,0))</f>
        <v>0</v>
      </c>
      <c r="N162" s="8" t="n">
        <f aca="false">IF(ISBLANK(L162),0, VLOOKUP(L162,Справочники!B207:C210,2,0))</f>
        <v>0</v>
      </c>
      <c r="O162" s="8" t="n">
        <f aca="false">DAY(B162)</f>
        <v>30</v>
      </c>
      <c r="P162" s="8" t="n">
        <f aca="false">HOUR(B162)</f>
        <v>0</v>
      </c>
      <c r="Q162" s="8"/>
      <c r="R162" s="8"/>
      <c r="S162" s="8"/>
      <c r="T162" s="8"/>
      <c r="U162" s="8"/>
      <c r="V162" s="8"/>
      <c r="W162" s="8"/>
      <c r="X162" s="8"/>
    </row>
    <row r="163" customFormat="false" ht="12.75" hidden="false" customHeight="false" outlineLevel="0" collapsed="false">
      <c r="A163" s="6"/>
      <c r="B163" s="12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8" t="n">
        <f aca="false">IF(ISBLANK(L163),0, VLOOKUP(C163,Справочники!B183:C193,2,0))</f>
        <v>0</v>
      </c>
      <c r="N163" s="8" t="n">
        <f aca="false">IF(ISBLANK(L163),0, VLOOKUP(L163,Справочники!B208:C211,2,0))</f>
        <v>0</v>
      </c>
      <c r="O163" s="8" t="n">
        <f aca="false">DAY(B163)</f>
        <v>30</v>
      </c>
      <c r="P163" s="8" t="n">
        <f aca="false">HOUR(B163)</f>
        <v>0</v>
      </c>
      <c r="Q163" s="8"/>
      <c r="R163" s="8"/>
      <c r="S163" s="8"/>
      <c r="T163" s="8"/>
      <c r="U163" s="8"/>
      <c r="V163" s="8"/>
      <c r="W163" s="8"/>
      <c r="X163" s="8"/>
    </row>
    <row r="164" customFormat="false" ht="12.75" hidden="false" customHeight="false" outlineLevel="0" collapsed="false">
      <c r="A164" s="6"/>
      <c r="B164" s="12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8" t="n">
        <f aca="false">IF(ISBLANK(L164),0, VLOOKUP(C164,Справочники!B184:C194,2,0))</f>
        <v>0</v>
      </c>
      <c r="N164" s="8" t="n">
        <f aca="false">IF(ISBLANK(L164),0, VLOOKUP(L164,Справочники!B209:C212,2,0))</f>
        <v>0</v>
      </c>
      <c r="O164" s="8" t="n">
        <f aca="false">DAY(B164)</f>
        <v>30</v>
      </c>
      <c r="P164" s="8" t="n">
        <f aca="false">HOUR(B164)</f>
        <v>0</v>
      </c>
      <c r="Q164" s="8"/>
      <c r="R164" s="8"/>
      <c r="S164" s="8"/>
      <c r="T164" s="8"/>
      <c r="U164" s="8"/>
      <c r="V164" s="8"/>
      <c r="W164" s="8"/>
      <c r="X164" s="8"/>
    </row>
    <row r="165" customFormat="false" ht="12.75" hidden="false" customHeight="false" outlineLevel="0" collapsed="false">
      <c r="A165" s="6"/>
      <c r="B165" s="12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8" t="n">
        <f aca="false">IF(ISBLANK(L165),0, VLOOKUP(C165,Справочники!B185:C195,2,0))</f>
        <v>0</v>
      </c>
      <c r="N165" s="8" t="n">
        <f aca="false">IF(ISBLANK(L165),0, VLOOKUP(L165,Справочники!B210:C213,2,0))</f>
        <v>0</v>
      </c>
      <c r="O165" s="8" t="n">
        <f aca="false">DAY(B165)</f>
        <v>30</v>
      </c>
      <c r="P165" s="8" t="n">
        <f aca="false">HOUR(B165)</f>
        <v>0</v>
      </c>
      <c r="Q165" s="8"/>
      <c r="R165" s="8"/>
      <c r="S165" s="8"/>
      <c r="T165" s="8"/>
      <c r="U165" s="8"/>
      <c r="V165" s="8"/>
      <c r="W165" s="8"/>
      <c r="X165" s="8"/>
    </row>
    <row r="166" customFormat="false" ht="12.75" hidden="false" customHeight="false" outlineLevel="0" collapsed="false">
      <c r="A166" s="6"/>
      <c r="B166" s="12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8" t="n">
        <f aca="false">IF(ISBLANK(L166),0, VLOOKUP(C166,Справочники!B186:C196,2,0))</f>
        <v>0</v>
      </c>
      <c r="N166" s="8" t="n">
        <f aca="false">IF(ISBLANK(L166),0, VLOOKUP(L166,Справочники!B211:C214,2,0))</f>
        <v>0</v>
      </c>
      <c r="O166" s="8" t="n">
        <f aca="false">DAY(B166)</f>
        <v>30</v>
      </c>
      <c r="P166" s="8" t="n">
        <f aca="false">HOUR(B166)</f>
        <v>0</v>
      </c>
      <c r="Q166" s="8"/>
      <c r="R166" s="8"/>
      <c r="S166" s="8"/>
      <c r="T166" s="8"/>
      <c r="U166" s="8"/>
      <c r="V166" s="8"/>
      <c r="W166" s="8"/>
      <c r="X166" s="8"/>
    </row>
    <row r="167" customFormat="false" ht="12.75" hidden="false" customHeight="false" outlineLevel="0" collapsed="false">
      <c r="A167" s="6"/>
      <c r="B167" s="12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8" t="n">
        <f aca="false">IF(ISBLANK(L167),0, VLOOKUP(C167,Справочники!B187:C197,2,0))</f>
        <v>0</v>
      </c>
      <c r="N167" s="8" t="n">
        <f aca="false">IF(ISBLANK(L167),0, VLOOKUP(L167,Справочники!B212:C215,2,0))</f>
        <v>0</v>
      </c>
      <c r="O167" s="8" t="n">
        <f aca="false">DAY(B167)</f>
        <v>30</v>
      </c>
      <c r="P167" s="8" t="n">
        <f aca="false">HOUR(B167)</f>
        <v>0</v>
      </c>
      <c r="Q167" s="8"/>
      <c r="R167" s="8"/>
      <c r="S167" s="8"/>
      <c r="T167" s="8"/>
      <c r="U167" s="8"/>
      <c r="V167" s="8"/>
      <c r="W167" s="8"/>
      <c r="X167" s="8"/>
    </row>
    <row r="168" customFormat="false" ht="12.75" hidden="false" customHeight="false" outlineLevel="0" collapsed="false">
      <c r="A168" s="6"/>
      <c r="B168" s="12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8" t="n">
        <f aca="false">IF(ISBLANK(L168),0, VLOOKUP(C168,Справочники!B188:C198,2,0))</f>
        <v>0</v>
      </c>
      <c r="N168" s="8" t="n">
        <f aca="false">IF(ISBLANK(L168),0, VLOOKUP(L168,Справочники!B213:C216,2,0))</f>
        <v>0</v>
      </c>
      <c r="O168" s="8" t="n">
        <f aca="false">DAY(B168)</f>
        <v>30</v>
      </c>
      <c r="P168" s="8" t="n">
        <f aca="false">HOUR(B168)</f>
        <v>0</v>
      </c>
      <c r="Q168" s="8"/>
      <c r="R168" s="8"/>
      <c r="S168" s="8"/>
      <c r="T168" s="8"/>
      <c r="U168" s="8"/>
      <c r="V168" s="8"/>
      <c r="W168" s="8"/>
      <c r="X168" s="8"/>
    </row>
    <row r="169" customFormat="false" ht="12.75" hidden="false" customHeight="false" outlineLevel="0" collapsed="false">
      <c r="A169" s="6"/>
      <c r="B169" s="12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8" t="n">
        <f aca="false">IF(ISBLANK(L169),0, VLOOKUP(C169,Справочники!B189:C199,2,0))</f>
        <v>0</v>
      </c>
      <c r="N169" s="8" t="n">
        <f aca="false">IF(ISBLANK(L169),0, VLOOKUP(L169,Справочники!B214:C217,2,0))</f>
        <v>0</v>
      </c>
      <c r="O169" s="8" t="n">
        <f aca="false">DAY(B169)</f>
        <v>30</v>
      </c>
      <c r="P169" s="8" t="n">
        <f aca="false">HOUR(B169)</f>
        <v>0</v>
      </c>
      <c r="Q169" s="8"/>
      <c r="R169" s="8"/>
      <c r="S169" s="8"/>
      <c r="T169" s="8"/>
      <c r="U169" s="8"/>
      <c r="V169" s="8"/>
      <c r="W169" s="8"/>
      <c r="X169" s="8"/>
    </row>
    <row r="170" customFormat="false" ht="12.75" hidden="false" customHeight="false" outlineLevel="0" collapsed="false">
      <c r="A170" s="6"/>
      <c r="B170" s="12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8" t="n">
        <f aca="false">IF(ISBLANK(L170),0, VLOOKUP(C170,Справочники!B190:C200,2,0))</f>
        <v>0</v>
      </c>
      <c r="N170" s="8" t="n">
        <f aca="false">IF(ISBLANK(L170),0, VLOOKUP(L170,Справочники!B215:C218,2,0))</f>
        <v>0</v>
      </c>
      <c r="O170" s="8" t="n">
        <f aca="false">DAY(B170)</f>
        <v>30</v>
      </c>
      <c r="P170" s="8" t="n">
        <f aca="false">HOUR(B170)</f>
        <v>0</v>
      </c>
      <c r="Q170" s="8"/>
      <c r="R170" s="8"/>
      <c r="S170" s="8"/>
      <c r="T170" s="8"/>
      <c r="U170" s="8"/>
      <c r="V170" s="8"/>
      <c r="W170" s="8"/>
      <c r="X170" s="8"/>
    </row>
    <row r="171" customFormat="false" ht="12.75" hidden="false" customHeight="false" outlineLevel="0" collapsed="false">
      <c r="A171" s="6"/>
      <c r="B171" s="12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8" t="n">
        <f aca="false">IF(ISBLANK(L171),0, VLOOKUP(C171,Справочники!B191:C201,2,0))</f>
        <v>0</v>
      </c>
      <c r="N171" s="8" t="n">
        <f aca="false">IF(ISBLANK(L171),0, VLOOKUP(L171,Справочники!B216:C219,2,0))</f>
        <v>0</v>
      </c>
      <c r="O171" s="8" t="n">
        <f aca="false">DAY(B171)</f>
        <v>30</v>
      </c>
      <c r="P171" s="8" t="n">
        <f aca="false">HOUR(B171)</f>
        <v>0</v>
      </c>
      <c r="Q171" s="8"/>
      <c r="R171" s="8"/>
      <c r="S171" s="8"/>
      <c r="T171" s="8"/>
      <c r="U171" s="8"/>
      <c r="V171" s="8"/>
      <c r="W171" s="8"/>
      <c r="X171" s="8"/>
    </row>
    <row r="172" customFormat="false" ht="12.75" hidden="false" customHeight="false" outlineLevel="0" collapsed="false">
      <c r="A172" s="6"/>
      <c r="B172" s="12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8" t="n">
        <f aca="false">IF(ISBLANK(L172),0, VLOOKUP(C172,Справочники!B192:C202,2,0))</f>
        <v>0</v>
      </c>
      <c r="N172" s="8" t="n">
        <f aca="false">IF(ISBLANK(L172),0, VLOOKUP(L172,Справочники!B217:C220,2,0))</f>
        <v>0</v>
      </c>
      <c r="O172" s="8" t="n">
        <f aca="false">DAY(B172)</f>
        <v>30</v>
      </c>
      <c r="P172" s="8" t="n">
        <f aca="false">HOUR(B172)</f>
        <v>0</v>
      </c>
      <c r="Q172" s="8"/>
      <c r="R172" s="8"/>
      <c r="S172" s="8"/>
      <c r="T172" s="8"/>
      <c r="U172" s="8"/>
      <c r="V172" s="8"/>
      <c r="W172" s="8"/>
      <c r="X172" s="8"/>
    </row>
    <row r="173" customFormat="false" ht="12.75" hidden="false" customHeight="false" outlineLevel="0" collapsed="false">
      <c r="A173" s="6"/>
      <c r="B173" s="12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8" t="n">
        <f aca="false">IF(ISBLANK(L173),0, VLOOKUP(C173,Справочники!B193:C203,2,0))</f>
        <v>0</v>
      </c>
      <c r="N173" s="8" t="n">
        <f aca="false">IF(ISBLANK(L173),0, VLOOKUP(L173,Справочники!B218:C221,2,0))</f>
        <v>0</v>
      </c>
      <c r="O173" s="8" t="n">
        <f aca="false">DAY(B173)</f>
        <v>30</v>
      </c>
      <c r="P173" s="8" t="n">
        <f aca="false">HOUR(B173)</f>
        <v>0</v>
      </c>
      <c r="Q173" s="8"/>
      <c r="R173" s="8"/>
      <c r="S173" s="8"/>
      <c r="T173" s="8"/>
      <c r="U173" s="8"/>
      <c r="V173" s="8"/>
      <c r="W173" s="8"/>
      <c r="X173" s="8"/>
    </row>
    <row r="174" customFormat="false" ht="12.75" hidden="false" customHeight="false" outlineLevel="0" collapsed="false">
      <c r="A174" s="6"/>
      <c r="B174" s="12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8" t="n">
        <f aca="false">IF(ISBLANK(L174),0, VLOOKUP(C174,Справочники!B194:C204,2,0))</f>
        <v>0</v>
      </c>
      <c r="N174" s="8" t="n">
        <f aca="false">IF(ISBLANK(L174),0, VLOOKUP(L174,Справочники!B219:C222,2,0))</f>
        <v>0</v>
      </c>
      <c r="O174" s="8" t="n">
        <f aca="false">DAY(B174)</f>
        <v>30</v>
      </c>
      <c r="P174" s="8" t="n">
        <f aca="false">HOUR(B174)</f>
        <v>0</v>
      </c>
      <c r="Q174" s="8"/>
      <c r="R174" s="8"/>
      <c r="S174" s="8"/>
      <c r="T174" s="8"/>
      <c r="U174" s="8"/>
      <c r="V174" s="8"/>
      <c r="W174" s="8"/>
      <c r="X174" s="8"/>
    </row>
    <row r="175" customFormat="false" ht="12.75" hidden="false" customHeight="false" outlineLevel="0" collapsed="false">
      <c r="A175" s="6"/>
      <c r="B175" s="12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8" t="n">
        <f aca="false">IF(ISBLANK(L175),0, VLOOKUP(C175,Справочники!B195:C205,2,0))</f>
        <v>0</v>
      </c>
      <c r="N175" s="8" t="n">
        <f aca="false">IF(ISBLANK(L175),0, VLOOKUP(L175,Справочники!B220:C223,2,0))</f>
        <v>0</v>
      </c>
      <c r="O175" s="8" t="n">
        <f aca="false">DAY(B175)</f>
        <v>30</v>
      </c>
      <c r="P175" s="8" t="n">
        <f aca="false">HOUR(B175)</f>
        <v>0</v>
      </c>
      <c r="Q175" s="8"/>
      <c r="R175" s="8"/>
      <c r="S175" s="8"/>
      <c r="T175" s="8"/>
      <c r="U175" s="8"/>
      <c r="V175" s="8"/>
      <c r="W175" s="8"/>
      <c r="X175" s="8"/>
    </row>
    <row r="176" customFormat="false" ht="12.75" hidden="false" customHeight="false" outlineLevel="0" collapsed="false">
      <c r="A176" s="6"/>
      <c r="B176" s="12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8" t="n">
        <f aca="false">IF(ISBLANK(L176),0, VLOOKUP(C176,Справочники!B196:C206,2,0))</f>
        <v>0</v>
      </c>
      <c r="N176" s="8" t="n">
        <f aca="false">IF(ISBLANK(L176),0, VLOOKUP(L176,Справочники!B221:C224,2,0))</f>
        <v>0</v>
      </c>
      <c r="O176" s="8" t="n">
        <f aca="false">DAY(B176)</f>
        <v>30</v>
      </c>
      <c r="P176" s="8" t="n">
        <f aca="false">HOUR(B176)</f>
        <v>0</v>
      </c>
      <c r="Q176" s="8"/>
      <c r="R176" s="8"/>
      <c r="S176" s="8"/>
      <c r="T176" s="8"/>
      <c r="U176" s="8"/>
      <c r="V176" s="8"/>
      <c r="W176" s="8"/>
      <c r="X176" s="8"/>
    </row>
    <row r="177" customFormat="false" ht="12.75" hidden="false" customHeight="false" outlineLevel="0" collapsed="false">
      <c r="A177" s="6"/>
      <c r="B177" s="12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8" t="n">
        <f aca="false">IF(ISBLANK(L177),0, VLOOKUP(C177,Справочники!B197:C207,2,0))</f>
        <v>0</v>
      </c>
      <c r="N177" s="8" t="n">
        <f aca="false">IF(ISBLANK(L177),0, VLOOKUP(L177,Справочники!B222:C225,2,0))</f>
        <v>0</v>
      </c>
      <c r="O177" s="8" t="n">
        <f aca="false">DAY(B177)</f>
        <v>30</v>
      </c>
      <c r="P177" s="8" t="n">
        <f aca="false">HOUR(B177)</f>
        <v>0</v>
      </c>
      <c r="Q177" s="8"/>
      <c r="R177" s="8"/>
      <c r="S177" s="8"/>
      <c r="T177" s="8"/>
      <c r="U177" s="8"/>
      <c r="V177" s="8"/>
      <c r="W177" s="8"/>
      <c r="X177" s="8"/>
    </row>
    <row r="178" customFormat="false" ht="12.75" hidden="false" customHeight="false" outlineLevel="0" collapsed="false">
      <c r="A178" s="6"/>
      <c r="B178" s="12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8" t="n">
        <f aca="false">IF(ISBLANK(L178),0, VLOOKUP(C178,Справочники!B198:C208,2,0))</f>
        <v>0</v>
      </c>
      <c r="N178" s="8" t="n">
        <f aca="false">IF(ISBLANK(L178),0, VLOOKUP(L178,Справочники!B223:C226,2,0))</f>
        <v>0</v>
      </c>
      <c r="O178" s="8" t="n">
        <f aca="false">DAY(B178)</f>
        <v>30</v>
      </c>
      <c r="P178" s="8" t="n">
        <f aca="false">HOUR(B178)</f>
        <v>0</v>
      </c>
      <c r="Q178" s="8"/>
      <c r="R178" s="8"/>
      <c r="S178" s="8"/>
      <c r="T178" s="8"/>
      <c r="U178" s="8"/>
      <c r="V178" s="8"/>
      <c r="W178" s="8"/>
      <c r="X178" s="8"/>
    </row>
    <row r="179" customFormat="false" ht="12.75" hidden="false" customHeight="false" outlineLevel="0" collapsed="false">
      <c r="A179" s="6"/>
      <c r="B179" s="12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8" t="n">
        <f aca="false">IF(ISBLANK(L179),0, VLOOKUP(C179,Справочники!B199:C209,2,0))</f>
        <v>0</v>
      </c>
      <c r="N179" s="8" t="n">
        <f aca="false">IF(ISBLANK(L179),0, VLOOKUP(L179,Справочники!B224:C227,2,0))</f>
        <v>0</v>
      </c>
      <c r="O179" s="8" t="n">
        <f aca="false">DAY(B179)</f>
        <v>30</v>
      </c>
      <c r="P179" s="8" t="n">
        <f aca="false">HOUR(B179)</f>
        <v>0</v>
      </c>
      <c r="Q179" s="8"/>
      <c r="R179" s="8"/>
      <c r="S179" s="8"/>
      <c r="T179" s="8"/>
      <c r="U179" s="8"/>
      <c r="V179" s="8"/>
      <c r="W179" s="8"/>
      <c r="X179" s="8"/>
    </row>
    <row r="180" customFormat="false" ht="12.75" hidden="false" customHeight="false" outlineLevel="0" collapsed="false">
      <c r="A180" s="6"/>
      <c r="B180" s="12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8" t="n">
        <f aca="false">IF(ISBLANK(L180),0, VLOOKUP(C180,Справочники!B200:C210,2,0))</f>
        <v>0</v>
      </c>
      <c r="N180" s="8" t="n">
        <f aca="false">IF(ISBLANK(L180),0, VLOOKUP(L180,Справочники!B225:C228,2,0))</f>
        <v>0</v>
      </c>
      <c r="O180" s="8" t="n">
        <f aca="false">DAY(B180)</f>
        <v>30</v>
      </c>
      <c r="P180" s="8" t="n">
        <f aca="false">HOUR(B180)</f>
        <v>0</v>
      </c>
      <c r="Q180" s="8"/>
      <c r="R180" s="8"/>
      <c r="S180" s="8"/>
      <c r="T180" s="8"/>
      <c r="U180" s="8"/>
      <c r="V180" s="8"/>
      <c r="W180" s="8"/>
      <c r="X180" s="8"/>
    </row>
    <row r="181" customFormat="false" ht="12.75" hidden="false" customHeight="false" outlineLevel="0" collapsed="false">
      <c r="A181" s="6"/>
      <c r="B181" s="12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8" t="n">
        <f aca="false">IF(ISBLANK(L181),0, VLOOKUP(C181,Справочники!B201:C211,2,0))</f>
        <v>0</v>
      </c>
      <c r="N181" s="8" t="n">
        <f aca="false">IF(ISBLANK(L181),0, VLOOKUP(L181,Справочники!B226:C229,2,0))</f>
        <v>0</v>
      </c>
      <c r="O181" s="8" t="n">
        <f aca="false">DAY(B181)</f>
        <v>30</v>
      </c>
      <c r="P181" s="8" t="n">
        <f aca="false">HOUR(B181)</f>
        <v>0</v>
      </c>
      <c r="Q181" s="8"/>
      <c r="R181" s="8"/>
      <c r="S181" s="8"/>
      <c r="T181" s="8"/>
      <c r="U181" s="8"/>
      <c r="V181" s="8"/>
      <c r="W181" s="8"/>
      <c r="X181" s="8"/>
    </row>
    <row r="182" customFormat="false" ht="12.75" hidden="false" customHeight="false" outlineLevel="0" collapsed="false">
      <c r="A182" s="6"/>
      <c r="B182" s="12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8" t="n">
        <f aca="false">IF(ISBLANK(L182),0, VLOOKUP(C182,Справочники!B202:C212,2,0))</f>
        <v>0</v>
      </c>
      <c r="N182" s="8" t="n">
        <f aca="false">IF(ISBLANK(L182),0, VLOOKUP(L182,Справочники!B227:C230,2,0))</f>
        <v>0</v>
      </c>
      <c r="O182" s="8" t="n">
        <f aca="false">DAY(B182)</f>
        <v>30</v>
      </c>
      <c r="P182" s="8" t="n">
        <f aca="false">HOUR(B182)</f>
        <v>0</v>
      </c>
      <c r="Q182" s="8"/>
      <c r="R182" s="8"/>
      <c r="S182" s="8"/>
      <c r="T182" s="8"/>
      <c r="U182" s="8"/>
      <c r="V182" s="8"/>
      <c r="W182" s="8"/>
      <c r="X182" s="8"/>
    </row>
    <row r="183" customFormat="false" ht="12.75" hidden="false" customHeight="false" outlineLevel="0" collapsed="false">
      <c r="A183" s="6"/>
      <c r="B183" s="12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8" t="n">
        <f aca="false">IF(ISBLANK(L183),0, VLOOKUP(C183,Справочники!B203:C213,2,0))</f>
        <v>0</v>
      </c>
      <c r="N183" s="8" t="n">
        <f aca="false">IF(ISBLANK(L183),0, VLOOKUP(L183,Справочники!B228:C231,2,0))</f>
        <v>0</v>
      </c>
      <c r="O183" s="8" t="n">
        <f aca="false">DAY(B183)</f>
        <v>30</v>
      </c>
      <c r="P183" s="8" t="n">
        <f aca="false">HOUR(B183)</f>
        <v>0</v>
      </c>
      <c r="Q183" s="8"/>
      <c r="R183" s="8"/>
      <c r="S183" s="8"/>
      <c r="T183" s="8"/>
      <c r="U183" s="8"/>
      <c r="V183" s="8"/>
      <c r="W183" s="8"/>
      <c r="X183" s="8"/>
    </row>
    <row r="184" customFormat="false" ht="12.75" hidden="false" customHeight="false" outlineLevel="0" collapsed="false">
      <c r="A184" s="6"/>
      <c r="B184" s="12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8" t="n">
        <f aca="false">IF(ISBLANK(L184),0, VLOOKUP(C184,Справочники!B204:C214,2,0))</f>
        <v>0</v>
      </c>
      <c r="N184" s="8" t="n">
        <f aca="false">IF(ISBLANK(L184),0, VLOOKUP(L184,Справочники!B229:C232,2,0))</f>
        <v>0</v>
      </c>
      <c r="O184" s="8" t="n">
        <f aca="false">DAY(B184)</f>
        <v>30</v>
      </c>
      <c r="P184" s="8" t="n">
        <f aca="false">HOUR(B184)</f>
        <v>0</v>
      </c>
      <c r="Q184" s="8"/>
      <c r="R184" s="8"/>
      <c r="S184" s="8"/>
      <c r="T184" s="8"/>
      <c r="U184" s="8"/>
      <c r="V184" s="8"/>
      <c r="W184" s="8"/>
      <c r="X184" s="8"/>
    </row>
    <row r="185" customFormat="false" ht="12.75" hidden="false" customHeight="false" outlineLevel="0" collapsed="false">
      <c r="A185" s="6"/>
      <c r="B185" s="12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8" t="n">
        <f aca="false">IF(ISBLANK(L185),0, VLOOKUP(C185,Справочники!B205:C215,2,0))</f>
        <v>0</v>
      </c>
      <c r="N185" s="8" t="n">
        <f aca="false">IF(ISBLANK(L185),0, VLOOKUP(L185,Справочники!B230:C233,2,0))</f>
        <v>0</v>
      </c>
      <c r="O185" s="8" t="n">
        <f aca="false">DAY(B185)</f>
        <v>30</v>
      </c>
      <c r="P185" s="8" t="n">
        <f aca="false">HOUR(B185)</f>
        <v>0</v>
      </c>
      <c r="Q185" s="8"/>
      <c r="R185" s="8"/>
      <c r="S185" s="8"/>
      <c r="T185" s="8"/>
      <c r="U185" s="8"/>
      <c r="V185" s="8"/>
      <c r="W185" s="8"/>
      <c r="X185" s="8"/>
    </row>
    <row r="186" customFormat="false" ht="12.75" hidden="false" customHeight="false" outlineLevel="0" collapsed="false">
      <c r="A186" s="6"/>
      <c r="B186" s="12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8" t="n">
        <f aca="false">IF(ISBLANK(L186),0, VLOOKUP(C186,Справочники!B206:C216,2,0))</f>
        <v>0</v>
      </c>
      <c r="N186" s="8" t="n">
        <f aca="false">IF(ISBLANK(L186),0, VLOOKUP(L186,Справочники!B231:C234,2,0))</f>
        <v>0</v>
      </c>
      <c r="O186" s="8" t="n">
        <f aca="false">DAY(B186)</f>
        <v>30</v>
      </c>
      <c r="P186" s="8" t="n">
        <f aca="false">HOUR(B186)</f>
        <v>0</v>
      </c>
      <c r="Q186" s="8"/>
      <c r="R186" s="8"/>
      <c r="S186" s="8"/>
      <c r="T186" s="8"/>
      <c r="U186" s="8"/>
      <c r="V186" s="8"/>
      <c r="W186" s="8"/>
      <c r="X186" s="8"/>
    </row>
    <row r="187" customFormat="false" ht="12.75" hidden="false" customHeight="false" outlineLevel="0" collapsed="false">
      <c r="A187" s="6"/>
      <c r="B187" s="12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8" t="n">
        <f aca="false">IF(ISBLANK(L187),0, VLOOKUP(C187,Справочники!B207:C217,2,0))</f>
        <v>0</v>
      </c>
      <c r="N187" s="8" t="n">
        <f aca="false">IF(ISBLANK(L187),0, VLOOKUP(L187,Справочники!B232:C235,2,0))</f>
        <v>0</v>
      </c>
      <c r="O187" s="8" t="n">
        <f aca="false">DAY(B187)</f>
        <v>30</v>
      </c>
      <c r="P187" s="8" t="n">
        <f aca="false">HOUR(B187)</f>
        <v>0</v>
      </c>
      <c r="Q187" s="8"/>
      <c r="R187" s="8"/>
      <c r="S187" s="8"/>
      <c r="T187" s="8"/>
      <c r="U187" s="8"/>
      <c r="V187" s="8"/>
      <c r="W187" s="8"/>
      <c r="X187" s="8"/>
    </row>
    <row r="188" customFormat="false" ht="12.75" hidden="false" customHeight="false" outlineLevel="0" collapsed="false">
      <c r="A188" s="6"/>
      <c r="B188" s="12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8" t="n">
        <f aca="false">IF(ISBLANK(L188),0, VLOOKUP(C188,Справочники!B208:C218,2,0))</f>
        <v>0</v>
      </c>
      <c r="N188" s="8" t="n">
        <f aca="false">IF(ISBLANK(L188),0, VLOOKUP(L188,Справочники!B233:C236,2,0))</f>
        <v>0</v>
      </c>
      <c r="O188" s="8" t="n">
        <f aca="false">DAY(B188)</f>
        <v>30</v>
      </c>
      <c r="P188" s="8" t="n">
        <f aca="false">HOUR(B188)</f>
        <v>0</v>
      </c>
      <c r="Q188" s="8"/>
      <c r="R188" s="8"/>
      <c r="S188" s="8"/>
      <c r="T188" s="8"/>
      <c r="U188" s="8"/>
      <c r="V188" s="8"/>
      <c r="W188" s="8"/>
      <c r="X188" s="8"/>
    </row>
    <row r="189" customFormat="false" ht="12.75" hidden="false" customHeight="false" outlineLevel="0" collapsed="false">
      <c r="A189" s="6"/>
      <c r="B189" s="12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8" t="n">
        <f aca="false">IF(ISBLANK(L189),0, VLOOKUP(C189,Справочники!B209:C219,2,0))</f>
        <v>0</v>
      </c>
      <c r="N189" s="8" t="n">
        <f aca="false">IF(ISBLANK(L189),0, VLOOKUP(L189,Справочники!B234:C237,2,0))</f>
        <v>0</v>
      </c>
      <c r="O189" s="8" t="n">
        <f aca="false">DAY(B189)</f>
        <v>30</v>
      </c>
      <c r="P189" s="8" t="n">
        <f aca="false">HOUR(B189)</f>
        <v>0</v>
      </c>
      <c r="Q189" s="8"/>
      <c r="R189" s="8"/>
      <c r="S189" s="8"/>
      <c r="T189" s="8"/>
      <c r="U189" s="8"/>
      <c r="V189" s="8"/>
      <c r="W189" s="8"/>
      <c r="X189" s="8"/>
    </row>
    <row r="190" customFormat="false" ht="12.75" hidden="false" customHeight="false" outlineLevel="0" collapsed="false">
      <c r="A190" s="6"/>
      <c r="B190" s="12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8" t="n">
        <f aca="false">IF(ISBLANK(L190),0, VLOOKUP(C190,Справочники!B210:C220,2,0))</f>
        <v>0</v>
      </c>
      <c r="N190" s="8" t="n">
        <f aca="false">IF(ISBLANK(L190),0, VLOOKUP(L190,Справочники!B235:C238,2,0))</f>
        <v>0</v>
      </c>
      <c r="O190" s="8" t="n">
        <f aca="false">DAY(B190)</f>
        <v>30</v>
      </c>
      <c r="P190" s="8" t="n">
        <f aca="false">HOUR(B190)</f>
        <v>0</v>
      </c>
      <c r="Q190" s="8"/>
      <c r="R190" s="8"/>
      <c r="S190" s="8"/>
      <c r="T190" s="8"/>
      <c r="U190" s="8"/>
      <c r="V190" s="8"/>
      <c r="W190" s="8"/>
      <c r="X190" s="8"/>
    </row>
    <row r="191" customFormat="false" ht="12.75" hidden="false" customHeight="false" outlineLevel="0" collapsed="false">
      <c r="A191" s="6"/>
      <c r="B191" s="12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8" t="n">
        <f aca="false">IF(ISBLANK(L191),0, VLOOKUP(C191,Справочники!B211:C221,2,0))</f>
        <v>0</v>
      </c>
      <c r="N191" s="8" t="n">
        <f aca="false">IF(ISBLANK(L191),0, VLOOKUP(L191,Справочники!B236:C239,2,0))</f>
        <v>0</v>
      </c>
      <c r="O191" s="8" t="n">
        <f aca="false">DAY(B191)</f>
        <v>30</v>
      </c>
      <c r="P191" s="8" t="n">
        <f aca="false">HOUR(B191)</f>
        <v>0</v>
      </c>
      <c r="Q191" s="8"/>
      <c r="R191" s="8"/>
      <c r="S191" s="8"/>
      <c r="T191" s="8"/>
      <c r="U191" s="8"/>
      <c r="V191" s="8"/>
      <c r="W191" s="8"/>
      <c r="X191" s="8"/>
    </row>
    <row r="192" customFormat="false" ht="12.75" hidden="false" customHeight="false" outlineLevel="0" collapsed="false">
      <c r="A192" s="6"/>
      <c r="B192" s="12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8" t="n">
        <f aca="false">IF(ISBLANK(L192),0, VLOOKUP(C192,Справочники!B212:C222,2,0))</f>
        <v>0</v>
      </c>
      <c r="N192" s="8" t="n">
        <f aca="false">IF(ISBLANK(L192),0, VLOOKUP(L192,Справочники!B237:C240,2,0))</f>
        <v>0</v>
      </c>
      <c r="O192" s="8" t="n">
        <f aca="false">DAY(B192)</f>
        <v>30</v>
      </c>
      <c r="P192" s="8" t="n">
        <f aca="false">HOUR(B192)</f>
        <v>0</v>
      </c>
      <c r="Q192" s="8"/>
      <c r="R192" s="8"/>
      <c r="S192" s="8"/>
      <c r="T192" s="8"/>
      <c r="U192" s="8"/>
      <c r="V192" s="8"/>
      <c r="W192" s="8"/>
      <c r="X192" s="8"/>
    </row>
    <row r="193" customFormat="false" ht="12.75" hidden="false" customHeight="false" outlineLevel="0" collapsed="false">
      <c r="A193" s="6"/>
      <c r="B193" s="12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8" t="n">
        <f aca="false">IF(ISBLANK(L193),0, VLOOKUP(C193,Справочники!B213:C223,2,0))</f>
        <v>0</v>
      </c>
      <c r="N193" s="8" t="n">
        <f aca="false">IF(ISBLANK(L193),0, VLOOKUP(L193,Справочники!B238:C241,2,0))</f>
        <v>0</v>
      </c>
      <c r="O193" s="8" t="n">
        <f aca="false">DAY(B193)</f>
        <v>30</v>
      </c>
      <c r="P193" s="8" t="n">
        <f aca="false">HOUR(B193)</f>
        <v>0</v>
      </c>
      <c r="Q193" s="8"/>
      <c r="R193" s="8"/>
      <c r="S193" s="8"/>
      <c r="T193" s="8"/>
      <c r="U193" s="8"/>
      <c r="V193" s="8"/>
      <c r="W193" s="8"/>
      <c r="X193" s="8"/>
    </row>
    <row r="194" customFormat="false" ht="12.75" hidden="false" customHeight="false" outlineLevel="0" collapsed="false">
      <c r="A194" s="6"/>
      <c r="B194" s="12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8" t="n">
        <f aca="false">IF(ISBLANK(L194),0, VLOOKUP(C194,Справочники!B214:C224,2,0))</f>
        <v>0</v>
      </c>
      <c r="N194" s="8" t="n">
        <f aca="false">IF(ISBLANK(L194),0, VLOOKUP(L194,Справочники!B239:C242,2,0))</f>
        <v>0</v>
      </c>
      <c r="O194" s="8" t="n">
        <f aca="false">DAY(B194)</f>
        <v>30</v>
      </c>
      <c r="P194" s="8" t="n">
        <f aca="false">HOUR(B194)</f>
        <v>0</v>
      </c>
      <c r="Q194" s="8"/>
      <c r="R194" s="8"/>
      <c r="S194" s="8"/>
      <c r="T194" s="8"/>
      <c r="U194" s="8"/>
      <c r="V194" s="8"/>
      <c r="W194" s="8"/>
      <c r="X194" s="8"/>
    </row>
    <row r="195" customFormat="false" ht="12.75" hidden="false" customHeight="false" outlineLevel="0" collapsed="false">
      <c r="A195" s="6"/>
      <c r="B195" s="12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8" t="n">
        <f aca="false">IF(ISBLANK(L195),0, VLOOKUP(C195,Справочники!B215:C225,2,0))</f>
        <v>0</v>
      </c>
      <c r="N195" s="8" t="n">
        <f aca="false">IF(ISBLANK(L195),0, VLOOKUP(L195,Справочники!B240:C243,2,0))</f>
        <v>0</v>
      </c>
      <c r="O195" s="8" t="n">
        <f aca="false">DAY(B195)</f>
        <v>30</v>
      </c>
      <c r="P195" s="8" t="n">
        <f aca="false">HOUR(B195)</f>
        <v>0</v>
      </c>
      <c r="Q195" s="8"/>
      <c r="R195" s="8"/>
      <c r="S195" s="8"/>
      <c r="T195" s="8"/>
      <c r="U195" s="8"/>
      <c r="V195" s="8"/>
      <c r="W195" s="8"/>
      <c r="X195" s="8"/>
    </row>
    <row r="196" customFormat="false" ht="12.75" hidden="false" customHeight="false" outlineLevel="0" collapsed="false">
      <c r="A196" s="6"/>
      <c r="B196" s="12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8" t="n">
        <f aca="false">IF(ISBLANK(L196),0, VLOOKUP(C196,Справочники!B216:C226,2,0))</f>
        <v>0</v>
      </c>
      <c r="N196" s="8" t="n">
        <f aca="false">IF(ISBLANK(L196),0, VLOOKUP(L196,Справочники!B241:C244,2,0))</f>
        <v>0</v>
      </c>
      <c r="O196" s="8" t="n">
        <f aca="false">DAY(B196)</f>
        <v>30</v>
      </c>
      <c r="P196" s="8" t="n">
        <f aca="false">HOUR(B196)</f>
        <v>0</v>
      </c>
      <c r="Q196" s="8"/>
      <c r="R196" s="8"/>
      <c r="S196" s="8"/>
      <c r="T196" s="8"/>
      <c r="U196" s="8"/>
      <c r="V196" s="8"/>
      <c r="W196" s="8"/>
      <c r="X196" s="8"/>
    </row>
    <row r="197" customFormat="false" ht="12.75" hidden="false" customHeight="false" outlineLevel="0" collapsed="false">
      <c r="A197" s="6"/>
      <c r="B197" s="12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8" t="n">
        <f aca="false">IF(ISBLANK(L197),0, VLOOKUP(C197,Справочники!B217:C227,2,0))</f>
        <v>0</v>
      </c>
      <c r="N197" s="8" t="n">
        <f aca="false">IF(ISBLANK(L197),0, VLOOKUP(L197,Справочники!B242:C245,2,0))</f>
        <v>0</v>
      </c>
      <c r="O197" s="8" t="n">
        <f aca="false">DAY(B197)</f>
        <v>30</v>
      </c>
      <c r="P197" s="8" t="n">
        <f aca="false">HOUR(B197)</f>
        <v>0</v>
      </c>
      <c r="Q197" s="8"/>
      <c r="R197" s="8"/>
      <c r="S197" s="8"/>
      <c r="T197" s="8"/>
      <c r="U197" s="8"/>
      <c r="V197" s="8"/>
      <c r="W197" s="8"/>
      <c r="X197" s="8"/>
    </row>
    <row r="198" customFormat="false" ht="12.75" hidden="false" customHeight="false" outlineLevel="0" collapsed="false">
      <c r="A198" s="6"/>
      <c r="B198" s="12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8" t="n">
        <f aca="false">IF(ISBLANK(L198),0, VLOOKUP(C198,Справочники!B218:C228,2,0))</f>
        <v>0</v>
      </c>
      <c r="N198" s="8" t="n">
        <f aca="false">IF(ISBLANK(L198),0, VLOOKUP(L198,Справочники!B243:C246,2,0))</f>
        <v>0</v>
      </c>
      <c r="O198" s="8" t="n">
        <f aca="false">DAY(B198)</f>
        <v>30</v>
      </c>
      <c r="P198" s="8" t="n">
        <f aca="false">HOUR(B198)</f>
        <v>0</v>
      </c>
      <c r="Q198" s="8"/>
      <c r="R198" s="8"/>
      <c r="S198" s="8"/>
      <c r="T198" s="8"/>
      <c r="U198" s="8"/>
      <c r="V198" s="8"/>
      <c r="W198" s="8"/>
      <c r="X198" s="8"/>
    </row>
    <row r="199" customFormat="false" ht="12.75" hidden="false" customHeight="false" outlineLevel="0" collapsed="false">
      <c r="A199" s="6"/>
      <c r="B199" s="12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8" t="n">
        <f aca="false">IF(ISBLANK(L199),0, VLOOKUP(C199,Справочники!B219:C229,2,0))</f>
        <v>0</v>
      </c>
      <c r="N199" s="8" t="n">
        <f aca="false">IF(ISBLANK(L199),0, VLOOKUP(L199,Справочники!B244:C247,2,0))</f>
        <v>0</v>
      </c>
      <c r="O199" s="8" t="n">
        <f aca="false">DAY(B199)</f>
        <v>30</v>
      </c>
      <c r="P199" s="8" t="n">
        <f aca="false">HOUR(B199)</f>
        <v>0</v>
      </c>
      <c r="Q199" s="8"/>
      <c r="R199" s="8"/>
      <c r="S199" s="8"/>
      <c r="T199" s="8"/>
      <c r="U199" s="8"/>
      <c r="V199" s="8"/>
      <c r="W199" s="8"/>
      <c r="X199" s="8"/>
    </row>
    <row r="200" customFormat="false" ht="12.75" hidden="false" customHeight="false" outlineLevel="0" collapsed="false">
      <c r="A200" s="6"/>
      <c r="B200" s="12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8" t="n">
        <f aca="false">IF(ISBLANK(L200),0, VLOOKUP(C200,Справочники!B220:C230,2,0))</f>
        <v>0</v>
      </c>
      <c r="N200" s="8" t="n">
        <f aca="false">IF(ISBLANK(L200),0, VLOOKUP(L200,Справочники!B245:C248,2,0))</f>
        <v>0</v>
      </c>
      <c r="O200" s="8" t="n">
        <f aca="false">DAY(B200)</f>
        <v>30</v>
      </c>
      <c r="P200" s="8" t="n">
        <f aca="false">HOUR(B200)</f>
        <v>0</v>
      </c>
      <c r="Q200" s="8"/>
      <c r="R200" s="8"/>
      <c r="S200" s="8"/>
      <c r="T200" s="8"/>
      <c r="U200" s="8"/>
      <c r="V200" s="8"/>
      <c r="W200" s="8"/>
      <c r="X200" s="8"/>
    </row>
    <row r="201" customFormat="false" ht="12.75" hidden="false" customHeight="false" outlineLevel="0" collapsed="false">
      <c r="A201" s="6"/>
      <c r="B201" s="12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8" t="n">
        <f aca="false">IF(ISBLANK(L201),0, VLOOKUP(C201,Справочники!B221:C231,2,0))</f>
        <v>0</v>
      </c>
      <c r="N201" s="8" t="n">
        <f aca="false">IF(ISBLANK(L201),0, VLOOKUP(L201,Справочники!B246:C249,2,0))</f>
        <v>0</v>
      </c>
      <c r="O201" s="8" t="n">
        <f aca="false">DAY(B201)</f>
        <v>30</v>
      </c>
      <c r="P201" s="8" t="n">
        <f aca="false">HOUR(B201)</f>
        <v>0</v>
      </c>
      <c r="Q201" s="8"/>
      <c r="R201" s="8"/>
      <c r="S201" s="8"/>
      <c r="T201" s="8"/>
      <c r="U201" s="8"/>
      <c r="V201" s="8"/>
      <c r="W201" s="8"/>
      <c r="X201" s="8"/>
    </row>
    <row r="202" customFormat="false" ht="12.75" hidden="false" customHeight="false" outlineLevel="0" collapsed="false">
      <c r="A202" s="6"/>
      <c r="B202" s="12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8" t="n">
        <f aca="false">IF(ISBLANK(L202),0, VLOOKUP(C202,Справочники!B222:C232,2,0))</f>
        <v>0</v>
      </c>
      <c r="N202" s="8" t="n">
        <f aca="false">IF(ISBLANK(L202),0, VLOOKUP(L202,Справочники!B247:C250,2,0))</f>
        <v>0</v>
      </c>
      <c r="O202" s="8" t="n">
        <f aca="false">DAY(B202)</f>
        <v>30</v>
      </c>
      <c r="P202" s="8" t="n">
        <f aca="false">HOUR(B202)</f>
        <v>0</v>
      </c>
      <c r="Q202" s="8"/>
      <c r="R202" s="8"/>
      <c r="S202" s="8"/>
      <c r="T202" s="8"/>
      <c r="U202" s="8"/>
      <c r="V202" s="8"/>
      <c r="W202" s="8"/>
      <c r="X202" s="8"/>
    </row>
    <row r="203" customFormat="false" ht="12.75" hidden="false" customHeight="false" outlineLevel="0" collapsed="false">
      <c r="A203" s="6"/>
      <c r="B203" s="12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8" t="n">
        <f aca="false">IF(ISBLANK(L203),0, VLOOKUP(C203,Справочники!B223:C233,2,0))</f>
        <v>0</v>
      </c>
      <c r="N203" s="8" t="n">
        <f aca="false">IF(ISBLANK(L203),0, VLOOKUP(L203,Справочники!B248:C251,2,0))</f>
        <v>0</v>
      </c>
      <c r="O203" s="8" t="n">
        <f aca="false">DAY(B203)</f>
        <v>30</v>
      </c>
      <c r="P203" s="8" t="n">
        <f aca="false">HOUR(B203)</f>
        <v>0</v>
      </c>
      <c r="Q203" s="8"/>
      <c r="R203" s="8"/>
      <c r="S203" s="8"/>
      <c r="T203" s="8"/>
      <c r="U203" s="8"/>
      <c r="V203" s="8"/>
      <c r="W203" s="8"/>
      <c r="X203" s="8"/>
    </row>
    <row r="204" customFormat="false" ht="12.75" hidden="false" customHeight="false" outlineLevel="0" collapsed="false">
      <c r="A204" s="6"/>
      <c r="B204" s="12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8" t="n">
        <f aca="false">IF(ISBLANK(L204),0, VLOOKUP(C204,Справочники!B224:C234,2,0))</f>
        <v>0</v>
      </c>
      <c r="N204" s="8" t="n">
        <f aca="false">IF(ISBLANK(L204),0, VLOOKUP(L204,Справочники!B249:C252,2,0))</f>
        <v>0</v>
      </c>
      <c r="O204" s="8" t="n">
        <f aca="false">DAY(B204)</f>
        <v>30</v>
      </c>
      <c r="P204" s="8" t="n">
        <f aca="false">HOUR(B204)</f>
        <v>0</v>
      </c>
      <c r="Q204" s="8"/>
      <c r="R204" s="8"/>
      <c r="S204" s="8"/>
      <c r="T204" s="8"/>
      <c r="U204" s="8"/>
      <c r="V204" s="8"/>
      <c r="W204" s="8"/>
      <c r="X204" s="8"/>
    </row>
    <row r="205" customFormat="false" ht="12.75" hidden="false" customHeight="false" outlineLevel="0" collapsed="false">
      <c r="A205" s="6"/>
      <c r="B205" s="12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8" t="n">
        <f aca="false">IF(ISBLANK(L205),0, VLOOKUP(C205,Справочники!B225:C235,2,0))</f>
        <v>0</v>
      </c>
      <c r="N205" s="8" t="n">
        <f aca="false">IF(ISBLANK(L205),0, VLOOKUP(L205,Справочники!B250:C253,2,0))</f>
        <v>0</v>
      </c>
      <c r="O205" s="8" t="n">
        <f aca="false">DAY(B205)</f>
        <v>30</v>
      </c>
      <c r="P205" s="8" t="n">
        <f aca="false">HOUR(B205)</f>
        <v>0</v>
      </c>
      <c r="Q205" s="8"/>
      <c r="R205" s="8"/>
      <c r="S205" s="8"/>
      <c r="T205" s="8"/>
      <c r="U205" s="8"/>
      <c r="V205" s="8"/>
      <c r="W205" s="8"/>
      <c r="X205" s="8"/>
    </row>
    <row r="206" customFormat="false" ht="12.75" hidden="false" customHeight="false" outlineLevel="0" collapsed="false">
      <c r="A206" s="6"/>
      <c r="B206" s="12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8" t="n">
        <f aca="false">IF(ISBLANK(L206),0, VLOOKUP(C206,Справочники!B226:C236,2,0))</f>
        <v>0</v>
      </c>
      <c r="N206" s="8" t="n">
        <f aca="false">IF(ISBLANK(L206),0, VLOOKUP(L206,Справочники!B251:C254,2,0))</f>
        <v>0</v>
      </c>
      <c r="O206" s="8" t="n">
        <f aca="false">DAY(B206)</f>
        <v>30</v>
      </c>
      <c r="P206" s="8" t="n">
        <f aca="false">HOUR(B206)</f>
        <v>0</v>
      </c>
      <c r="Q206" s="8"/>
      <c r="R206" s="8"/>
      <c r="S206" s="8"/>
      <c r="T206" s="8"/>
      <c r="U206" s="8"/>
      <c r="V206" s="8"/>
      <c r="W206" s="8"/>
      <c r="X206" s="8"/>
    </row>
    <row r="207" customFormat="false" ht="12.75" hidden="false" customHeight="false" outlineLevel="0" collapsed="false">
      <c r="A207" s="6"/>
      <c r="B207" s="12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8" t="n">
        <f aca="false">IF(ISBLANK(L207),0, VLOOKUP(C207,Справочники!B227:C237,2,0))</f>
        <v>0</v>
      </c>
      <c r="N207" s="8" t="n">
        <f aca="false">IF(ISBLANK(L207),0, VLOOKUP(L207,Справочники!B252:C255,2,0))</f>
        <v>0</v>
      </c>
      <c r="O207" s="8" t="n">
        <f aca="false">DAY(B207)</f>
        <v>30</v>
      </c>
      <c r="P207" s="8" t="n">
        <f aca="false">HOUR(B207)</f>
        <v>0</v>
      </c>
      <c r="Q207" s="8"/>
      <c r="R207" s="8"/>
      <c r="S207" s="8"/>
      <c r="T207" s="8"/>
      <c r="U207" s="8"/>
      <c r="V207" s="8"/>
      <c r="W207" s="8"/>
      <c r="X207" s="8"/>
    </row>
    <row r="208" customFormat="false" ht="12.75" hidden="false" customHeight="false" outlineLevel="0" collapsed="false">
      <c r="A208" s="6"/>
      <c r="B208" s="12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8" t="n">
        <f aca="false">IF(ISBLANK(L208),0, VLOOKUP(C208,Справочники!B228:C238,2,0))</f>
        <v>0</v>
      </c>
      <c r="N208" s="8" t="n">
        <f aca="false">IF(ISBLANK(L208),0, VLOOKUP(L208,Справочники!B253:C256,2,0))</f>
        <v>0</v>
      </c>
      <c r="O208" s="8" t="n">
        <f aca="false">DAY(B208)</f>
        <v>30</v>
      </c>
      <c r="P208" s="8" t="n">
        <f aca="false">HOUR(B208)</f>
        <v>0</v>
      </c>
      <c r="Q208" s="8"/>
      <c r="R208" s="8"/>
      <c r="S208" s="8"/>
      <c r="T208" s="8"/>
      <c r="U208" s="8"/>
      <c r="V208" s="8"/>
      <c r="W208" s="8"/>
      <c r="X208" s="8"/>
    </row>
    <row r="209" customFormat="false" ht="12.75" hidden="false" customHeight="false" outlineLevel="0" collapsed="false">
      <c r="A209" s="6"/>
      <c r="B209" s="12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8" t="n">
        <f aca="false">IF(ISBLANK(L209),0, VLOOKUP(C209,Справочники!B229:C239,2,0))</f>
        <v>0</v>
      </c>
      <c r="N209" s="8" t="n">
        <f aca="false">IF(ISBLANK(L209),0, VLOOKUP(L209,Справочники!B254:C257,2,0))</f>
        <v>0</v>
      </c>
      <c r="O209" s="8" t="n">
        <f aca="false">DAY(B209)</f>
        <v>30</v>
      </c>
      <c r="P209" s="8" t="n">
        <f aca="false">HOUR(B209)</f>
        <v>0</v>
      </c>
      <c r="Q209" s="8"/>
      <c r="R209" s="8"/>
      <c r="S209" s="8"/>
      <c r="T209" s="8"/>
      <c r="U209" s="8"/>
      <c r="V209" s="8"/>
      <c r="W209" s="8"/>
      <c r="X209" s="8"/>
    </row>
    <row r="210" customFormat="false" ht="12.75" hidden="false" customHeight="false" outlineLevel="0" collapsed="false">
      <c r="A210" s="6"/>
      <c r="B210" s="12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8" t="n">
        <f aca="false">IF(ISBLANK(L210),0, VLOOKUP(C210,Справочники!B230:C240,2,0))</f>
        <v>0</v>
      </c>
      <c r="N210" s="8" t="n">
        <f aca="false">IF(ISBLANK(L210),0, VLOOKUP(L210,Справочники!B255:C258,2,0))</f>
        <v>0</v>
      </c>
      <c r="O210" s="8" t="n">
        <f aca="false">DAY(B210)</f>
        <v>30</v>
      </c>
      <c r="P210" s="8" t="n">
        <f aca="false">HOUR(B210)</f>
        <v>0</v>
      </c>
      <c r="Q210" s="8"/>
      <c r="R210" s="8"/>
      <c r="S210" s="8"/>
      <c r="T210" s="8"/>
      <c r="U210" s="8"/>
      <c r="V210" s="8"/>
      <c r="W210" s="8"/>
      <c r="X210" s="8"/>
    </row>
    <row r="211" customFormat="false" ht="12.75" hidden="false" customHeight="false" outlineLevel="0" collapsed="false">
      <c r="A211" s="6"/>
      <c r="B211" s="12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8" t="n">
        <f aca="false">IF(ISBLANK(L211),0, VLOOKUP(C211,Справочники!B231:C241,2,0))</f>
        <v>0</v>
      </c>
      <c r="N211" s="8" t="n">
        <f aca="false">IF(ISBLANK(L211),0, VLOOKUP(L211,Справочники!B256:C259,2,0))</f>
        <v>0</v>
      </c>
      <c r="O211" s="8" t="n">
        <f aca="false">DAY(B211)</f>
        <v>30</v>
      </c>
      <c r="P211" s="8" t="n">
        <f aca="false">HOUR(B211)</f>
        <v>0</v>
      </c>
      <c r="Q211" s="8"/>
      <c r="R211" s="8"/>
      <c r="S211" s="8"/>
      <c r="T211" s="8"/>
      <c r="U211" s="8"/>
      <c r="V211" s="8"/>
      <c r="W211" s="8"/>
      <c r="X211" s="8"/>
    </row>
    <row r="212" customFormat="false" ht="12.75" hidden="false" customHeight="false" outlineLevel="0" collapsed="false">
      <c r="A212" s="6"/>
      <c r="B212" s="12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8" t="n">
        <f aca="false">IF(ISBLANK(L212),0, VLOOKUP(C212,Справочники!B232:C242,2,0))</f>
        <v>0</v>
      </c>
      <c r="N212" s="8" t="n">
        <f aca="false">IF(ISBLANK(L212),0, VLOOKUP(L212,Справочники!B257:C260,2,0))</f>
        <v>0</v>
      </c>
      <c r="O212" s="8" t="n">
        <f aca="false">DAY(B212)</f>
        <v>30</v>
      </c>
      <c r="P212" s="8" t="n">
        <f aca="false">HOUR(B212)</f>
        <v>0</v>
      </c>
      <c r="Q212" s="8"/>
      <c r="R212" s="8"/>
      <c r="S212" s="8"/>
      <c r="T212" s="8"/>
      <c r="U212" s="8"/>
      <c r="V212" s="8"/>
      <c r="W212" s="8"/>
      <c r="X212" s="8"/>
    </row>
    <row r="213" customFormat="false" ht="12.75" hidden="false" customHeight="false" outlineLevel="0" collapsed="false">
      <c r="A213" s="6"/>
      <c r="B213" s="12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8" t="n">
        <f aca="false">IF(ISBLANK(L213),0, VLOOKUP(C213,Справочники!B233:C243,2,0))</f>
        <v>0</v>
      </c>
      <c r="N213" s="8" t="n">
        <f aca="false">IF(ISBLANK(L213),0, VLOOKUP(L213,Справочники!B258:C261,2,0))</f>
        <v>0</v>
      </c>
      <c r="O213" s="8" t="n">
        <f aca="false">DAY(B213)</f>
        <v>30</v>
      </c>
      <c r="P213" s="8" t="n">
        <f aca="false">HOUR(B213)</f>
        <v>0</v>
      </c>
      <c r="Q213" s="8"/>
      <c r="R213" s="8"/>
      <c r="S213" s="8"/>
      <c r="T213" s="8"/>
      <c r="U213" s="8"/>
      <c r="V213" s="8"/>
      <c r="W213" s="8"/>
      <c r="X213" s="8"/>
    </row>
    <row r="214" customFormat="false" ht="12.75" hidden="false" customHeight="false" outlineLevel="0" collapsed="false">
      <c r="A214" s="6"/>
      <c r="B214" s="12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8" t="n">
        <f aca="false">IF(ISBLANK(L214),0, VLOOKUP(C214,Справочники!B234:C244,2,0))</f>
        <v>0</v>
      </c>
      <c r="N214" s="8" t="n">
        <f aca="false">IF(ISBLANK(L214),0, VLOOKUP(L214,Справочники!B259:C262,2,0))</f>
        <v>0</v>
      </c>
      <c r="O214" s="8" t="n">
        <f aca="false">DAY(B214)</f>
        <v>30</v>
      </c>
      <c r="P214" s="8" t="n">
        <f aca="false">HOUR(B214)</f>
        <v>0</v>
      </c>
      <c r="Q214" s="8"/>
      <c r="R214" s="8"/>
      <c r="S214" s="8"/>
      <c r="T214" s="8"/>
      <c r="U214" s="8"/>
      <c r="V214" s="8"/>
      <c r="W214" s="8"/>
      <c r="X214" s="8"/>
    </row>
    <row r="215" customFormat="false" ht="12.75" hidden="false" customHeight="false" outlineLevel="0" collapsed="false">
      <c r="A215" s="6"/>
      <c r="B215" s="12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8" t="n">
        <f aca="false">IF(ISBLANK(L215),0, VLOOKUP(C215,Справочники!B235:C245,2,0))</f>
        <v>0</v>
      </c>
      <c r="N215" s="8" t="n">
        <f aca="false">IF(ISBLANK(L215),0, VLOOKUP(L215,Справочники!B260:C263,2,0))</f>
        <v>0</v>
      </c>
      <c r="O215" s="8" t="n">
        <f aca="false">DAY(B215)</f>
        <v>30</v>
      </c>
      <c r="P215" s="8" t="n">
        <f aca="false">HOUR(B215)</f>
        <v>0</v>
      </c>
      <c r="Q215" s="8"/>
      <c r="R215" s="8"/>
      <c r="S215" s="8"/>
      <c r="T215" s="8"/>
      <c r="U215" s="8"/>
      <c r="V215" s="8"/>
      <c r="W215" s="8"/>
      <c r="X215" s="8"/>
    </row>
    <row r="216" customFormat="false" ht="12.75" hidden="false" customHeight="false" outlineLevel="0" collapsed="false">
      <c r="A216" s="6"/>
      <c r="B216" s="12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8" t="n">
        <f aca="false">IF(ISBLANK(L216),0, VLOOKUP(C216,Справочники!B236:C246,2,0))</f>
        <v>0</v>
      </c>
      <c r="N216" s="8" t="n">
        <f aca="false">IF(ISBLANK(L216),0, VLOOKUP(L216,Справочники!B261:C264,2,0))</f>
        <v>0</v>
      </c>
      <c r="O216" s="8" t="n">
        <f aca="false">DAY(B216)</f>
        <v>30</v>
      </c>
      <c r="P216" s="8" t="n">
        <f aca="false">HOUR(B216)</f>
        <v>0</v>
      </c>
      <c r="Q216" s="8"/>
      <c r="R216" s="8"/>
      <c r="S216" s="8"/>
      <c r="T216" s="8"/>
      <c r="U216" s="8"/>
      <c r="V216" s="8"/>
      <c r="W216" s="8"/>
      <c r="X216" s="8"/>
    </row>
    <row r="217" customFormat="false" ht="12.75" hidden="false" customHeight="false" outlineLevel="0" collapsed="false">
      <c r="A217" s="6"/>
      <c r="B217" s="12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8" t="n">
        <f aca="false">IF(ISBLANK(L217),0, VLOOKUP(C217,Справочники!B237:C247,2,0))</f>
        <v>0</v>
      </c>
      <c r="N217" s="8" t="n">
        <f aca="false">IF(ISBLANK(L217),0, VLOOKUP(L217,Справочники!B262:C265,2,0))</f>
        <v>0</v>
      </c>
      <c r="O217" s="8" t="n">
        <f aca="false">DAY(B217)</f>
        <v>30</v>
      </c>
      <c r="P217" s="8" t="n">
        <f aca="false">HOUR(B217)</f>
        <v>0</v>
      </c>
      <c r="Q217" s="8"/>
      <c r="R217" s="8"/>
      <c r="S217" s="8"/>
      <c r="T217" s="8"/>
      <c r="U217" s="8"/>
      <c r="V217" s="8"/>
      <c r="W217" s="8"/>
      <c r="X217" s="8"/>
    </row>
    <row r="218" customFormat="false" ht="12.75" hidden="false" customHeight="false" outlineLevel="0" collapsed="false">
      <c r="A218" s="6"/>
      <c r="B218" s="12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8" t="n">
        <f aca="false">IF(ISBLANK(L218),0, VLOOKUP(C218,Справочники!B238:C248,2,0))</f>
        <v>0</v>
      </c>
      <c r="N218" s="8" t="n">
        <f aca="false">IF(ISBLANK(L218),0, VLOOKUP(L218,Справочники!B263:C266,2,0))</f>
        <v>0</v>
      </c>
      <c r="O218" s="8" t="n">
        <f aca="false">DAY(B218)</f>
        <v>30</v>
      </c>
      <c r="P218" s="8" t="n">
        <f aca="false">HOUR(B218)</f>
        <v>0</v>
      </c>
      <c r="Q218" s="8"/>
      <c r="R218" s="8"/>
      <c r="S218" s="8"/>
      <c r="T218" s="8"/>
      <c r="U218" s="8"/>
      <c r="V218" s="8"/>
      <c r="W218" s="8"/>
      <c r="X218" s="8"/>
    </row>
    <row r="219" customFormat="false" ht="12.75" hidden="false" customHeight="false" outlineLevel="0" collapsed="false">
      <c r="A219" s="6"/>
      <c r="B219" s="12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8" t="n">
        <f aca="false">IF(ISBLANK(L219),0, VLOOKUP(C219,Справочники!B239:C249,2,0))</f>
        <v>0</v>
      </c>
      <c r="N219" s="8" t="n">
        <f aca="false">IF(ISBLANK(L219),0, VLOOKUP(L219,Справочники!B264:C267,2,0))</f>
        <v>0</v>
      </c>
      <c r="O219" s="8" t="n">
        <f aca="false">DAY(B219)</f>
        <v>30</v>
      </c>
      <c r="P219" s="8" t="n">
        <f aca="false">HOUR(B219)</f>
        <v>0</v>
      </c>
      <c r="Q219" s="8"/>
      <c r="R219" s="8"/>
      <c r="S219" s="8"/>
      <c r="T219" s="8"/>
      <c r="U219" s="8"/>
      <c r="V219" s="8"/>
      <c r="W219" s="8"/>
      <c r="X219" s="8"/>
    </row>
    <row r="220" customFormat="false" ht="12.75" hidden="false" customHeight="false" outlineLevel="0" collapsed="false">
      <c r="A220" s="6"/>
      <c r="B220" s="12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8" t="n">
        <f aca="false">IF(ISBLANK(L220),0, VLOOKUP(C220,Справочники!B240:C250,2,0))</f>
        <v>0</v>
      </c>
      <c r="N220" s="8" t="n">
        <f aca="false">IF(ISBLANK(L220),0, VLOOKUP(L220,Справочники!B265:C268,2,0))</f>
        <v>0</v>
      </c>
      <c r="O220" s="8" t="n">
        <f aca="false">DAY(B220)</f>
        <v>30</v>
      </c>
      <c r="P220" s="8" t="n">
        <f aca="false">HOUR(B220)</f>
        <v>0</v>
      </c>
      <c r="Q220" s="8"/>
      <c r="R220" s="8"/>
      <c r="S220" s="8"/>
      <c r="T220" s="8"/>
      <c r="U220" s="8"/>
      <c r="V220" s="8"/>
      <c r="W220" s="8"/>
      <c r="X220" s="8"/>
    </row>
    <row r="221" customFormat="false" ht="12.75" hidden="false" customHeight="false" outlineLevel="0" collapsed="false">
      <c r="A221" s="6"/>
      <c r="B221" s="12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8" t="n">
        <f aca="false">IF(ISBLANK(L221),0, VLOOKUP(C221,Справочники!B241:C251,2,0))</f>
        <v>0</v>
      </c>
      <c r="N221" s="8" t="n">
        <f aca="false">IF(ISBLANK(L221),0, VLOOKUP(L221,Справочники!B266:C269,2,0))</f>
        <v>0</v>
      </c>
      <c r="O221" s="8" t="n">
        <f aca="false">DAY(B221)</f>
        <v>30</v>
      </c>
      <c r="P221" s="8" t="n">
        <f aca="false">HOUR(B221)</f>
        <v>0</v>
      </c>
      <c r="Q221" s="8"/>
      <c r="R221" s="8"/>
      <c r="S221" s="8"/>
      <c r="T221" s="8"/>
      <c r="U221" s="8"/>
      <c r="V221" s="8"/>
      <c r="W221" s="8"/>
      <c r="X221" s="8"/>
    </row>
    <row r="222" customFormat="false" ht="12.75" hidden="false" customHeight="false" outlineLevel="0" collapsed="false">
      <c r="A222" s="6"/>
      <c r="B222" s="12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8" t="n">
        <f aca="false">IF(ISBLANK(L222),0, VLOOKUP(C222,Справочники!B242:C252,2,0))</f>
        <v>0</v>
      </c>
      <c r="N222" s="8" t="n">
        <f aca="false">IF(ISBLANK(L222),0, VLOOKUP(L222,Справочники!B267:C270,2,0))</f>
        <v>0</v>
      </c>
      <c r="O222" s="8" t="n">
        <f aca="false">DAY(B222)</f>
        <v>30</v>
      </c>
      <c r="P222" s="8" t="n">
        <f aca="false">HOUR(B222)</f>
        <v>0</v>
      </c>
      <c r="Q222" s="8"/>
      <c r="R222" s="8"/>
      <c r="S222" s="8"/>
      <c r="T222" s="8"/>
      <c r="U222" s="8"/>
      <c r="V222" s="8"/>
      <c r="W222" s="8"/>
      <c r="X222" s="8"/>
    </row>
    <row r="223" customFormat="false" ht="12.75" hidden="false" customHeight="false" outlineLevel="0" collapsed="false">
      <c r="A223" s="6"/>
      <c r="B223" s="12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8" t="n">
        <f aca="false">IF(ISBLANK(L223),0, VLOOKUP(C223,Справочники!B243:C253,2,0))</f>
        <v>0</v>
      </c>
      <c r="N223" s="8" t="n">
        <f aca="false">IF(ISBLANK(L223),0, VLOOKUP(L223,Справочники!B268:C271,2,0))</f>
        <v>0</v>
      </c>
      <c r="O223" s="8" t="n">
        <f aca="false">DAY(B223)</f>
        <v>30</v>
      </c>
      <c r="P223" s="8" t="n">
        <f aca="false">HOUR(B223)</f>
        <v>0</v>
      </c>
      <c r="Q223" s="8"/>
      <c r="R223" s="8"/>
      <c r="S223" s="8"/>
      <c r="T223" s="8"/>
      <c r="U223" s="8"/>
      <c r="V223" s="8"/>
      <c r="W223" s="8"/>
      <c r="X223" s="8"/>
    </row>
    <row r="224" customFormat="false" ht="12.75" hidden="false" customHeight="false" outlineLevel="0" collapsed="false">
      <c r="A224" s="6"/>
      <c r="B224" s="12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8" t="n">
        <f aca="false">IF(ISBLANK(L224),0, VLOOKUP(C224,Справочники!B244:C254,2,0))</f>
        <v>0</v>
      </c>
      <c r="N224" s="8" t="n">
        <f aca="false">IF(ISBLANK(L224),0, VLOOKUP(L224,Справочники!B269:C272,2,0))</f>
        <v>0</v>
      </c>
      <c r="O224" s="8" t="n">
        <f aca="false">DAY(B224)</f>
        <v>30</v>
      </c>
      <c r="P224" s="8" t="n">
        <f aca="false">HOUR(B224)</f>
        <v>0</v>
      </c>
      <c r="Q224" s="8"/>
      <c r="R224" s="8"/>
      <c r="S224" s="8"/>
      <c r="T224" s="8"/>
      <c r="U224" s="8"/>
      <c r="V224" s="8"/>
      <c r="W224" s="8"/>
      <c r="X224" s="8"/>
    </row>
    <row r="225" customFormat="false" ht="12.75" hidden="false" customHeight="false" outlineLevel="0" collapsed="false">
      <c r="A225" s="6"/>
      <c r="B225" s="12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8" t="n">
        <f aca="false">IF(ISBLANK(L225),0, VLOOKUP(C225,Справочники!B245:C255,2,0))</f>
        <v>0</v>
      </c>
      <c r="N225" s="8" t="n">
        <f aca="false">IF(ISBLANK(L225),0, VLOOKUP(L225,Справочники!B270:C273,2,0))</f>
        <v>0</v>
      </c>
      <c r="O225" s="8" t="n">
        <f aca="false">DAY(B225)</f>
        <v>30</v>
      </c>
      <c r="P225" s="8" t="n">
        <f aca="false">HOUR(B225)</f>
        <v>0</v>
      </c>
      <c r="Q225" s="8"/>
      <c r="R225" s="8"/>
      <c r="S225" s="8"/>
      <c r="T225" s="8"/>
      <c r="U225" s="8"/>
      <c r="V225" s="8"/>
      <c r="W225" s="8"/>
      <c r="X225" s="8"/>
    </row>
    <row r="226" customFormat="false" ht="12.75" hidden="false" customHeight="false" outlineLevel="0" collapsed="false">
      <c r="A226" s="6"/>
      <c r="B226" s="12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8" t="n">
        <f aca="false">IF(ISBLANK(L226),0, VLOOKUP(C226,Справочники!B246:C256,2,0))</f>
        <v>0</v>
      </c>
      <c r="N226" s="8" t="n">
        <f aca="false">IF(ISBLANK(L226),0, VLOOKUP(L226,Справочники!B271:C274,2,0))</f>
        <v>0</v>
      </c>
      <c r="O226" s="8" t="n">
        <f aca="false">DAY(B226)</f>
        <v>30</v>
      </c>
      <c r="P226" s="8" t="n">
        <f aca="false">HOUR(B226)</f>
        <v>0</v>
      </c>
      <c r="Q226" s="8"/>
      <c r="R226" s="8"/>
      <c r="S226" s="8"/>
      <c r="T226" s="8"/>
      <c r="U226" s="8"/>
      <c r="V226" s="8"/>
      <c r="W226" s="8"/>
      <c r="X226" s="8"/>
    </row>
    <row r="227" customFormat="false" ht="12.75" hidden="false" customHeight="false" outlineLevel="0" collapsed="false">
      <c r="A227" s="6"/>
      <c r="B227" s="12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8" t="n">
        <f aca="false">IF(ISBLANK(L227),0, VLOOKUP(C227,Справочники!B247:C257,2,0))</f>
        <v>0</v>
      </c>
      <c r="N227" s="8" t="n">
        <f aca="false">IF(ISBLANK(L227),0, VLOOKUP(L227,Справочники!B272:C275,2,0))</f>
        <v>0</v>
      </c>
      <c r="O227" s="8" t="n">
        <f aca="false">DAY(B227)</f>
        <v>30</v>
      </c>
      <c r="P227" s="8" t="n">
        <f aca="false">HOUR(B227)</f>
        <v>0</v>
      </c>
      <c r="Q227" s="8"/>
      <c r="R227" s="8"/>
      <c r="S227" s="8"/>
      <c r="T227" s="8"/>
      <c r="U227" s="8"/>
      <c r="V227" s="8"/>
      <c r="W227" s="8"/>
      <c r="X227" s="8"/>
    </row>
    <row r="228" customFormat="false" ht="12.75" hidden="false" customHeight="false" outlineLevel="0" collapsed="false">
      <c r="A228" s="6"/>
      <c r="B228" s="12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8" t="n">
        <f aca="false">IF(ISBLANK(L228),0, VLOOKUP(C228,Справочники!B248:C258,2,0))</f>
        <v>0</v>
      </c>
      <c r="N228" s="8" t="n">
        <f aca="false">IF(ISBLANK(L228),0, VLOOKUP(L228,Справочники!B273:C276,2,0))</f>
        <v>0</v>
      </c>
      <c r="O228" s="8" t="n">
        <f aca="false">DAY(B228)</f>
        <v>30</v>
      </c>
      <c r="P228" s="8" t="n">
        <f aca="false">HOUR(B228)</f>
        <v>0</v>
      </c>
      <c r="Q228" s="8"/>
      <c r="R228" s="8"/>
      <c r="S228" s="8"/>
      <c r="T228" s="8"/>
      <c r="U228" s="8"/>
      <c r="V228" s="8"/>
      <c r="W228" s="8"/>
      <c r="X228" s="8"/>
    </row>
    <row r="229" customFormat="false" ht="12.75" hidden="false" customHeight="false" outlineLevel="0" collapsed="false">
      <c r="A229" s="6"/>
      <c r="B229" s="12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8" t="n">
        <f aca="false">IF(ISBLANK(L229),0, VLOOKUP(C229,Справочники!B249:C259,2,0))</f>
        <v>0</v>
      </c>
      <c r="N229" s="8" t="n">
        <f aca="false">IF(ISBLANK(L229),0, VLOOKUP(L229,Справочники!B274:C277,2,0))</f>
        <v>0</v>
      </c>
      <c r="O229" s="8" t="n">
        <f aca="false">DAY(B229)</f>
        <v>30</v>
      </c>
      <c r="P229" s="8" t="n">
        <f aca="false">HOUR(B229)</f>
        <v>0</v>
      </c>
      <c r="Q229" s="8"/>
      <c r="R229" s="8"/>
      <c r="S229" s="8"/>
      <c r="T229" s="8"/>
      <c r="U229" s="8"/>
      <c r="V229" s="8"/>
      <c r="W229" s="8"/>
      <c r="X229" s="8"/>
    </row>
    <row r="230" customFormat="false" ht="12.75" hidden="false" customHeight="false" outlineLevel="0" collapsed="false">
      <c r="A230" s="6"/>
      <c r="B230" s="12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8" t="n">
        <f aca="false">IF(ISBLANK(L230),0, VLOOKUP(C230,Справочники!B250:C260,2,0))</f>
        <v>0</v>
      </c>
      <c r="N230" s="8" t="n">
        <f aca="false">IF(ISBLANK(L230),0, VLOOKUP(L230,Справочники!B275:C278,2,0))</f>
        <v>0</v>
      </c>
      <c r="O230" s="8" t="n">
        <f aca="false">DAY(B230)</f>
        <v>30</v>
      </c>
      <c r="P230" s="8" t="n">
        <f aca="false">HOUR(B230)</f>
        <v>0</v>
      </c>
      <c r="Q230" s="8"/>
      <c r="R230" s="8"/>
      <c r="S230" s="8"/>
      <c r="T230" s="8"/>
      <c r="U230" s="8"/>
      <c r="V230" s="8"/>
      <c r="W230" s="8"/>
      <c r="X230" s="8"/>
    </row>
    <row r="231" customFormat="false" ht="12.75" hidden="false" customHeight="false" outlineLevel="0" collapsed="false">
      <c r="A231" s="6"/>
      <c r="B231" s="12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8" t="n">
        <f aca="false">IF(ISBLANK(L231),0, VLOOKUP(C231,Справочники!B251:C261,2,0))</f>
        <v>0</v>
      </c>
      <c r="N231" s="8" t="n">
        <f aca="false">IF(ISBLANK(L231),0, VLOOKUP(L231,Справочники!B276:C279,2,0))</f>
        <v>0</v>
      </c>
      <c r="O231" s="8" t="n">
        <f aca="false">DAY(B231)</f>
        <v>30</v>
      </c>
      <c r="P231" s="8" t="n">
        <f aca="false">HOUR(B231)</f>
        <v>0</v>
      </c>
      <c r="Q231" s="8"/>
      <c r="R231" s="8"/>
      <c r="S231" s="8"/>
      <c r="T231" s="8"/>
      <c r="U231" s="8"/>
      <c r="V231" s="8"/>
      <c r="W231" s="8"/>
      <c r="X231" s="8"/>
    </row>
    <row r="232" customFormat="false" ht="12.75" hidden="false" customHeight="false" outlineLevel="0" collapsed="false">
      <c r="A232" s="6"/>
      <c r="B232" s="12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8" t="n">
        <f aca="false">IF(ISBLANK(L232),0, VLOOKUP(C232,Справочники!B252:C262,2,0))</f>
        <v>0</v>
      </c>
      <c r="N232" s="8" t="n">
        <f aca="false">IF(ISBLANK(L232),0, VLOOKUP(L232,Справочники!B277:C280,2,0))</f>
        <v>0</v>
      </c>
      <c r="O232" s="8" t="n">
        <f aca="false">DAY(B232)</f>
        <v>30</v>
      </c>
      <c r="P232" s="8" t="n">
        <f aca="false">HOUR(B232)</f>
        <v>0</v>
      </c>
      <c r="Q232" s="8"/>
      <c r="R232" s="8"/>
      <c r="S232" s="8"/>
      <c r="T232" s="8"/>
      <c r="U232" s="8"/>
      <c r="V232" s="8"/>
      <c r="W232" s="8"/>
      <c r="X232" s="8"/>
    </row>
    <row r="233" customFormat="false" ht="12.75" hidden="false" customHeight="false" outlineLevel="0" collapsed="false">
      <c r="A233" s="6"/>
      <c r="B233" s="12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8" t="n">
        <f aca="false">IF(ISBLANK(L233),0, VLOOKUP(C233,Справочники!B253:C263,2,0))</f>
        <v>0</v>
      </c>
      <c r="N233" s="8" t="n">
        <f aca="false">IF(ISBLANK(L233),0, VLOOKUP(L233,Справочники!B278:C281,2,0))</f>
        <v>0</v>
      </c>
      <c r="O233" s="8" t="n">
        <f aca="false">DAY(B233)</f>
        <v>30</v>
      </c>
      <c r="P233" s="8" t="n">
        <f aca="false">HOUR(B233)</f>
        <v>0</v>
      </c>
      <c r="Q233" s="8"/>
      <c r="R233" s="8"/>
      <c r="S233" s="8"/>
      <c r="T233" s="8"/>
      <c r="U233" s="8"/>
      <c r="V233" s="8"/>
      <c r="W233" s="8"/>
      <c r="X233" s="8"/>
    </row>
    <row r="234" customFormat="false" ht="12.75" hidden="false" customHeight="false" outlineLevel="0" collapsed="false">
      <c r="A234" s="6"/>
      <c r="B234" s="12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8" t="n">
        <f aca="false">IF(ISBLANK(L234),0, VLOOKUP(C234,Справочники!B254:C264,2,0))</f>
        <v>0</v>
      </c>
      <c r="N234" s="8" t="n">
        <f aca="false">IF(ISBLANK(L234),0, VLOOKUP(L234,Справочники!B279:C282,2,0))</f>
        <v>0</v>
      </c>
      <c r="O234" s="8" t="n">
        <f aca="false">DAY(B234)</f>
        <v>30</v>
      </c>
      <c r="P234" s="8" t="n">
        <f aca="false">HOUR(B234)</f>
        <v>0</v>
      </c>
      <c r="Q234" s="8"/>
      <c r="R234" s="8"/>
      <c r="S234" s="8"/>
      <c r="T234" s="8"/>
      <c r="U234" s="8"/>
      <c r="V234" s="8"/>
      <c r="W234" s="8"/>
      <c r="X234" s="8"/>
    </row>
    <row r="235" customFormat="false" ht="12.75" hidden="false" customHeight="false" outlineLevel="0" collapsed="false">
      <c r="A235" s="6"/>
      <c r="B235" s="12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8" t="n">
        <f aca="false">IF(ISBLANK(L235),0, VLOOKUP(C235,Справочники!B255:C265,2,0))</f>
        <v>0</v>
      </c>
      <c r="N235" s="8" t="n">
        <f aca="false">IF(ISBLANK(L235),0, VLOOKUP(L235,Справочники!B280:C283,2,0))</f>
        <v>0</v>
      </c>
      <c r="O235" s="8" t="n">
        <f aca="false">DAY(B235)</f>
        <v>30</v>
      </c>
      <c r="P235" s="8" t="n">
        <f aca="false">HOUR(B235)</f>
        <v>0</v>
      </c>
      <c r="Q235" s="8"/>
      <c r="R235" s="8"/>
      <c r="S235" s="8"/>
      <c r="T235" s="8"/>
      <c r="U235" s="8"/>
      <c r="V235" s="8"/>
      <c r="W235" s="8"/>
      <c r="X235" s="8"/>
    </row>
    <row r="236" customFormat="false" ht="12.75" hidden="false" customHeight="false" outlineLevel="0" collapsed="false">
      <c r="A236" s="6"/>
      <c r="B236" s="12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8" t="n">
        <f aca="false">IF(ISBLANK(L236),0, VLOOKUP(C236,Справочники!B256:C266,2,0))</f>
        <v>0</v>
      </c>
      <c r="N236" s="8" t="n">
        <f aca="false">IF(ISBLANK(L236),0, VLOOKUP(L236,Справочники!B281:C284,2,0))</f>
        <v>0</v>
      </c>
      <c r="O236" s="8" t="n">
        <f aca="false">DAY(B236)</f>
        <v>30</v>
      </c>
      <c r="P236" s="8" t="n">
        <f aca="false">HOUR(B236)</f>
        <v>0</v>
      </c>
      <c r="Q236" s="8"/>
      <c r="R236" s="8"/>
      <c r="S236" s="8"/>
      <c r="T236" s="8"/>
      <c r="U236" s="8"/>
      <c r="V236" s="8"/>
      <c r="W236" s="8"/>
      <c r="X236" s="8"/>
    </row>
    <row r="237" customFormat="false" ht="12.75" hidden="false" customHeight="false" outlineLevel="0" collapsed="false">
      <c r="A237" s="6"/>
      <c r="B237" s="12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8" t="n">
        <f aca="false">IF(ISBLANK(L237),0, VLOOKUP(C237,Справочники!B257:C267,2,0))</f>
        <v>0</v>
      </c>
      <c r="N237" s="8" t="n">
        <f aca="false">IF(ISBLANK(L237),0, VLOOKUP(L237,Справочники!B282:C285,2,0))</f>
        <v>0</v>
      </c>
      <c r="O237" s="8" t="n">
        <f aca="false">DAY(B237)</f>
        <v>30</v>
      </c>
      <c r="P237" s="8" t="n">
        <f aca="false">HOUR(B237)</f>
        <v>0</v>
      </c>
      <c r="Q237" s="8"/>
      <c r="R237" s="8"/>
      <c r="S237" s="8"/>
      <c r="T237" s="8"/>
      <c r="U237" s="8"/>
      <c r="V237" s="8"/>
      <c r="W237" s="8"/>
      <c r="X237" s="8"/>
    </row>
    <row r="238" customFormat="false" ht="12.75" hidden="false" customHeight="false" outlineLevel="0" collapsed="false">
      <c r="A238" s="6"/>
      <c r="B238" s="12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8" t="n">
        <f aca="false">IF(ISBLANK(L238),0, VLOOKUP(C238,Справочники!B258:C268,2,0))</f>
        <v>0</v>
      </c>
      <c r="N238" s="8" t="n">
        <f aca="false">IF(ISBLANK(L238),0, VLOOKUP(L238,Справочники!B283:C286,2,0))</f>
        <v>0</v>
      </c>
      <c r="O238" s="8" t="n">
        <f aca="false">DAY(B238)</f>
        <v>30</v>
      </c>
      <c r="P238" s="8" t="n">
        <f aca="false">HOUR(B238)</f>
        <v>0</v>
      </c>
      <c r="Q238" s="8"/>
      <c r="R238" s="8"/>
      <c r="S238" s="8"/>
      <c r="T238" s="8"/>
      <c r="U238" s="8"/>
      <c r="V238" s="8"/>
      <c r="W238" s="8"/>
      <c r="X238" s="8"/>
    </row>
    <row r="239" customFormat="false" ht="12.75" hidden="false" customHeight="false" outlineLevel="0" collapsed="false">
      <c r="A239" s="6"/>
      <c r="B239" s="12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8" t="n">
        <f aca="false">IF(ISBLANK(L239),0, VLOOKUP(C239,Справочники!B259:C269,2,0))</f>
        <v>0</v>
      </c>
      <c r="N239" s="8" t="n">
        <f aca="false">IF(ISBLANK(L239),0, VLOOKUP(L239,Справочники!B284:C287,2,0))</f>
        <v>0</v>
      </c>
      <c r="O239" s="8" t="n">
        <f aca="false">DAY(B239)</f>
        <v>30</v>
      </c>
      <c r="P239" s="8" t="n">
        <f aca="false">HOUR(B239)</f>
        <v>0</v>
      </c>
      <c r="Q239" s="8"/>
      <c r="R239" s="8"/>
      <c r="S239" s="8"/>
      <c r="T239" s="8"/>
      <c r="U239" s="8"/>
      <c r="V239" s="8"/>
      <c r="W239" s="8"/>
      <c r="X239" s="8"/>
    </row>
    <row r="240" customFormat="false" ht="12.75" hidden="false" customHeight="false" outlineLevel="0" collapsed="false">
      <c r="A240" s="6"/>
      <c r="B240" s="12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8" t="n">
        <f aca="false">IF(ISBLANK(L240),0, VLOOKUP(C240,Справочники!B260:C270,2,0))</f>
        <v>0</v>
      </c>
      <c r="N240" s="8" t="n">
        <f aca="false">IF(ISBLANK(L240),0, VLOOKUP(L240,Справочники!B285:C288,2,0))</f>
        <v>0</v>
      </c>
      <c r="O240" s="8" t="n">
        <f aca="false">DAY(B240)</f>
        <v>30</v>
      </c>
      <c r="P240" s="8" t="n">
        <f aca="false">HOUR(B240)</f>
        <v>0</v>
      </c>
      <c r="Q240" s="8"/>
      <c r="R240" s="8"/>
      <c r="S240" s="8"/>
      <c r="T240" s="8"/>
      <c r="U240" s="8"/>
      <c r="V240" s="8"/>
      <c r="W240" s="8"/>
      <c r="X240" s="8"/>
    </row>
    <row r="241" customFormat="false" ht="12.75" hidden="false" customHeight="false" outlineLevel="0" collapsed="false">
      <c r="A241" s="6"/>
      <c r="B241" s="12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8" t="n">
        <f aca="false">IF(ISBLANK(L241),0, VLOOKUP(C241,Справочники!B261:C271,2,0))</f>
        <v>0</v>
      </c>
      <c r="N241" s="8" t="n">
        <f aca="false">IF(ISBLANK(L241),0, VLOOKUP(L241,Справочники!B286:C289,2,0))</f>
        <v>0</v>
      </c>
      <c r="O241" s="8" t="n">
        <f aca="false">DAY(B241)</f>
        <v>30</v>
      </c>
      <c r="P241" s="8" t="n">
        <f aca="false">HOUR(B241)</f>
        <v>0</v>
      </c>
      <c r="Q241" s="8"/>
      <c r="R241" s="8"/>
      <c r="S241" s="8"/>
      <c r="T241" s="8"/>
      <c r="U241" s="8"/>
      <c r="V241" s="8"/>
      <c r="W241" s="8"/>
      <c r="X241" s="8"/>
    </row>
    <row r="242" customFormat="false" ht="12.75" hidden="false" customHeight="false" outlineLevel="0" collapsed="false">
      <c r="A242" s="6"/>
      <c r="B242" s="12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8" t="n">
        <f aca="false">IF(ISBLANK(L242),0, VLOOKUP(C242,Справочники!B262:C272,2,0))</f>
        <v>0</v>
      </c>
      <c r="N242" s="8" t="n">
        <f aca="false">IF(ISBLANK(L242),0, VLOOKUP(L242,Справочники!B287:C290,2,0))</f>
        <v>0</v>
      </c>
      <c r="O242" s="8" t="n">
        <f aca="false">DAY(B242)</f>
        <v>30</v>
      </c>
      <c r="P242" s="8" t="n">
        <f aca="false">HOUR(B242)</f>
        <v>0</v>
      </c>
      <c r="Q242" s="8"/>
      <c r="R242" s="8"/>
      <c r="S242" s="8"/>
      <c r="T242" s="8"/>
      <c r="U242" s="8"/>
      <c r="V242" s="8"/>
      <c r="W242" s="8"/>
      <c r="X242" s="8"/>
    </row>
    <row r="243" customFormat="false" ht="12.75" hidden="false" customHeight="false" outlineLevel="0" collapsed="false">
      <c r="A243" s="6"/>
      <c r="B243" s="12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8" t="n">
        <f aca="false">IF(ISBLANK(L243),0, VLOOKUP(C243,Справочники!B263:C273,2,0))</f>
        <v>0</v>
      </c>
      <c r="N243" s="8" t="n">
        <f aca="false">IF(ISBLANK(L243),0, VLOOKUP(L243,Справочники!B288:C291,2,0))</f>
        <v>0</v>
      </c>
      <c r="O243" s="8" t="n">
        <f aca="false">DAY(B243)</f>
        <v>30</v>
      </c>
      <c r="P243" s="8" t="n">
        <f aca="false">HOUR(B243)</f>
        <v>0</v>
      </c>
      <c r="Q243" s="8"/>
      <c r="R243" s="8"/>
      <c r="S243" s="8"/>
      <c r="T243" s="8"/>
      <c r="U243" s="8"/>
      <c r="V243" s="8"/>
      <c r="W243" s="8"/>
      <c r="X243" s="8"/>
    </row>
    <row r="244" customFormat="false" ht="12.75" hidden="false" customHeight="false" outlineLevel="0" collapsed="false">
      <c r="A244" s="6"/>
      <c r="B244" s="12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8" t="n">
        <f aca="false">IF(ISBLANK(L244),0, VLOOKUP(C244,Справочники!B264:C274,2,0))</f>
        <v>0</v>
      </c>
      <c r="N244" s="8" t="n">
        <f aca="false">IF(ISBLANK(L244),0, VLOOKUP(L244,Справочники!B289:C292,2,0))</f>
        <v>0</v>
      </c>
      <c r="O244" s="8" t="n">
        <f aca="false">DAY(B244)</f>
        <v>30</v>
      </c>
      <c r="P244" s="8" t="n">
        <f aca="false">HOUR(B244)</f>
        <v>0</v>
      </c>
      <c r="Q244" s="8"/>
      <c r="R244" s="8"/>
      <c r="S244" s="8"/>
      <c r="T244" s="8"/>
      <c r="U244" s="8"/>
      <c r="V244" s="8"/>
      <c r="W244" s="8"/>
      <c r="X244" s="8"/>
    </row>
    <row r="245" customFormat="false" ht="12.75" hidden="false" customHeight="false" outlineLevel="0" collapsed="false">
      <c r="A245" s="6"/>
      <c r="B245" s="12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8" t="n">
        <f aca="false">IF(ISBLANK(L245),0, VLOOKUP(C245,Справочники!B265:C275,2,0))</f>
        <v>0</v>
      </c>
      <c r="N245" s="8" t="n">
        <f aca="false">IF(ISBLANK(L245),0, VLOOKUP(L245,Справочники!B290:C293,2,0))</f>
        <v>0</v>
      </c>
      <c r="O245" s="8" t="n">
        <f aca="false">DAY(B245)</f>
        <v>30</v>
      </c>
      <c r="P245" s="8" t="n">
        <f aca="false">HOUR(B245)</f>
        <v>0</v>
      </c>
      <c r="Q245" s="8"/>
      <c r="R245" s="8"/>
      <c r="S245" s="8"/>
      <c r="T245" s="8"/>
      <c r="U245" s="8"/>
      <c r="V245" s="8"/>
      <c r="W245" s="8"/>
      <c r="X245" s="8"/>
    </row>
    <row r="246" customFormat="false" ht="12.75" hidden="false" customHeight="false" outlineLevel="0" collapsed="false">
      <c r="A246" s="6"/>
      <c r="B246" s="12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8" t="n">
        <f aca="false">IF(ISBLANK(L246),0, VLOOKUP(C246,Справочники!B266:C276,2,0))</f>
        <v>0</v>
      </c>
      <c r="N246" s="8" t="n">
        <f aca="false">IF(ISBLANK(L246),0, VLOOKUP(L246,Справочники!B291:C294,2,0))</f>
        <v>0</v>
      </c>
      <c r="O246" s="8" t="n">
        <f aca="false">DAY(B246)</f>
        <v>30</v>
      </c>
      <c r="P246" s="8" t="n">
        <f aca="false">HOUR(B246)</f>
        <v>0</v>
      </c>
      <c r="Q246" s="8"/>
      <c r="R246" s="8"/>
      <c r="S246" s="8"/>
      <c r="T246" s="8"/>
      <c r="U246" s="8"/>
      <c r="V246" s="8"/>
      <c r="W246" s="8"/>
      <c r="X246" s="8"/>
    </row>
    <row r="247" customFormat="false" ht="12.75" hidden="false" customHeight="false" outlineLevel="0" collapsed="false">
      <c r="A247" s="6"/>
      <c r="B247" s="12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8" t="n">
        <f aca="false">IF(ISBLANK(L247),0, VLOOKUP(C247,Справочники!B267:C277,2,0))</f>
        <v>0</v>
      </c>
      <c r="N247" s="8" t="n">
        <f aca="false">IF(ISBLANK(L247),0, VLOOKUP(L247,Справочники!B292:C295,2,0))</f>
        <v>0</v>
      </c>
      <c r="O247" s="8" t="n">
        <f aca="false">DAY(B247)</f>
        <v>30</v>
      </c>
      <c r="P247" s="8" t="n">
        <f aca="false">HOUR(B247)</f>
        <v>0</v>
      </c>
      <c r="Q247" s="8"/>
      <c r="R247" s="8"/>
      <c r="S247" s="8"/>
      <c r="T247" s="8"/>
      <c r="U247" s="8"/>
      <c r="V247" s="8"/>
      <c r="W247" s="8"/>
      <c r="X247" s="8"/>
    </row>
    <row r="248" customFormat="false" ht="12.75" hidden="false" customHeight="false" outlineLevel="0" collapsed="false">
      <c r="A248" s="6"/>
      <c r="B248" s="12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8" t="n">
        <f aca="false">IF(ISBLANK(L248),0, VLOOKUP(C248,Справочники!B268:C278,2,0))</f>
        <v>0</v>
      </c>
      <c r="N248" s="8" t="n">
        <f aca="false">IF(ISBLANK(L248),0, VLOOKUP(L248,Справочники!B293:C296,2,0))</f>
        <v>0</v>
      </c>
      <c r="O248" s="8" t="n">
        <f aca="false">DAY(B248)</f>
        <v>30</v>
      </c>
      <c r="P248" s="8" t="n">
        <f aca="false">HOUR(B248)</f>
        <v>0</v>
      </c>
      <c r="Q248" s="8"/>
      <c r="R248" s="8"/>
      <c r="S248" s="8"/>
      <c r="T248" s="8"/>
      <c r="U248" s="8"/>
      <c r="V248" s="8"/>
      <c r="W248" s="8"/>
      <c r="X248" s="8"/>
    </row>
    <row r="249" customFormat="false" ht="12.75" hidden="false" customHeight="false" outlineLevel="0" collapsed="false">
      <c r="A249" s="6"/>
      <c r="B249" s="12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8" t="n">
        <f aca="false">IF(ISBLANK(L249),0, VLOOKUP(C249,Справочники!B269:C279,2,0))</f>
        <v>0</v>
      </c>
      <c r="N249" s="8" t="n">
        <f aca="false">IF(ISBLANK(L249),0, VLOOKUP(L249,Справочники!B294:C297,2,0))</f>
        <v>0</v>
      </c>
      <c r="O249" s="8" t="n">
        <f aca="false">DAY(B249)</f>
        <v>30</v>
      </c>
      <c r="P249" s="8" t="n">
        <f aca="false">HOUR(B249)</f>
        <v>0</v>
      </c>
      <c r="Q249" s="8"/>
      <c r="R249" s="8"/>
      <c r="S249" s="8"/>
      <c r="T249" s="8"/>
      <c r="U249" s="8"/>
      <c r="V249" s="8"/>
      <c r="W249" s="8"/>
      <c r="X249" s="8"/>
    </row>
    <row r="250" customFormat="false" ht="12.75" hidden="false" customHeight="false" outlineLevel="0" collapsed="false">
      <c r="A250" s="6"/>
      <c r="B250" s="12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8" t="n">
        <f aca="false">IF(ISBLANK(L250),0, VLOOKUP(C250,Справочники!B270:C280,2,0))</f>
        <v>0</v>
      </c>
      <c r="N250" s="8" t="n">
        <f aca="false">IF(ISBLANK(L250),0, VLOOKUP(L250,Справочники!B295:C298,2,0))</f>
        <v>0</v>
      </c>
      <c r="O250" s="8" t="n">
        <f aca="false">DAY(B250)</f>
        <v>30</v>
      </c>
      <c r="P250" s="8" t="n">
        <f aca="false">HOUR(B250)</f>
        <v>0</v>
      </c>
      <c r="Q250" s="8"/>
      <c r="R250" s="8"/>
      <c r="S250" s="8"/>
      <c r="T250" s="8"/>
      <c r="U250" s="8"/>
      <c r="V250" s="8"/>
      <c r="W250" s="8"/>
      <c r="X250" s="8"/>
    </row>
    <row r="251" customFormat="false" ht="12.75" hidden="false" customHeight="false" outlineLevel="0" collapsed="false">
      <c r="A251" s="6"/>
      <c r="B251" s="12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8" t="n">
        <f aca="false">IF(ISBLANK(L251),0, VLOOKUP(C251,Справочники!B271:C281,2,0))</f>
        <v>0</v>
      </c>
      <c r="N251" s="8" t="n">
        <f aca="false">IF(ISBLANK(L251),0, VLOOKUP(L251,Справочники!B296:C299,2,0))</f>
        <v>0</v>
      </c>
      <c r="O251" s="8" t="n">
        <f aca="false">DAY(B251)</f>
        <v>30</v>
      </c>
      <c r="P251" s="8" t="n">
        <f aca="false">HOUR(B251)</f>
        <v>0</v>
      </c>
      <c r="Q251" s="8"/>
      <c r="R251" s="8"/>
      <c r="S251" s="8"/>
      <c r="T251" s="8"/>
      <c r="U251" s="8"/>
      <c r="V251" s="8"/>
      <c r="W251" s="8"/>
      <c r="X251" s="8"/>
    </row>
    <row r="252" customFormat="false" ht="12.75" hidden="false" customHeight="false" outlineLevel="0" collapsed="false">
      <c r="A252" s="6"/>
      <c r="B252" s="12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8" t="n">
        <f aca="false">IF(ISBLANK(L252),0, VLOOKUP(C252,Справочники!B272:C282,2,0))</f>
        <v>0</v>
      </c>
      <c r="N252" s="8" t="n">
        <f aca="false">IF(ISBLANK(L252),0, VLOOKUP(L252,Справочники!B297:C300,2,0))</f>
        <v>0</v>
      </c>
      <c r="O252" s="8" t="n">
        <f aca="false">DAY(B252)</f>
        <v>30</v>
      </c>
      <c r="P252" s="8" t="n">
        <f aca="false">HOUR(B252)</f>
        <v>0</v>
      </c>
      <c r="Q252" s="8"/>
      <c r="R252" s="8"/>
      <c r="S252" s="8"/>
      <c r="T252" s="8"/>
      <c r="U252" s="8"/>
      <c r="V252" s="8"/>
      <c r="W252" s="8"/>
      <c r="X252" s="8"/>
    </row>
    <row r="253" customFormat="false" ht="12.75" hidden="false" customHeight="false" outlineLevel="0" collapsed="false">
      <c r="A253" s="6"/>
      <c r="B253" s="12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8" t="n">
        <f aca="false">IF(ISBLANK(L253),0, VLOOKUP(C253,Справочники!B273:C283,2,0))</f>
        <v>0</v>
      </c>
      <c r="N253" s="8" t="n">
        <f aca="false">IF(ISBLANK(L253),0, VLOOKUP(L253,Справочники!B298:C301,2,0))</f>
        <v>0</v>
      </c>
      <c r="O253" s="8" t="n">
        <f aca="false">DAY(B253)</f>
        <v>30</v>
      </c>
      <c r="P253" s="8" t="n">
        <f aca="false">HOUR(B253)</f>
        <v>0</v>
      </c>
      <c r="Q253" s="8"/>
      <c r="R253" s="8"/>
      <c r="S253" s="8"/>
      <c r="T253" s="8"/>
      <c r="U253" s="8"/>
      <c r="V253" s="8"/>
      <c r="W253" s="8"/>
      <c r="X253" s="8"/>
    </row>
    <row r="254" customFormat="false" ht="12.75" hidden="false" customHeight="false" outlineLevel="0" collapsed="false">
      <c r="A254" s="6"/>
      <c r="B254" s="12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8" t="n">
        <f aca="false">IF(ISBLANK(L254),0, VLOOKUP(C254,Справочники!B274:C284,2,0))</f>
        <v>0</v>
      </c>
      <c r="N254" s="8" t="n">
        <f aca="false">IF(ISBLANK(L254),0, VLOOKUP(L254,Справочники!B299:C302,2,0))</f>
        <v>0</v>
      </c>
      <c r="O254" s="8" t="n">
        <f aca="false">DAY(B254)</f>
        <v>30</v>
      </c>
      <c r="P254" s="8" t="n">
        <f aca="false">HOUR(B254)</f>
        <v>0</v>
      </c>
      <c r="Q254" s="8"/>
      <c r="R254" s="8"/>
      <c r="S254" s="8"/>
      <c r="T254" s="8"/>
      <c r="U254" s="8"/>
      <c r="V254" s="8"/>
      <c r="W254" s="8"/>
      <c r="X254" s="8"/>
    </row>
    <row r="255" customFormat="false" ht="12.75" hidden="false" customHeight="false" outlineLevel="0" collapsed="false">
      <c r="A255" s="6"/>
      <c r="B255" s="12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8" t="n">
        <f aca="false">IF(ISBLANK(L255),0, VLOOKUP(C255,Справочники!B275:C285,2,0))</f>
        <v>0</v>
      </c>
      <c r="N255" s="8" t="n">
        <f aca="false">IF(ISBLANK(L255),0, VLOOKUP(L255,Справочники!B300:C303,2,0))</f>
        <v>0</v>
      </c>
      <c r="O255" s="8" t="n">
        <f aca="false">DAY(B255)</f>
        <v>30</v>
      </c>
      <c r="P255" s="8" t="n">
        <f aca="false">HOUR(B255)</f>
        <v>0</v>
      </c>
      <c r="Q255" s="8"/>
      <c r="R255" s="8"/>
      <c r="S255" s="8"/>
      <c r="T255" s="8"/>
      <c r="U255" s="8"/>
      <c r="V255" s="8"/>
      <c r="W255" s="8"/>
      <c r="X255" s="8"/>
    </row>
    <row r="256" customFormat="false" ht="12.75" hidden="false" customHeight="false" outlineLevel="0" collapsed="false">
      <c r="A256" s="6"/>
      <c r="B256" s="12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8" t="n">
        <f aca="false">IF(ISBLANK(L256),0, VLOOKUP(C256,Справочники!B276:C286,2,0))</f>
        <v>0</v>
      </c>
      <c r="N256" s="8" t="n">
        <f aca="false">IF(ISBLANK(L256),0, VLOOKUP(L256,Справочники!B301:C304,2,0))</f>
        <v>0</v>
      </c>
      <c r="O256" s="8" t="n">
        <f aca="false">DAY(B256)</f>
        <v>30</v>
      </c>
      <c r="P256" s="8" t="n">
        <f aca="false">HOUR(B256)</f>
        <v>0</v>
      </c>
      <c r="Q256" s="8"/>
      <c r="R256" s="8"/>
      <c r="S256" s="8"/>
      <c r="T256" s="8"/>
      <c r="U256" s="8"/>
      <c r="V256" s="8"/>
      <c r="W256" s="8"/>
      <c r="X256" s="8"/>
    </row>
    <row r="257" customFormat="false" ht="12.75" hidden="false" customHeight="false" outlineLevel="0" collapsed="false">
      <c r="A257" s="6"/>
      <c r="B257" s="12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8" t="n">
        <f aca="false">IF(ISBLANK(L257),0, VLOOKUP(C257,Справочники!B277:C287,2,0))</f>
        <v>0</v>
      </c>
      <c r="N257" s="8" t="n">
        <f aca="false">IF(ISBLANK(L257),0, VLOOKUP(L257,Справочники!B302:C305,2,0))</f>
        <v>0</v>
      </c>
      <c r="O257" s="8" t="n">
        <f aca="false">DAY(B257)</f>
        <v>30</v>
      </c>
      <c r="P257" s="8" t="n">
        <f aca="false">HOUR(B257)</f>
        <v>0</v>
      </c>
      <c r="Q257" s="8"/>
      <c r="R257" s="8"/>
      <c r="S257" s="8"/>
      <c r="T257" s="8"/>
      <c r="U257" s="8"/>
      <c r="V257" s="8"/>
      <c r="W257" s="8"/>
      <c r="X257" s="8"/>
    </row>
    <row r="258" customFormat="false" ht="12.75" hidden="false" customHeight="false" outlineLevel="0" collapsed="false">
      <c r="A258" s="6"/>
      <c r="B258" s="12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8" t="n">
        <f aca="false">IF(ISBLANK(L258),0, VLOOKUP(C258,Справочники!B278:C288,2,0))</f>
        <v>0</v>
      </c>
      <c r="N258" s="8" t="n">
        <f aca="false">IF(ISBLANK(L258),0, VLOOKUP(L258,Справочники!B303:C306,2,0))</f>
        <v>0</v>
      </c>
      <c r="O258" s="8" t="n">
        <f aca="false">DAY(B258)</f>
        <v>30</v>
      </c>
      <c r="P258" s="8" t="n">
        <f aca="false">HOUR(B258)</f>
        <v>0</v>
      </c>
      <c r="Q258" s="8"/>
      <c r="R258" s="8"/>
      <c r="S258" s="8"/>
      <c r="T258" s="8"/>
      <c r="U258" s="8"/>
      <c r="V258" s="8"/>
      <c r="W258" s="8"/>
      <c r="X258" s="8"/>
    </row>
    <row r="259" customFormat="false" ht="12.75" hidden="false" customHeight="false" outlineLevel="0" collapsed="false">
      <c r="A259" s="6"/>
      <c r="B259" s="12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8" t="n">
        <f aca="false">IF(ISBLANK(L259),0, VLOOKUP(C259,Справочники!B279:C289,2,0))</f>
        <v>0</v>
      </c>
      <c r="N259" s="8" t="n">
        <f aca="false">IF(ISBLANK(L259),0, VLOOKUP(L259,Справочники!B304:C307,2,0))</f>
        <v>0</v>
      </c>
      <c r="O259" s="8" t="n">
        <f aca="false">DAY(B259)</f>
        <v>30</v>
      </c>
      <c r="P259" s="8" t="n">
        <f aca="false">HOUR(B259)</f>
        <v>0</v>
      </c>
      <c r="Q259" s="8"/>
      <c r="R259" s="8"/>
      <c r="S259" s="8"/>
      <c r="T259" s="8"/>
      <c r="U259" s="8"/>
      <c r="V259" s="8"/>
      <c r="W259" s="8"/>
      <c r="X259" s="8"/>
    </row>
    <row r="260" customFormat="false" ht="12.75" hidden="false" customHeight="false" outlineLevel="0" collapsed="false">
      <c r="A260" s="6"/>
      <c r="B260" s="12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8" t="n">
        <f aca="false">IF(ISBLANK(L260),0, VLOOKUP(C260,Справочники!B280:C290,2,0))</f>
        <v>0</v>
      </c>
      <c r="N260" s="8" t="n">
        <f aca="false">IF(ISBLANK(L260),0, VLOOKUP(L260,Справочники!B305:C308,2,0))</f>
        <v>0</v>
      </c>
      <c r="O260" s="8" t="n">
        <f aca="false">DAY(B260)</f>
        <v>30</v>
      </c>
      <c r="P260" s="8" t="n">
        <f aca="false">HOUR(B260)</f>
        <v>0</v>
      </c>
      <c r="Q260" s="8"/>
      <c r="R260" s="8"/>
      <c r="S260" s="8"/>
      <c r="T260" s="8"/>
      <c r="U260" s="8"/>
      <c r="V260" s="8"/>
      <c r="W260" s="8"/>
      <c r="X260" s="8"/>
    </row>
    <row r="261" customFormat="false" ht="12.75" hidden="false" customHeight="false" outlineLevel="0" collapsed="false">
      <c r="A261" s="6"/>
      <c r="B261" s="12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8" t="n">
        <f aca="false">IF(ISBLANK(L261),0, VLOOKUP(C261,Справочники!B281:C291,2,0))</f>
        <v>0</v>
      </c>
      <c r="N261" s="8" t="n">
        <f aca="false">IF(ISBLANK(L261),0, VLOOKUP(L261,Справочники!B306:C309,2,0))</f>
        <v>0</v>
      </c>
      <c r="O261" s="8" t="n">
        <f aca="false">DAY(B261)</f>
        <v>30</v>
      </c>
      <c r="P261" s="8" t="n">
        <f aca="false">HOUR(B261)</f>
        <v>0</v>
      </c>
      <c r="Q261" s="8"/>
      <c r="R261" s="8"/>
      <c r="S261" s="8"/>
      <c r="T261" s="8"/>
      <c r="U261" s="8"/>
      <c r="V261" s="8"/>
      <c r="W261" s="8"/>
      <c r="X261" s="8"/>
    </row>
    <row r="262" customFormat="false" ht="12.75" hidden="false" customHeight="false" outlineLevel="0" collapsed="false">
      <c r="A262" s="6"/>
      <c r="B262" s="12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8" t="n">
        <f aca="false">IF(ISBLANK(L262),0, VLOOKUP(C262,Справочники!B282:C292,2,0))</f>
        <v>0</v>
      </c>
      <c r="N262" s="8" t="n">
        <f aca="false">IF(ISBLANK(L262),0, VLOOKUP(L262,Справочники!B307:C310,2,0))</f>
        <v>0</v>
      </c>
      <c r="O262" s="8" t="n">
        <f aca="false">DAY(B262)</f>
        <v>30</v>
      </c>
      <c r="P262" s="8" t="n">
        <f aca="false">HOUR(B262)</f>
        <v>0</v>
      </c>
      <c r="Q262" s="8"/>
      <c r="R262" s="8"/>
      <c r="S262" s="8"/>
      <c r="T262" s="8"/>
      <c r="U262" s="8"/>
      <c r="V262" s="8"/>
      <c r="W262" s="8"/>
      <c r="X262" s="8"/>
    </row>
    <row r="263" customFormat="false" ht="12.75" hidden="false" customHeight="false" outlineLevel="0" collapsed="false">
      <c r="A263" s="6"/>
      <c r="B263" s="12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8" t="n">
        <f aca="false">IF(ISBLANK(L263),0, VLOOKUP(C263,Справочники!B283:C293,2,0))</f>
        <v>0</v>
      </c>
      <c r="N263" s="8" t="n">
        <f aca="false">IF(ISBLANK(L263),0, VLOOKUP(L263,Справочники!B308:C311,2,0))</f>
        <v>0</v>
      </c>
      <c r="O263" s="8" t="n">
        <f aca="false">DAY(B263)</f>
        <v>30</v>
      </c>
      <c r="P263" s="8" t="n">
        <f aca="false">HOUR(B263)</f>
        <v>0</v>
      </c>
      <c r="Q263" s="8"/>
      <c r="R263" s="8"/>
      <c r="S263" s="8"/>
      <c r="T263" s="8"/>
      <c r="U263" s="8"/>
      <c r="V263" s="8"/>
      <c r="W263" s="8"/>
      <c r="X263" s="8"/>
    </row>
    <row r="264" customFormat="false" ht="12.75" hidden="false" customHeight="false" outlineLevel="0" collapsed="false">
      <c r="A264" s="6"/>
      <c r="B264" s="12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8" t="n">
        <f aca="false">IF(ISBLANK(L264),0, VLOOKUP(C264,Справочники!B284:C294,2,0))</f>
        <v>0</v>
      </c>
      <c r="N264" s="8" t="n">
        <f aca="false">IF(ISBLANK(L264),0, VLOOKUP(L264,Справочники!B309:C312,2,0))</f>
        <v>0</v>
      </c>
      <c r="O264" s="8" t="n">
        <f aca="false">DAY(B264)</f>
        <v>30</v>
      </c>
      <c r="P264" s="8" t="n">
        <f aca="false">HOUR(B264)</f>
        <v>0</v>
      </c>
      <c r="Q264" s="8"/>
      <c r="R264" s="8"/>
      <c r="S264" s="8"/>
      <c r="T264" s="8"/>
      <c r="U264" s="8"/>
      <c r="V264" s="8"/>
      <c r="W264" s="8"/>
      <c r="X264" s="8"/>
    </row>
    <row r="265" customFormat="false" ht="12.75" hidden="false" customHeight="false" outlineLevel="0" collapsed="false">
      <c r="A265" s="6"/>
      <c r="B265" s="12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8" t="n">
        <f aca="false">IF(ISBLANK(L265),0, VLOOKUP(C265,Справочники!B285:C295,2,0))</f>
        <v>0</v>
      </c>
      <c r="N265" s="8" t="n">
        <f aca="false">IF(ISBLANK(L265),0, VLOOKUP(L265,Справочники!B310:C313,2,0))</f>
        <v>0</v>
      </c>
      <c r="O265" s="8" t="n">
        <f aca="false">DAY(B265)</f>
        <v>30</v>
      </c>
      <c r="P265" s="8" t="n">
        <f aca="false">HOUR(B265)</f>
        <v>0</v>
      </c>
      <c r="Q265" s="8"/>
      <c r="R265" s="8"/>
      <c r="S265" s="8"/>
      <c r="T265" s="8"/>
      <c r="U265" s="8"/>
      <c r="V265" s="8"/>
      <c r="W265" s="8"/>
      <c r="X265" s="8"/>
    </row>
    <row r="266" customFormat="false" ht="12.75" hidden="false" customHeight="false" outlineLevel="0" collapsed="false">
      <c r="A266" s="6"/>
      <c r="B266" s="12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8" t="n">
        <f aca="false">IF(ISBLANK(L266),0, VLOOKUP(C266,Справочники!B286:C296,2,0))</f>
        <v>0</v>
      </c>
      <c r="N266" s="8" t="n">
        <f aca="false">IF(ISBLANK(L266),0, VLOOKUP(L266,Справочники!B311:C314,2,0))</f>
        <v>0</v>
      </c>
      <c r="O266" s="8" t="n">
        <f aca="false">DAY(B266)</f>
        <v>30</v>
      </c>
      <c r="P266" s="8" t="n">
        <f aca="false">HOUR(B266)</f>
        <v>0</v>
      </c>
      <c r="Q266" s="8"/>
      <c r="R266" s="8"/>
      <c r="S266" s="8"/>
      <c r="T266" s="8"/>
      <c r="U266" s="8"/>
      <c r="V266" s="8"/>
      <c r="W266" s="8"/>
      <c r="X266" s="8"/>
    </row>
    <row r="267" customFormat="false" ht="12.75" hidden="false" customHeight="false" outlineLevel="0" collapsed="false">
      <c r="A267" s="6"/>
      <c r="B267" s="12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8" t="n">
        <f aca="false">IF(ISBLANK(L267),0, VLOOKUP(C267,Справочники!B287:C297,2,0))</f>
        <v>0</v>
      </c>
      <c r="N267" s="8" t="n">
        <f aca="false">IF(ISBLANK(L267),0, VLOOKUP(L267,Справочники!B312:C315,2,0))</f>
        <v>0</v>
      </c>
      <c r="O267" s="8" t="n">
        <f aca="false">DAY(B267)</f>
        <v>30</v>
      </c>
      <c r="P267" s="8" t="n">
        <f aca="false">HOUR(B267)</f>
        <v>0</v>
      </c>
      <c r="Q267" s="8"/>
      <c r="R267" s="8"/>
      <c r="S267" s="8"/>
      <c r="T267" s="8"/>
      <c r="U267" s="8"/>
      <c r="V267" s="8"/>
      <c r="W267" s="8"/>
      <c r="X267" s="8"/>
    </row>
    <row r="268" customFormat="false" ht="12.75" hidden="false" customHeight="false" outlineLevel="0" collapsed="false">
      <c r="A268" s="6"/>
      <c r="B268" s="12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8" t="n">
        <f aca="false">IF(ISBLANK(L268),0, VLOOKUP(C268,Справочники!B288:C298,2,0))</f>
        <v>0</v>
      </c>
      <c r="N268" s="8" t="n">
        <f aca="false">IF(ISBLANK(L268),0, VLOOKUP(L268,Справочники!B313:C316,2,0))</f>
        <v>0</v>
      </c>
      <c r="O268" s="8" t="n">
        <f aca="false">DAY(B268)</f>
        <v>30</v>
      </c>
      <c r="P268" s="8" t="n">
        <f aca="false">HOUR(B268)</f>
        <v>0</v>
      </c>
      <c r="Q268" s="8"/>
      <c r="R268" s="8"/>
      <c r="S268" s="8"/>
      <c r="T268" s="8"/>
      <c r="U268" s="8"/>
      <c r="V268" s="8"/>
      <c r="W268" s="8"/>
      <c r="X268" s="8"/>
    </row>
    <row r="269" customFormat="false" ht="12.75" hidden="false" customHeight="false" outlineLevel="0" collapsed="false">
      <c r="A269" s="6"/>
      <c r="B269" s="12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8" t="n">
        <f aca="false">IF(ISBLANK(L269),0, VLOOKUP(C269,Справочники!B289:C299,2,0))</f>
        <v>0</v>
      </c>
      <c r="N269" s="8" t="n">
        <f aca="false">IF(ISBLANK(L269),0, VLOOKUP(L269,Справочники!B314:C317,2,0))</f>
        <v>0</v>
      </c>
      <c r="O269" s="8" t="n">
        <f aca="false">DAY(B269)</f>
        <v>30</v>
      </c>
      <c r="P269" s="8" t="n">
        <f aca="false">HOUR(B269)</f>
        <v>0</v>
      </c>
      <c r="Q269" s="8"/>
      <c r="R269" s="8"/>
      <c r="S269" s="8"/>
      <c r="T269" s="8"/>
      <c r="U269" s="8"/>
      <c r="V269" s="8"/>
      <c r="W269" s="8"/>
      <c r="X269" s="8"/>
    </row>
    <row r="270" customFormat="false" ht="12.75" hidden="false" customHeight="false" outlineLevel="0" collapsed="false">
      <c r="A270" s="6"/>
      <c r="B270" s="12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8" t="n">
        <f aca="false">IF(ISBLANK(L270),0, VLOOKUP(C270,Справочники!B290:C300,2,0))</f>
        <v>0</v>
      </c>
      <c r="N270" s="8" t="n">
        <f aca="false">IF(ISBLANK(L270),0, VLOOKUP(L270,Справочники!B315:C318,2,0))</f>
        <v>0</v>
      </c>
      <c r="O270" s="8" t="n">
        <f aca="false">DAY(B270)</f>
        <v>30</v>
      </c>
      <c r="P270" s="8" t="n">
        <f aca="false">HOUR(B270)</f>
        <v>0</v>
      </c>
      <c r="Q270" s="8"/>
      <c r="R270" s="8"/>
      <c r="S270" s="8"/>
      <c r="T270" s="8"/>
      <c r="U270" s="8"/>
      <c r="V270" s="8"/>
      <c r="W270" s="8"/>
      <c r="X270" s="8"/>
    </row>
    <row r="271" customFormat="false" ht="12.75" hidden="false" customHeight="false" outlineLevel="0" collapsed="false">
      <c r="A271" s="6"/>
      <c r="B271" s="12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8" t="n">
        <f aca="false">IF(ISBLANK(L271),0, VLOOKUP(C271,Справочники!B291:C301,2,0))</f>
        <v>0</v>
      </c>
      <c r="N271" s="8" t="n">
        <f aca="false">IF(ISBLANK(L271),0, VLOOKUP(L271,Справочники!B316:C319,2,0))</f>
        <v>0</v>
      </c>
      <c r="O271" s="8" t="n">
        <f aca="false">DAY(B271)</f>
        <v>30</v>
      </c>
      <c r="P271" s="8" t="n">
        <f aca="false">HOUR(B271)</f>
        <v>0</v>
      </c>
      <c r="Q271" s="8"/>
      <c r="R271" s="8"/>
      <c r="S271" s="8"/>
      <c r="T271" s="8"/>
      <c r="U271" s="8"/>
      <c r="V271" s="8"/>
      <c r="W271" s="8"/>
      <c r="X271" s="8"/>
    </row>
    <row r="272" customFormat="false" ht="12.75" hidden="false" customHeight="false" outlineLevel="0" collapsed="false">
      <c r="A272" s="6"/>
      <c r="B272" s="12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8" t="n">
        <f aca="false">IF(ISBLANK(L272),0, VLOOKUP(C272,Справочники!B292:C302,2,0))</f>
        <v>0</v>
      </c>
      <c r="N272" s="8" t="n">
        <f aca="false">IF(ISBLANK(L272),0, VLOOKUP(L272,Справочники!B317:C320,2,0))</f>
        <v>0</v>
      </c>
      <c r="O272" s="8" t="n">
        <f aca="false">DAY(B272)</f>
        <v>30</v>
      </c>
      <c r="P272" s="8" t="n">
        <f aca="false">HOUR(B272)</f>
        <v>0</v>
      </c>
      <c r="Q272" s="8"/>
      <c r="R272" s="8"/>
      <c r="S272" s="8"/>
      <c r="T272" s="8"/>
      <c r="U272" s="8"/>
      <c r="V272" s="8"/>
      <c r="W272" s="8"/>
      <c r="X272" s="8"/>
    </row>
    <row r="273" customFormat="false" ht="12.75" hidden="false" customHeight="false" outlineLevel="0" collapsed="false">
      <c r="A273" s="6"/>
      <c r="B273" s="12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8" t="n">
        <f aca="false">IF(ISBLANK(L273),0, VLOOKUP(C273,Справочники!B293:C303,2,0))</f>
        <v>0</v>
      </c>
      <c r="N273" s="8" t="n">
        <f aca="false">IF(ISBLANK(L273),0, VLOOKUP(L273,Справочники!B318:C321,2,0))</f>
        <v>0</v>
      </c>
      <c r="O273" s="8" t="n">
        <f aca="false">DAY(B273)</f>
        <v>30</v>
      </c>
      <c r="P273" s="8" t="n">
        <f aca="false">HOUR(B273)</f>
        <v>0</v>
      </c>
      <c r="Q273" s="8"/>
      <c r="R273" s="8"/>
      <c r="S273" s="8"/>
      <c r="T273" s="8"/>
      <c r="U273" s="8"/>
      <c r="V273" s="8"/>
      <c r="W273" s="8"/>
      <c r="X273" s="8"/>
    </row>
    <row r="274" customFormat="false" ht="12.75" hidden="false" customHeight="false" outlineLevel="0" collapsed="false">
      <c r="A274" s="6"/>
      <c r="B274" s="12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8" t="n">
        <f aca="false">IF(ISBLANK(L274),0, VLOOKUP(C274,Справочники!B294:C304,2,0))</f>
        <v>0</v>
      </c>
      <c r="N274" s="8" t="n">
        <f aca="false">IF(ISBLANK(L274),0, VLOOKUP(L274,Справочники!B319:C322,2,0))</f>
        <v>0</v>
      </c>
      <c r="O274" s="8" t="n">
        <f aca="false">DAY(B274)</f>
        <v>30</v>
      </c>
      <c r="P274" s="8" t="n">
        <f aca="false">HOUR(B274)</f>
        <v>0</v>
      </c>
      <c r="Q274" s="8"/>
      <c r="R274" s="8"/>
      <c r="S274" s="8"/>
      <c r="T274" s="8"/>
      <c r="U274" s="8"/>
      <c r="V274" s="8"/>
      <c r="W274" s="8"/>
      <c r="X274" s="8"/>
    </row>
    <row r="275" customFormat="false" ht="12.75" hidden="false" customHeight="false" outlineLevel="0" collapsed="false">
      <c r="A275" s="6"/>
      <c r="B275" s="12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8" t="n">
        <f aca="false">IF(ISBLANK(L275),0, VLOOKUP(C275,Справочники!B295:C305,2,0))</f>
        <v>0</v>
      </c>
      <c r="N275" s="8" t="n">
        <f aca="false">IF(ISBLANK(L275),0, VLOOKUP(L275,Справочники!B320:C323,2,0))</f>
        <v>0</v>
      </c>
      <c r="O275" s="8" t="n">
        <f aca="false">DAY(B275)</f>
        <v>30</v>
      </c>
      <c r="P275" s="8" t="n">
        <f aca="false">HOUR(B275)</f>
        <v>0</v>
      </c>
      <c r="Q275" s="8"/>
      <c r="R275" s="8"/>
      <c r="S275" s="8"/>
      <c r="T275" s="8"/>
      <c r="U275" s="8"/>
      <c r="V275" s="8"/>
      <c r="W275" s="8"/>
      <c r="X275" s="8"/>
    </row>
    <row r="276" customFormat="false" ht="12.75" hidden="false" customHeight="false" outlineLevel="0" collapsed="false">
      <c r="A276" s="6"/>
      <c r="B276" s="12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8" t="n">
        <f aca="false">IF(ISBLANK(L276),0, VLOOKUP(C276,Справочники!B296:C306,2,0))</f>
        <v>0</v>
      </c>
      <c r="N276" s="8" t="n">
        <f aca="false">IF(ISBLANK(L276),0, VLOOKUP(L276,Справочники!B321:C324,2,0))</f>
        <v>0</v>
      </c>
      <c r="O276" s="8" t="n">
        <f aca="false">DAY(B276)</f>
        <v>30</v>
      </c>
      <c r="P276" s="8" t="n">
        <f aca="false">HOUR(B276)</f>
        <v>0</v>
      </c>
      <c r="Q276" s="8"/>
      <c r="R276" s="8"/>
      <c r="S276" s="8"/>
      <c r="T276" s="8"/>
      <c r="U276" s="8"/>
      <c r="V276" s="8"/>
      <c r="W276" s="8"/>
      <c r="X276" s="8"/>
    </row>
    <row r="277" customFormat="false" ht="12.75" hidden="false" customHeight="false" outlineLevel="0" collapsed="false">
      <c r="A277" s="6"/>
      <c r="B277" s="12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8" t="n">
        <f aca="false">IF(ISBLANK(L277),0, VLOOKUP(C277,Справочники!B297:C307,2,0))</f>
        <v>0</v>
      </c>
      <c r="N277" s="8" t="n">
        <f aca="false">IF(ISBLANK(L277),0, VLOOKUP(L277,Справочники!B322:C325,2,0))</f>
        <v>0</v>
      </c>
      <c r="O277" s="8" t="n">
        <f aca="false">DAY(B277)</f>
        <v>30</v>
      </c>
      <c r="P277" s="8" t="n">
        <f aca="false">HOUR(B277)</f>
        <v>0</v>
      </c>
      <c r="Q277" s="8"/>
      <c r="R277" s="8"/>
      <c r="S277" s="8"/>
      <c r="T277" s="8"/>
      <c r="U277" s="8"/>
      <c r="V277" s="8"/>
      <c r="W277" s="8"/>
      <c r="X277" s="8"/>
    </row>
    <row r="278" customFormat="false" ht="12.75" hidden="false" customHeight="false" outlineLevel="0" collapsed="false">
      <c r="A278" s="6"/>
      <c r="B278" s="12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8" t="n">
        <f aca="false">IF(ISBLANK(L278),0, VLOOKUP(C278,Справочники!B298:C308,2,0))</f>
        <v>0</v>
      </c>
      <c r="N278" s="8" t="n">
        <f aca="false">IF(ISBLANK(L278),0, VLOOKUP(L278,Справочники!B323:C326,2,0))</f>
        <v>0</v>
      </c>
      <c r="O278" s="8" t="n">
        <f aca="false">DAY(B278)</f>
        <v>30</v>
      </c>
      <c r="P278" s="8" t="n">
        <f aca="false">HOUR(B278)</f>
        <v>0</v>
      </c>
      <c r="Q278" s="8"/>
      <c r="R278" s="8"/>
      <c r="S278" s="8"/>
      <c r="T278" s="8"/>
      <c r="U278" s="8"/>
      <c r="V278" s="8"/>
      <c r="W278" s="8"/>
      <c r="X278" s="8"/>
    </row>
    <row r="279" customFormat="false" ht="12.75" hidden="false" customHeight="false" outlineLevel="0" collapsed="false">
      <c r="A279" s="6"/>
      <c r="B279" s="12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8" t="n">
        <f aca="false">IF(ISBLANK(L279),0, VLOOKUP(C279,Справочники!B299:C309,2,0))</f>
        <v>0</v>
      </c>
      <c r="N279" s="8" t="n">
        <f aca="false">IF(ISBLANK(L279),0, VLOOKUP(L279,Справочники!B324:C327,2,0))</f>
        <v>0</v>
      </c>
      <c r="O279" s="8" t="n">
        <f aca="false">DAY(B279)</f>
        <v>30</v>
      </c>
      <c r="P279" s="8" t="n">
        <f aca="false">HOUR(B279)</f>
        <v>0</v>
      </c>
      <c r="Q279" s="8"/>
      <c r="R279" s="8"/>
      <c r="S279" s="8"/>
      <c r="T279" s="8"/>
      <c r="U279" s="8"/>
      <c r="V279" s="8"/>
      <c r="W279" s="8"/>
      <c r="X279" s="8"/>
    </row>
    <row r="280" customFormat="false" ht="12.75" hidden="false" customHeight="false" outlineLevel="0" collapsed="false">
      <c r="A280" s="6"/>
      <c r="B280" s="12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8" t="n">
        <f aca="false">IF(ISBLANK(L280),0, VLOOKUP(C280,Справочники!B300:C310,2,0))</f>
        <v>0</v>
      </c>
      <c r="N280" s="8" t="n">
        <f aca="false">IF(ISBLANK(L280),0, VLOOKUP(L280,Справочники!B325:C328,2,0))</f>
        <v>0</v>
      </c>
      <c r="O280" s="8" t="n">
        <f aca="false">DAY(B280)</f>
        <v>30</v>
      </c>
      <c r="P280" s="8" t="n">
        <f aca="false">HOUR(B280)</f>
        <v>0</v>
      </c>
      <c r="Q280" s="8"/>
      <c r="R280" s="8"/>
      <c r="S280" s="8"/>
      <c r="T280" s="8"/>
      <c r="U280" s="8"/>
      <c r="V280" s="8"/>
      <c r="W280" s="8"/>
      <c r="X280" s="8"/>
    </row>
    <row r="281" customFormat="false" ht="12.75" hidden="false" customHeight="false" outlineLevel="0" collapsed="false">
      <c r="A281" s="6"/>
      <c r="B281" s="12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8" t="n">
        <f aca="false">IF(ISBLANK(L281),0, VLOOKUP(C281,Справочники!B301:C311,2,0))</f>
        <v>0</v>
      </c>
      <c r="N281" s="8" t="n">
        <f aca="false">IF(ISBLANK(L281),0, VLOOKUP(L281,Справочники!B326:C329,2,0))</f>
        <v>0</v>
      </c>
      <c r="O281" s="8" t="n">
        <f aca="false">DAY(B281)</f>
        <v>30</v>
      </c>
      <c r="P281" s="8" t="n">
        <f aca="false">HOUR(B281)</f>
        <v>0</v>
      </c>
      <c r="Q281" s="8"/>
      <c r="R281" s="8"/>
      <c r="S281" s="8"/>
      <c r="T281" s="8"/>
      <c r="U281" s="8"/>
      <c r="V281" s="8"/>
      <c r="W281" s="8"/>
      <c r="X281" s="8"/>
    </row>
    <row r="282" customFormat="false" ht="12.75" hidden="false" customHeight="false" outlineLevel="0" collapsed="false">
      <c r="A282" s="6"/>
      <c r="B282" s="12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8" t="n">
        <f aca="false">IF(ISBLANK(L282),0, VLOOKUP(C282,Справочники!B302:C312,2,0))</f>
        <v>0</v>
      </c>
      <c r="N282" s="8" t="n">
        <f aca="false">IF(ISBLANK(L282),0, VLOOKUP(L282,Справочники!B327:C330,2,0))</f>
        <v>0</v>
      </c>
      <c r="O282" s="8" t="n">
        <f aca="false">DAY(B282)</f>
        <v>30</v>
      </c>
      <c r="P282" s="8" t="n">
        <f aca="false">HOUR(B282)</f>
        <v>0</v>
      </c>
      <c r="Q282" s="8"/>
      <c r="R282" s="8"/>
      <c r="S282" s="8"/>
      <c r="T282" s="8"/>
      <c r="U282" s="8"/>
      <c r="V282" s="8"/>
      <c r="W282" s="8"/>
      <c r="X282" s="8"/>
    </row>
    <row r="283" customFormat="false" ht="12.75" hidden="false" customHeight="false" outlineLevel="0" collapsed="false">
      <c r="A283" s="6"/>
      <c r="B283" s="12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8" t="n">
        <f aca="false">IF(ISBLANK(L283),0, VLOOKUP(C283,Справочники!B303:C313,2,0))</f>
        <v>0</v>
      </c>
      <c r="N283" s="8" t="n">
        <f aca="false">IF(ISBLANK(L283),0, VLOOKUP(L283,Справочники!B328:C331,2,0))</f>
        <v>0</v>
      </c>
      <c r="O283" s="8" t="n">
        <f aca="false">DAY(B283)</f>
        <v>30</v>
      </c>
      <c r="P283" s="8" t="n">
        <f aca="false">HOUR(B283)</f>
        <v>0</v>
      </c>
      <c r="Q283" s="8"/>
      <c r="R283" s="8"/>
      <c r="S283" s="8"/>
      <c r="T283" s="8"/>
      <c r="U283" s="8"/>
      <c r="V283" s="8"/>
      <c r="W283" s="8"/>
      <c r="X283" s="8"/>
    </row>
    <row r="284" customFormat="false" ht="12.75" hidden="false" customHeight="false" outlineLevel="0" collapsed="false">
      <c r="A284" s="6"/>
      <c r="B284" s="12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8" t="n">
        <f aca="false">IF(ISBLANK(L284),0, VLOOKUP(C284,Справочники!B304:C314,2,0))</f>
        <v>0</v>
      </c>
      <c r="N284" s="8" t="n">
        <f aca="false">IF(ISBLANK(L284),0, VLOOKUP(L284,Справочники!B329:C332,2,0))</f>
        <v>0</v>
      </c>
      <c r="O284" s="8" t="n">
        <f aca="false">DAY(B284)</f>
        <v>30</v>
      </c>
      <c r="P284" s="8" t="n">
        <f aca="false">HOUR(B284)</f>
        <v>0</v>
      </c>
      <c r="Q284" s="8"/>
      <c r="R284" s="8"/>
      <c r="S284" s="8"/>
      <c r="T284" s="8"/>
      <c r="U284" s="8"/>
      <c r="V284" s="8"/>
      <c r="W284" s="8"/>
      <c r="X284" s="8"/>
    </row>
    <row r="285" customFormat="false" ht="12.75" hidden="false" customHeight="false" outlineLevel="0" collapsed="false">
      <c r="A285" s="6"/>
      <c r="B285" s="12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8" t="n">
        <f aca="false">IF(ISBLANK(L285),0, VLOOKUP(C285,Справочники!B305:C315,2,0))</f>
        <v>0</v>
      </c>
      <c r="N285" s="8" t="n">
        <f aca="false">IF(ISBLANK(L285),0, VLOOKUP(L285,Справочники!B330:C333,2,0))</f>
        <v>0</v>
      </c>
      <c r="O285" s="8" t="n">
        <f aca="false">DAY(B285)</f>
        <v>30</v>
      </c>
      <c r="P285" s="8" t="n">
        <f aca="false">HOUR(B285)</f>
        <v>0</v>
      </c>
      <c r="Q285" s="8"/>
      <c r="R285" s="8"/>
      <c r="S285" s="8"/>
      <c r="T285" s="8"/>
      <c r="U285" s="8"/>
      <c r="V285" s="8"/>
      <c r="W285" s="8"/>
      <c r="X285" s="8"/>
    </row>
    <row r="286" customFormat="false" ht="12.75" hidden="false" customHeight="false" outlineLevel="0" collapsed="false">
      <c r="A286" s="6"/>
      <c r="B286" s="12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8" t="n">
        <f aca="false">IF(ISBLANK(L286),0, VLOOKUP(C286,Справочники!B306:C316,2,0))</f>
        <v>0</v>
      </c>
      <c r="N286" s="8" t="n">
        <f aca="false">IF(ISBLANK(L286),0, VLOOKUP(L286,Справочники!B331:C334,2,0))</f>
        <v>0</v>
      </c>
      <c r="O286" s="8" t="n">
        <f aca="false">DAY(B286)</f>
        <v>30</v>
      </c>
      <c r="P286" s="8" t="n">
        <f aca="false">HOUR(B286)</f>
        <v>0</v>
      </c>
      <c r="Q286" s="8"/>
      <c r="R286" s="8"/>
      <c r="S286" s="8"/>
      <c r="T286" s="8"/>
      <c r="U286" s="8"/>
      <c r="V286" s="8"/>
      <c r="W286" s="8"/>
      <c r="X286" s="8"/>
    </row>
    <row r="287" customFormat="false" ht="12.75" hidden="false" customHeight="false" outlineLevel="0" collapsed="false">
      <c r="A287" s="6"/>
      <c r="B287" s="12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8" t="n">
        <f aca="false">IF(ISBLANK(L287),0, VLOOKUP(C287,Справочники!B307:C317,2,0))</f>
        <v>0</v>
      </c>
      <c r="N287" s="8" t="n">
        <f aca="false">IF(ISBLANK(L287),0, VLOOKUP(L287,Справочники!B332:C335,2,0))</f>
        <v>0</v>
      </c>
      <c r="O287" s="8" t="n">
        <f aca="false">DAY(B287)</f>
        <v>30</v>
      </c>
      <c r="P287" s="8" t="n">
        <f aca="false">HOUR(B287)</f>
        <v>0</v>
      </c>
      <c r="Q287" s="8"/>
      <c r="R287" s="8"/>
      <c r="S287" s="8"/>
      <c r="T287" s="8"/>
      <c r="U287" s="8"/>
      <c r="V287" s="8"/>
      <c r="W287" s="8"/>
      <c r="X287" s="8"/>
    </row>
    <row r="288" customFormat="false" ht="12.75" hidden="false" customHeight="false" outlineLevel="0" collapsed="false">
      <c r="A288" s="6"/>
      <c r="B288" s="12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8" t="n">
        <f aca="false">IF(ISBLANK(L288),0, VLOOKUP(C288,Справочники!B308:C318,2,0))</f>
        <v>0</v>
      </c>
      <c r="N288" s="8" t="n">
        <f aca="false">IF(ISBLANK(L288),0, VLOOKUP(L288,Справочники!B333:C336,2,0))</f>
        <v>0</v>
      </c>
      <c r="O288" s="8" t="n">
        <f aca="false">DAY(B288)</f>
        <v>30</v>
      </c>
      <c r="P288" s="8" t="n">
        <f aca="false">HOUR(B288)</f>
        <v>0</v>
      </c>
      <c r="Q288" s="8"/>
      <c r="R288" s="8"/>
      <c r="S288" s="8"/>
      <c r="T288" s="8"/>
      <c r="U288" s="8"/>
      <c r="V288" s="8"/>
      <c r="W288" s="8"/>
      <c r="X288" s="8"/>
    </row>
    <row r="289" customFormat="false" ht="12.75" hidden="false" customHeight="false" outlineLevel="0" collapsed="false">
      <c r="A289" s="6"/>
      <c r="B289" s="12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8" t="n">
        <f aca="false">IF(ISBLANK(L289),0, VLOOKUP(C289,Справочники!B309:C319,2,0))</f>
        <v>0</v>
      </c>
      <c r="N289" s="8" t="n">
        <f aca="false">IF(ISBLANK(L289),0, VLOOKUP(L289,Справочники!B334:C337,2,0))</f>
        <v>0</v>
      </c>
      <c r="O289" s="8" t="n">
        <f aca="false">DAY(B289)</f>
        <v>30</v>
      </c>
      <c r="P289" s="8" t="n">
        <f aca="false">HOUR(B289)</f>
        <v>0</v>
      </c>
      <c r="Q289" s="8"/>
      <c r="R289" s="8"/>
      <c r="S289" s="8"/>
      <c r="T289" s="8"/>
      <c r="U289" s="8"/>
      <c r="V289" s="8"/>
      <c r="W289" s="8"/>
      <c r="X289" s="8"/>
    </row>
    <row r="290" customFormat="false" ht="12.75" hidden="false" customHeight="false" outlineLevel="0" collapsed="false">
      <c r="A290" s="6"/>
      <c r="B290" s="12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8" t="n">
        <f aca="false">IF(ISBLANK(L290),0, VLOOKUP(C290,Справочники!B310:C320,2,0))</f>
        <v>0</v>
      </c>
      <c r="N290" s="8" t="n">
        <f aca="false">IF(ISBLANK(L290),0, VLOOKUP(L290,Справочники!B335:C338,2,0))</f>
        <v>0</v>
      </c>
      <c r="O290" s="8" t="n">
        <f aca="false">DAY(B290)</f>
        <v>30</v>
      </c>
      <c r="P290" s="8" t="n">
        <f aca="false">HOUR(B290)</f>
        <v>0</v>
      </c>
      <c r="Q290" s="8"/>
      <c r="R290" s="8"/>
      <c r="S290" s="8"/>
      <c r="T290" s="8"/>
      <c r="U290" s="8"/>
      <c r="V290" s="8"/>
      <c r="W290" s="8"/>
      <c r="X290" s="8"/>
    </row>
    <row r="291" customFormat="false" ht="12.75" hidden="false" customHeight="false" outlineLevel="0" collapsed="false">
      <c r="A291" s="6"/>
      <c r="B291" s="12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8" t="n">
        <f aca="false">IF(ISBLANK(L291),0, VLOOKUP(C291,Справочники!B311:C321,2,0))</f>
        <v>0</v>
      </c>
      <c r="N291" s="8" t="n">
        <f aca="false">IF(ISBLANK(L291),0, VLOOKUP(L291,Справочники!B336:C339,2,0))</f>
        <v>0</v>
      </c>
      <c r="O291" s="8" t="n">
        <f aca="false">DAY(B291)</f>
        <v>30</v>
      </c>
      <c r="P291" s="8" t="n">
        <f aca="false">HOUR(B291)</f>
        <v>0</v>
      </c>
      <c r="Q291" s="8"/>
      <c r="R291" s="8"/>
      <c r="S291" s="8"/>
      <c r="T291" s="8"/>
      <c r="U291" s="8"/>
      <c r="V291" s="8"/>
      <c r="W291" s="8"/>
      <c r="X291" s="8"/>
    </row>
    <row r="292" customFormat="false" ht="12.75" hidden="false" customHeight="false" outlineLevel="0" collapsed="false">
      <c r="A292" s="6"/>
      <c r="B292" s="12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8" t="n">
        <f aca="false">IF(ISBLANK(L292),0, VLOOKUP(C292,Справочники!B312:C322,2,0))</f>
        <v>0</v>
      </c>
      <c r="N292" s="8" t="n">
        <f aca="false">IF(ISBLANK(L292),0, VLOOKUP(L292,Справочники!B337:C340,2,0))</f>
        <v>0</v>
      </c>
      <c r="O292" s="8" t="n">
        <f aca="false">DAY(B292)</f>
        <v>30</v>
      </c>
      <c r="P292" s="8" t="n">
        <f aca="false">HOUR(B292)</f>
        <v>0</v>
      </c>
      <c r="Q292" s="8"/>
      <c r="R292" s="8"/>
      <c r="S292" s="8"/>
      <c r="T292" s="8"/>
      <c r="U292" s="8"/>
      <c r="V292" s="8"/>
      <c r="W292" s="8"/>
      <c r="X292" s="8"/>
    </row>
    <row r="293" customFormat="false" ht="12.75" hidden="false" customHeight="false" outlineLevel="0" collapsed="false">
      <c r="A293" s="6"/>
      <c r="B293" s="12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8" t="n">
        <f aca="false">IF(ISBLANK(L293),0, VLOOKUP(C293,Справочники!B313:C323,2,0))</f>
        <v>0</v>
      </c>
      <c r="N293" s="8" t="n">
        <f aca="false">IF(ISBLANK(L293),0, VLOOKUP(L293,Справочники!B338:C341,2,0))</f>
        <v>0</v>
      </c>
      <c r="O293" s="8" t="n">
        <f aca="false">DAY(B293)</f>
        <v>30</v>
      </c>
      <c r="P293" s="8" t="n">
        <f aca="false">HOUR(B293)</f>
        <v>0</v>
      </c>
      <c r="Q293" s="8"/>
      <c r="R293" s="8"/>
      <c r="S293" s="8"/>
      <c r="T293" s="8"/>
      <c r="U293" s="8"/>
      <c r="V293" s="8"/>
      <c r="W293" s="8"/>
      <c r="X293" s="8"/>
    </row>
    <row r="294" customFormat="false" ht="12.75" hidden="false" customHeight="false" outlineLevel="0" collapsed="false">
      <c r="A294" s="6"/>
      <c r="B294" s="12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8" t="n">
        <f aca="false">IF(ISBLANK(L294),0, VLOOKUP(C294,Справочники!B314:C324,2,0))</f>
        <v>0</v>
      </c>
      <c r="N294" s="8" t="n">
        <f aca="false">IF(ISBLANK(L294),0, VLOOKUP(L294,Справочники!B339:C342,2,0))</f>
        <v>0</v>
      </c>
      <c r="O294" s="8" t="n">
        <f aca="false">DAY(B294)</f>
        <v>30</v>
      </c>
      <c r="P294" s="8" t="n">
        <f aca="false">HOUR(B294)</f>
        <v>0</v>
      </c>
      <c r="Q294" s="8"/>
      <c r="R294" s="8"/>
      <c r="S294" s="8"/>
      <c r="T294" s="8"/>
      <c r="U294" s="8"/>
      <c r="V294" s="8"/>
      <c r="W294" s="8"/>
      <c r="X294" s="8"/>
    </row>
    <row r="295" customFormat="false" ht="12.75" hidden="false" customHeight="false" outlineLevel="0" collapsed="false">
      <c r="A295" s="6"/>
      <c r="B295" s="12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8" t="n">
        <f aca="false">IF(ISBLANK(L295),0, VLOOKUP(C295,Справочники!B315:C325,2,0))</f>
        <v>0</v>
      </c>
      <c r="N295" s="8" t="n">
        <f aca="false">IF(ISBLANK(L295),0, VLOOKUP(L295,Справочники!B340:C343,2,0))</f>
        <v>0</v>
      </c>
      <c r="O295" s="8" t="n">
        <f aca="false">DAY(B295)</f>
        <v>30</v>
      </c>
      <c r="P295" s="8" t="n">
        <f aca="false">HOUR(B295)</f>
        <v>0</v>
      </c>
      <c r="Q295" s="8"/>
      <c r="R295" s="8"/>
      <c r="S295" s="8"/>
      <c r="T295" s="8"/>
      <c r="U295" s="8"/>
      <c r="V295" s="8"/>
      <c r="W295" s="8"/>
      <c r="X295" s="8"/>
    </row>
    <row r="296" customFormat="false" ht="12.75" hidden="false" customHeight="false" outlineLevel="0" collapsed="false">
      <c r="A296" s="6"/>
      <c r="B296" s="12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8" t="n">
        <f aca="false">IF(ISBLANK(L296),0, VLOOKUP(C296,Справочники!B316:C326,2,0))</f>
        <v>0</v>
      </c>
      <c r="N296" s="8" t="n">
        <f aca="false">IF(ISBLANK(L296),0, VLOOKUP(L296,Справочники!B341:C344,2,0))</f>
        <v>0</v>
      </c>
      <c r="O296" s="8" t="n">
        <f aca="false">DAY(B296)</f>
        <v>30</v>
      </c>
      <c r="P296" s="8" t="n">
        <f aca="false">HOUR(B296)</f>
        <v>0</v>
      </c>
      <c r="Q296" s="8"/>
      <c r="R296" s="8"/>
      <c r="S296" s="8"/>
      <c r="T296" s="8"/>
      <c r="U296" s="8"/>
      <c r="V296" s="8"/>
      <c r="W296" s="8"/>
      <c r="X296" s="8"/>
    </row>
    <row r="297" customFormat="false" ht="12.75" hidden="false" customHeight="false" outlineLevel="0" collapsed="false">
      <c r="A297" s="6"/>
      <c r="B297" s="12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8" t="n">
        <f aca="false">IF(ISBLANK(L297),0, VLOOKUP(C297,Справочники!B317:C327,2,0))</f>
        <v>0</v>
      </c>
      <c r="N297" s="8" t="n">
        <f aca="false">IF(ISBLANK(L297),0, VLOOKUP(L297,Справочники!B342:C345,2,0))</f>
        <v>0</v>
      </c>
      <c r="O297" s="8" t="n">
        <f aca="false">DAY(B297)</f>
        <v>30</v>
      </c>
      <c r="P297" s="8" t="n">
        <f aca="false">HOUR(B297)</f>
        <v>0</v>
      </c>
      <c r="Q297" s="8"/>
      <c r="R297" s="8"/>
      <c r="S297" s="8"/>
      <c r="T297" s="8"/>
      <c r="U297" s="8"/>
      <c r="V297" s="8"/>
      <c r="W297" s="8"/>
      <c r="X297" s="8"/>
    </row>
    <row r="298" customFormat="false" ht="12.75" hidden="false" customHeight="false" outlineLevel="0" collapsed="false">
      <c r="A298" s="6"/>
      <c r="B298" s="12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8" t="n">
        <f aca="false">IF(ISBLANK(L298),0, VLOOKUP(C298,Справочники!B318:C328,2,0))</f>
        <v>0</v>
      </c>
      <c r="N298" s="8" t="n">
        <f aca="false">IF(ISBLANK(L298),0, VLOOKUP(L298,Справочники!B343:C346,2,0))</f>
        <v>0</v>
      </c>
      <c r="O298" s="8" t="n">
        <f aca="false">DAY(B298)</f>
        <v>30</v>
      </c>
      <c r="P298" s="8" t="n">
        <f aca="false">HOUR(B298)</f>
        <v>0</v>
      </c>
      <c r="Q298" s="8"/>
      <c r="R298" s="8"/>
      <c r="S298" s="8"/>
      <c r="T298" s="8"/>
      <c r="U298" s="8"/>
      <c r="V298" s="8"/>
      <c r="W298" s="8"/>
      <c r="X298" s="8"/>
    </row>
    <row r="299" customFormat="false" ht="12.75" hidden="false" customHeight="false" outlineLevel="0" collapsed="false">
      <c r="A299" s="6"/>
      <c r="B299" s="12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8" t="n">
        <f aca="false">IF(ISBLANK(L299),0, VLOOKUP(C299,Справочники!B319:C329,2,0))</f>
        <v>0</v>
      </c>
      <c r="N299" s="8" t="n">
        <f aca="false">IF(ISBLANK(L299),0, VLOOKUP(L299,Справочники!B344:C347,2,0))</f>
        <v>0</v>
      </c>
      <c r="O299" s="8" t="n">
        <f aca="false">DAY(B299)</f>
        <v>30</v>
      </c>
      <c r="P299" s="8" t="n">
        <f aca="false">HOUR(B299)</f>
        <v>0</v>
      </c>
      <c r="Q299" s="8"/>
      <c r="R299" s="8"/>
      <c r="S299" s="8"/>
      <c r="T299" s="8"/>
      <c r="U299" s="8"/>
      <c r="V299" s="8"/>
      <c r="W299" s="8"/>
      <c r="X299" s="8"/>
    </row>
    <row r="300" customFormat="false" ht="12.75" hidden="false" customHeight="false" outlineLevel="0" collapsed="false">
      <c r="A300" s="6"/>
      <c r="B300" s="12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8" t="n">
        <f aca="false">IF(ISBLANK(L300),0, VLOOKUP(C300,Справочники!B320:C330,2,0))</f>
        <v>0</v>
      </c>
      <c r="N300" s="8" t="n">
        <f aca="false">IF(ISBLANK(L300),0, VLOOKUP(L300,Справочники!B345:C348,2,0))</f>
        <v>0</v>
      </c>
      <c r="O300" s="8" t="n">
        <f aca="false">DAY(B300)</f>
        <v>30</v>
      </c>
      <c r="P300" s="8" t="n">
        <f aca="false">HOUR(B300)</f>
        <v>0</v>
      </c>
      <c r="Q300" s="8"/>
      <c r="R300" s="8"/>
      <c r="S300" s="8"/>
      <c r="T300" s="8"/>
      <c r="U300" s="8"/>
      <c r="V300" s="8"/>
      <c r="W300" s="8"/>
      <c r="X300" s="8"/>
    </row>
    <row r="301" customFormat="false" ht="12.75" hidden="false" customHeight="false" outlineLevel="0" collapsed="false">
      <c r="A301" s="6"/>
      <c r="B301" s="12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8" t="n">
        <f aca="false">IF(ISBLANK(L301),0, VLOOKUP(C301,Справочники!B321:C331,2,0))</f>
        <v>0</v>
      </c>
      <c r="N301" s="8" t="n">
        <f aca="false">IF(ISBLANK(L301),0, VLOOKUP(L301,Справочники!B346:C349,2,0))</f>
        <v>0</v>
      </c>
      <c r="O301" s="8" t="n">
        <f aca="false">DAY(B301)</f>
        <v>30</v>
      </c>
      <c r="P301" s="8" t="n">
        <f aca="false">HOUR(B301)</f>
        <v>0</v>
      </c>
      <c r="Q301" s="8"/>
      <c r="R301" s="8"/>
      <c r="S301" s="8"/>
      <c r="T301" s="8"/>
      <c r="U301" s="8"/>
      <c r="V301" s="8"/>
      <c r="W301" s="8"/>
      <c r="X301" s="8"/>
    </row>
    <row r="302" customFormat="false" ht="12.75" hidden="false" customHeight="false" outlineLevel="0" collapsed="false">
      <c r="A302" s="6"/>
      <c r="B302" s="12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8" t="n">
        <f aca="false">IF(ISBLANK(L302),0, VLOOKUP(C302,Справочники!B322:C332,2,0))</f>
        <v>0</v>
      </c>
      <c r="N302" s="8" t="n">
        <f aca="false">IF(ISBLANK(L302),0, VLOOKUP(L302,Справочники!B347:C350,2,0))</f>
        <v>0</v>
      </c>
      <c r="O302" s="8" t="n">
        <f aca="false">DAY(B302)</f>
        <v>30</v>
      </c>
      <c r="P302" s="8" t="n">
        <f aca="false">HOUR(B302)</f>
        <v>0</v>
      </c>
      <c r="Q302" s="8"/>
      <c r="R302" s="8"/>
      <c r="S302" s="8"/>
      <c r="T302" s="8"/>
      <c r="U302" s="8"/>
      <c r="V302" s="8"/>
      <c r="W302" s="8"/>
      <c r="X302" s="8"/>
    </row>
    <row r="303" customFormat="false" ht="12.75" hidden="false" customHeight="false" outlineLevel="0" collapsed="false">
      <c r="A303" s="6"/>
      <c r="B303" s="12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8" t="n">
        <f aca="false">IF(ISBLANK(L303),0, VLOOKUP(C303,Справочники!B323:C333,2,0))</f>
        <v>0</v>
      </c>
      <c r="N303" s="8" t="n">
        <f aca="false">IF(ISBLANK(L303),0, VLOOKUP(L303,Справочники!B348:C351,2,0))</f>
        <v>0</v>
      </c>
      <c r="O303" s="8" t="n">
        <f aca="false">DAY(B303)</f>
        <v>30</v>
      </c>
      <c r="P303" s="8" t="n">
        <f aca="false">HOUR(B303)</f>
        <v>0</v>
      </c>
      <c r="Q303" s="8"/>
      <c r="R303" s="8"/>
      <c r="S303" s="8"/>
      <c r="T303" s="8"/>
      <c r="U303" s="8"/>
      <c r="V303" s="8"/>
      <c r="W303" s="8"/>
      <c r="X303" s="8"/>
    </row>
    <row r="304" customFormat="false" ht="12.75" hidden="false" customHeight="false" outlineLevel="0" collapsed="false">
      <c r="A304" s="6"/>
      <c r="B304" s="12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8" t="n">
        <f aca="false">IF(ISBLANK(L304),0, VLOOKUP(C304,Справочники!B324:C334,2,0))</f>
        <v>0</v>
      </c>
      <c r="N304" s="8" t="n">
        <f aca="false">IF(ISBLANK(L304),0, VLOOKUP(L304,Справочники!B349:C352,2,0))</f>
        <v>0</v>
      </c>
      <c r="O304" s="8" t="n">
        <f aca="false">DAY(B304)</f>
        <v>30</v>
      </c>
      <c r="P304" s="8" t="n">
        <f aca="false">HOUR(B304)</f>
        <v>0</v>
      </c>
      <c r="Q304" s="8"/>
      <c r="R304" s="8"/>
      <c r="S304" s="8"/>
      <c r="T304" s="8"/>
      <c r="U304" s="8"/>
      <c r="V304" s="8"/>
      <c r="W304" s="8"/>
      <c r="X304" s="8"/>
    </row>
    <row r="305" customFormat="false" ht="12.75" hidden="false" customHeight="false" outlineLevel="0" collapsed="false">
      <c r="A305" s="6"/>
      <c r="B305" s="12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8" t="n">
        <f aca="false">IF(ISBLANK(L305),0, VLOOKUP(C305,Справочники!B325:C335,2,0))</f>
        <v>0</v>
      </c>
      <c r="N305" s="8" t="n">
        <f aca="false">IF(ISBLANK(L305),0, VLOOKUP(L305,Справочники!B350:C353,2,0))</f>
        <v>0</v>
      </c>
      <c r="O305" s="8" t="n">
        <f aca="false">DAY(B305)</f>
        <v>30</v>
      </c>
      <c r="P305" s="8" t="n">
        <f aca="false">HOUR(B305)</f>
        <v>0</v>
      </c>
      <c r="Q305" s="8"/>
      <c r="R305" s="8"/>
      <c r="S305" s="8"/>
      <c r="T305" s="8"/>
      <c r="U305" s="8"/>
      <c r="V305" s="8"/>
      <c r="W305" s="8"/>
      <c r="X305" s="8"/>
    </row>
    <row r="306" customFormat="false" ht="12.75" hidden="false" customHeight="false" outlineLevel="0" collapsed="false">
      <c r="A306" s="6"/>
      <c r="B306" s="12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8" t="n">
        <f aca="false">IF(ISBLANK(L306),0, VLOOKUP(C306,Справочники!B326:C336,2,0))</f>
        <v>0</v>
      </c>
      <c r="N306" s="8" t="n">
        <f aca="false">IF(ISBLANK(L306),0, VLOOKUP(L306,Справочники!B351:C354,2,0))</f>
        <v>0</v>
      </c>
      <c r="O306" s="8" t="n">
        <f aca="false">DAY(B306)</f>
        <v>30</v>
      </c>
      <c r="P306" s="8" t="n">
        <f aca="false">HOUR(B306)</f>
        <v>0</v>
      </c>
      <c r="Q306" s="8"/>
      <c r="R306" s="8"/>
      <c r="S306" s="8"/>
      <c r="T306" s="8"/>
      <c r="U306" s="8"/>
      <c r="V306" s="8"/>
      <c r="W306" s="8"/>
      <c r="X306" s="8"/>
    </row>
    <row r="307" customFormat="false" ht="12.75" hidden="false" customHeight="false" outlineLevel="0" collapsed="false">
      <c r="A307" s="6"/>
      <c r="B307" s="12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8" t="n">
        <f aca="false">IF(ISBLANK(L307),0, VLOOKUP(C307,Справочники!B327:C337,2,0))</f>
        <v>0</v>
      </c>
      <c r="N307" s="8" t="n">
        <f aca="false">IF(ISBLANK(L307),0, VLOOKUP(L307,Справочники!B352:C355,2,0))</f>
        <v>0</v>
      </c>
      <c r="O307" s="8" t="n">
        <f aca="false">DAY(B307)</f>
        <v>30</v>
      </c>
      <c r="P307" s="8" t="n">
        <f aca="false">HOUR(B307)</f>
        <v>0</v>
      </c>
      <c r="Q307" s="8"/>
      <c r="R307" s="8"/>
      <c r="S307" s="8"/>
      <c r="T307" s="8"/>
      <c r="U307" s="8"/>
      <c r="V307" s="8"/>
      <c r="W307" s="8"/>
      <c r="X307" s="8"/>
    </row>
    <row r="308" customFormat="false" ht="12.75" hidden="false" customHeight="false" outlineLevel="0" collapsed="false">
      <c r="A308" s="6"/>
      <c r="B308" s="12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8" t="n">
        <f aca="false">IF(ISBLANK(L308),0, VLOOKUP(C308,Справочники!B328:C338,2,0))</f>
        <v>0</v>
      </c>
      <c r="N308" s="8" t="n">
        <f aca="false">IF(ISBLANK(L308),0, VLOOKUP(L308,Справочники!B353:C356,2,0))</f>
        <v>0</v>
      </c>
      <c r="O308" s="8" t="n">
        <f aca="false">DAY(B308)</f>
        <v>30</v>
      </c>
      <c r="P308" s="8" t="n">
        <f aca="false">HOUR(B308)</f>
        <v>0</v>
      </c>
      <c r="Q308" s="8"/>
      <c r="R308" s="8"/>
      <c r="S308" s="8"/>
      <c r="T308" s="8"/>
      <c r="U308" s="8"/>
      <c r="V308" s="8"/>
      <c r="W308" s="8"/>
      <c r="X308" s="8"/>
    </row>
    <row r="309" customFormat="false" ht="12.75" hidden="false" customHeight="false" outlineLevel="0" collapsed="false">
      <c r="A309" s="6"/>
      <c r="B309" s="12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8" t="n">
        <f aca="false">IF(ISBLANK(L309),0, VLOOKUP(C309,Справочники!B329:C339,2,0))</f>
        <v>0</v>
      </c>
      <c r="N309" s="8" t="n">
        <f aca="false">IF(ISBLANK(L309),0, VLOOKUP(L309,Справочники!B354:C357,2,0))</f>
        <v>0</v>
      </c>
      <c r="O309" s="8" t="n">
        <f aca="false">DAY(B309)</f>
        <v>30</v>
      </c>
      <c r="P309" s="8" t="n">
        <f aca="false">HOUR(B309)</f>
        <v>0</v>
      </c>
      <c r="Q309" s="8"/>
      <c r="R309" s="8"/>
      <c r="S309" s="8"/>
      <c r="T309" s="8"/>
      <c r="U309" s="8"/>
      <c r="V309" s="8"/>
      <c r="W309" s="8"/>
      <c r="X309" s="8"/>
    </row>
    <row r="310" customFormat="false" ht="12.75" hidden="false" customHeight="false" outlineLevel="0" collapsed="false">
      <c r="A310" s="6"/>
      <c r="B310" s="12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8" t="n">
        <f aca="false">IF(ISBLANK(L310),0, VLOOKUP(C310,Справочники!B330:C340,2,0))</f>
        <v>0</v>
      </c>
      <c r="N310" s="8" t="n">
        <f aca="false">IF(ISBLANK(L310),0, VLOOKUP(L310,Справочники!B355:C358,2,0))</f>
        <v>0</v>
      </c>
      <c r="O310" s="8" t="n">
        <f aca="false">DAY(B310)</f>
        <v>30</v>
      </c>
      <c r="P310" s="8" t="n">
        <f aca="false">HOUR(B310)</f>
        <v>0</v>
      </c>
      <c r="Q310" s="8"/>
      <c r="R310" s="8"/>
      <c r="S310" s="8"/>
      <c r="T310" s="8"/>
      <c r="U310" s="8"/>
      <c r="V310" s="8"/>
      <c r="W310" s="8"/>
      <c r="X310" s="8"/>
    </row>
    <row r="311" customFormat="false" ht="12.75" hidden="false" customHeight="false" outlineLevel="0" collapsed="false">
      <c r="A311" s="6"/>
      <c r="B311" s="12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8" t="n">
        <f aca="false">IF(ISBLANK(L311),0, VLOOKUP(C311,Справочники!B331:C341,2,0))</f>
        <v>0</v>
      </c>
      <c r="N311" s="8" t="n">
        <f aca="false">IF(ISBLANK(L311),0, VLOOKUP(L311,Справочники!B356:C359,2,0))</f>
        <v>0</v>
      </c>
      <c r="O311" s="8" t="n">
        <f aca="false">DAY(B311)</f>
        <v>30</v>
      </c>
      <c r="P311" s="8" t="n">
        <f aca="false">HOUR(B311)</f>
        <v>0</v>
      </c>
      <c r="Q311" s="8"/>
      <c r="R311" s="8"/>
      <c r="S311" s="8"/>
      <c r="T311" s="8"/>
      <c r="U311" s="8"/>
      <c r="V311" s="8"/>
      <c r="W311" s="8"/>
      <c r="X311" s="8"/>
    </row>
    <row r="312" customFormat="false" ht="12.75" hidden="false" customHeight="false" outlineLevel="0" collapsed="false">
      <c r="A312" s="6"/>
      <c r="B312" s="12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8" t="n">
        <f aca="false">IF(ISBLANK(L312),0, VLOOKUP(C312,Справочники!B332:C342,2,0))</f>
        <v>0</v>
      </c>
      <c r="N312" s="8" t="n">
        <f aca="false">IF(ISBLANK(L312),0, VLOOKUP(L312,Справочники!B357:C360,2,0))</f>
        <v>0</v>
      </c>
      <c r="O312" s="8" t="n">
        <f aca="false">DAY(B312)</f>
        <v>30</v>
      </c>
      <c r="P312" s="8" t="n">
        <f aca="false">HOUR(B312)</f>
        <v>0</v>
      </c>
      <c r="Q312" s="8"/>
      <c r="R312" s="8"/>
      <c r="S312" s="8"/>
      <c r="T312" s="8"/>
      <c r="U312" s="8"/>
      <c r="V312" s="8"/>
      <c r="W312" s="8"/>
      <c r="X312" s="8"/>
    </row>
    <row r="313" customFormat="false" ht="12.75" hidden="false" customHeight="false" outlineLevel="0" collapsed="false">
      <c r="A313" s="6"/>
      <c r="B313" s="12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8" t="n">
        <f aca="false">IF(ISBLANK(L313),0, VLOOKUP(C313,Справочники!B333:C343,2,0))</f>
        <v>0</v>
      </c>
      <c r="N313" s="8" t="n">
        <f aca="false">IF(ISBLANK(L313),0, VLOOKUP(L313,Справочники!B358:C361,2,0))</f>
        <v>0</v>
      </c>
      <c r="O313" s="8" t="n">
        <f aca="false">DAY(B313)</f>
        <v>30</v>
      </c>
      <c r="P313" s="8" t="n">
        <f aca="false">HOUR(B313)</f>
        <v>0</v>
      </c>
      <c r="Q313" s="8"/>
      <c r="R313" s="8"/>
      <c r="S313" s="8"/>
      <c r="T313" s="8"/>
      <c r="U313" s="8"/>
      <c r="V313" s="8"/>
      <c r="W313" s="8"/>
      <c r="X313" s="8"/>
    </row>
    <row r="314" customFormat="false" ht="12.75" hidden="false" customHeight="false" outlineLevel="0" collapsed="false">
      <c r="A314" s="6"/>
      <c r="B314" s="12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8" t="n">
        <f aca="false">IF(ISBLANK(L314),0, VLOOKUP(C314,Справочники!B334:C344,2,0))</f>
        <v>0</v>
      </c>
      <c r="N314" s="8" t="n">
        <f aca="false">IF(ISBLANK(L314),0, VLOOKUP(L314,Справочники!B359:C362,2,0))</f>
        <v>0</v>
      </c>
      <c r="O314" s="8" t="n">
        <f aca="false">DAY(B314)</f>
        <v>30</v>
      </c>
      <c r="P314" s="8" t="n">
        <f aca="false">HOUR(B314)</f>
        <v>0</v>
      </c>
      <c r="Q314" s="8"/>
      <c r="R314" s="8"/>
      <c r="S314" s="8"/>
      <c r="T314" s="8"/>
      <c r="U314" s="8"/>
      <c r="V314" s="8"/>
      <c r="W314" s="8"/>
      <c r="X314" s="8"/>
    </row>
    <row r="315" customFormat="false" ht="12.75" hidden="false" customHeight="false" outlineLevel="0" collapsed="false">
      <c r="A315" s="6"/>
      <c r="B315" s="12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8" t="n">
        <f aca="false">IF(ISBLANK(L315),0, VLOOKUP(C315,Справочники!B335:C345,2,0))</f>
        <v>0</v>
      </c>
      <c r="N315" s="8" t="n">
        <f aca="false">IF(ISBLANK(L315),0, VLOOKUP(L315,Справочники!B360:C363,2,0))</f>
        <v>0</v>
      </c>
      <c r="O315" s="8" t="n">
        <f aca="false">DAY(B315)</f>
        <v>30</v>
      </c>
      <c r="P315" s="8" t="n">
        <f aca="false">HOUR(B315)</f>
        <v>0</v>
      </c>
      <c r="Q315" s="8"/>
      <c r="R315" s="8"/>
      <c r="S315" s="8"/>
      <c r="T315" s="8"/>
      <c r="U315" s="8"/>
      <c r="V315" s="8"/>
      <c r="W315" s="8"/>
      <c r="X315" s="8"/>
    </row>
    <row r="316" customFormat="false" ht="12.75" hidden="false" customHeight="false" outlineLevel="0" collapsed="false">
      <c r="A316" s="6"/>
      <c r="B316" s="12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8" t="n">
        <f aca="false">IF(ISBLANK(L316),0, VLOOKUP(C316,Справочники!B336:C346,2,0))</f>
        <v>0</v>
      </c>
      <c r="N316" s="8" t="n">
        <f aca="false">IF(ISBLANK(L316),0, VLOOKUP(L316,Справочники!B361:C364,2,0))</f>
        <v>0</v>
      </c>
      <c r="O316" s="8" t="n">
        <f aca="false">DAY(B316)</f>
        <v>30</v>
      </c>
      <c r="P316" s="8" t="n">
        <f aca="false">HOUR(B316)</f>
        <v>0</v>
      </c>
      <c r="Q316" s="8"/>
      <c r="R316" s="8"/>
      <c r="S316" s="8"/>
      <c r="T316" s="8"/>
      <c r="U316" s="8"/>
      <c r="V316" s="8"/>
      <c r="W316" s="8"/>
      <c r="X316" s="8"/>
    </row>
    <row r="317" customFormat="false" ht="12.75" hidden="false" customHeight="false" outlineLevel="0" collapsed="false">
      <c r="A317" s="6"/>
      <c r="B317" s="12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8" t="n">
        <f aca="false">IF(ISBLANK(L317),0, VLOOKUP(C317,Справочники!B337:C347,2,0))</f>
        <v>0</v>
      </c>
      <c r="N317" s="8" t="n">
        <f aca="false">IF(ISBLANK(L317),0, VLOOKUP(L317,Справочники!B362:C365,2,0))</f>
        <v>0</v>
      </c>
      <c r="O317" s="8" t="n">
        <f aca="false">DAY(B317)</f>
        <v>30</v>
      </c>
      <c r="P317" s="8" t="n">
        <f aca="false">HOUR(B317)</f>
        <v>0</v>
      </c>
      <c r="Q317" s="8"/>
      <c r="R317" s="8"/>
      <c r="S317" s="8"/>
      <c r="T317" s="8"/>
      <c r="U317" s="8"/>
      <c r="V317" s="8"/>
      <c r="W317" s="8"/>
      <c r="X317" s="8"/>
    </row>
    <row r="318" customFormat="false" ht="12.75" hidden="false" customHeight="false" outlineLevel="0" collapsed="false">
      <c r="A318" s="6"/>
      <c r="B318" s="12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8" t="n">
        <f aca="false">IF(ISBLANK(L318),0, VLOOKUP(C318,Справочники!B338:C348,2,0))</f>
        <v>0</v>
      </c>
      <c r="N318" s="8" t="n">
        <f aca="false">IF(ISBLANK(L318),0, VLOOKUP(L318,Справочники!B363:C366,2,0))</f>
        <v>0</v>
      </c>
      <c r="O318" s="8" t="n">
        <f aca="false">DAY(B318)</f>
        <v>30</v>
      </c>
      <c r="P318" s="8" t="n">
        <f aca="false">HOUR(B318)</f>
        <v>0</v>
      </c>
      <c r="Q318" s="8"/>
      <c r="R318" s="8"/>
      <c r="S318" s="8"/>
      <c r="T318" s="8"/>
      <c r="U318" s="8"/>
      <c r="V318" s="8"/>
      <c r="W318" s="8"/>
      <c r="X318" s="8"/>
    </row>
    <row r="319" customFormat="false" ht="12.75" hidden="false" customHeight="false" outlineLevel="0" collapsed="false">
      <c r="A319" s="6"/>
      <c r="B319" s="12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8" t="n">
        <f aca="false">IF(ISBLANK(L319),0, VLOOKUP(C319,Справочники!B339:C349,2,0))</f>
        <v>0</v>
      </c>
      <c r="N319" s="8" t="n">
        <f aca="false">IF(ISBLANK(L319),0, VLOOKUP(L319,Справочники!B364:C367,2,0))</f>
        <v>0</v>
      </c>
      <c r="O319" s="8" t="n">
        <f aca="false">DAY(B319)</f>
        <v>30</v>
      </c>
      <c r="P319" s="8" t="n">
        <f aca="false">HOUR(B319)</f>
        <v>0</v>
      </c>
      <c r="Q319" s="8"/>
      <c r="R319" s="8"/>
      <c r="S319" s="8"/>
      <c r="T319" s="8"/>
      <c r="U319" s="8"/>
      <c r="V319" s="8"/>
      <c r="W319" s="8"/>
      <c r="X319" s="8"/>
    </row>
    <row r="320" customFormat="false" ht="12.75" hidden="false" customHeight="false" outlineLevel="0" collapsed="false">
      <c r="A320" s="6"/>
      <c r="B320" s="12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8" t="n">
        <f aca="false">IF(ISBLANK(L320),0, VLOOKUP(C320,Справочники!B340:C350,2,0))</f>
        <v>0</v>
      </c>
      <c r="N320" s="8" t="n">
        <f aca="false">IF(ISBLANK(L320),0, VLOOKUP(L320,Справочники!B365:C368,2,0))</f>
        <v>0</v>
      </c>
      <c r="O320" s="8" t="n">
        <f aca="false">DAY(B320)</f>
        <v>30</v>
      </c>
      <c r="P320" s="8" t="n">
        <f aca="false">HOUR(B320)</f>
        <v>0</v>
      </c>
      <c r="Q320" s="8"/>
      <c r="R320" s="8"/>
      <c r="S320" s="8"/>
      <c r="T320" s="8"/>
      <c r="U320" s="8"/>
      <c r="V320" s="8"/>
      <c r="W320" s="8"/>
      <c r="X320" s="8"/>
    </row>
    <row r="321" customFormat="false" ht="12.75" hidden="false" customHeight="false" outlineLevel="0" collapsed="false">
      <c r="A321" s="6"/>
      <c r="B321" s="12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8" t="n">
        <f aca="false">IF(ISBLANK(L321),0, VLOOKUP(C321,Справочники!B341:C351,2,0))</f>
        <v>0</v>
      </c>
      <c r="N321" s="8" t="n">
        <f aca="false">IF(ISBLANK(L321),0, VLOOKUP(L321,Справочники!B366:C369,2,0))</f>
        <v>0</v>
      </c>
      <c r="O321" s="8" t="n">
        <f aca="false">DAY(B321)</f>
        <v>30</v>
      </c>
      <c r="P321" s="8" t="n">
        <f aca="false">HOUR(B321)</f>
        <v>0</v>
      </c>
      <c r="Q321" s="8"/>
      <c r="R321" s="8"/>
      <c r="S321" s="8"/>
      <c r="T321" s="8"/>
      <c r="U321" s="8"/>
      <c r="V321" s="8"/>
      <c r="W321" s="8"/>
      <c r="X321" s="8"/>
    </row>
    <row r="322" customFormat="false" ht="12.75" hidden="false" customHeight="false" outlineLevel="0" collapsed="false">
      <c r="A322" s="6"/>
      <c r="B322" s="12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8" t="n">
        <f aca="false">IF(ISBLANK(L322),0, VLOOKUP(C322,Справочники!B342:C352,2,0))</f>
        <v>0</v>
      </c>
      <c r="N322" s="8" t="n">
        <f aca="false">IF(ISBLANK(L322),0, VLOOKUP(L322,Справочники!B367:C370,2,0))</f>
        <v>0</v>
      </c>
      <c r="O322" s="8" t="n">
        <f aca="false">DAY(B322)</f>
        <v>30</v>
      </c>
      <c r="P322" s="8" t="n">
        <f aca="false">HOUR(B322)</f>
        <v>0</v>
      </c>
      <c r="Q322" s="8"/>
      <c r="R322" s="8"/>
      <c r="S322" s="8"/>
      <c r="T322" s="8"/>
      <c r="U322" s="8"/>
      <c r="V322" s="8"/>
      <c r="W322" s="8"/>
      <c r="X322" s="8"/>
    </row>
    <row r="323" customFormat="false" ht="12.75" hidden="false" customHeight="false" outlineLevel="0" collapsed="false">
      <c r="A323" s="6"/>
      <c r="B323" s="12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8" t="n">
        <f aca="false">IF(ISBLANK(L323),0, VLOOKUP(C323,Справочники!B343:C353,2,0))</f>
        <v>0</v>
      </c>
      <c r="N323" s="8" t="n">
        <f aca="false">IF(ISBLANK(L323),0, VLOOKUP(L323,Справочники!B368:C371,2,0))</f>
        <v>0</v>
      </c>
      <c r="O323" s="8" t="n">
        <f aca="false">DAY(B323)</f>
        <v>30</v>
      </c>
      <c r="P323" s="8" t="n">
        <f aca="false">HOUR(B323)</f>
        <v>0</v>
      </c>
      <c r="Q323" s="8"/>
      <c r="R323" s="8"/>
      <c r="S323" s="8"/>
      <c r="T323" s="8"/>
      <c r="U323" s="8"/>
      <c r="V323" s="8"/>
      <c r="W323" s="8"/>
      <c r="X323" s="8"/>
    </row>
    <row r="324" customFormat="false" ht="12.75" hidden="false" customHeight="false" outlineLevel="0" collapsed="false">
      <c r="A324" s="6"/>
      <c r="B324" s="12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8" t="n">
        <f aca="false">IF(ISBLANK(L324),0, VLOOKUP(C324,Справочники!B344:C354,2,0))</f>
        <v>0</v>
      </c>
      <c r="N324" s="8" t="n">
        <f aca="false">IF(ISBLANK(L324),0, VLOOKUP(L324,Справочники!B369:C372,2,0))</f>
        <v>0</v>
      </c>
      <c r="O324" s="8" t="n">
        <f aca="false">DAY(B324)</f>
        <v>30</v>
      </c>
      <c r="P324" s="8" t="n">
        <f aca="false">HOUR(B324)</f>
        <v>0</v>
      </c>
      <c r="Q324" s="8"/>
      <c r="R324" s="8"/>
      <c r="S324" s="8"/>
      <c r="T324" s="8"/>
      <c r="U324" s="8"/>
      <c r="V324" s="8"/>
      <c r="W324" s="8"/>
      <c r="X324" s="8"/>
    </row>
    <row r="325" customFormat="false" ht="12.75" hidden="false" customHeight="false" outlineLevel="0" collapsed="false">
      <c r="A325" s="6"/>
      <c r="B325" s="12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8" t="n">
        <f aca="false">IF(ISBLANK(L325),0, VLOOKUP(C325,Справочники!B345:C355,2,0))</f>
        <v>0</v>
      </c>
      <c r="N325" s="8" t="n">
        <f aca="false">IF(ISBLANK(L325),0, VLOOKUP(L325,Справочники!B370:C373,2,0))</f>
        <v>0</v>
      </c>
      <c r="O325" s="8" t="n">
        <f aca="false">DAY(B325)</f>
        <v>30</v>
      </c>
      <c r="P325" s="8" t="n">
        <f aca="false">HOUR(B325)</f>
        <v>0</v>
      </c>
      <c r="Q325" s="8"/>
      <c r="R325" s="8"/>
      <c r="S325" s="8"/>
      <c r="T325" s="8"/>
      <c r="U325" s="8"/>
      <c r="V325" s="8"/>
      <c r="W325" s="8"/>
      <c r="X325" s="8"/>
    </row>
    <row r="326" customFormat="false" ht="12.75" hidden="false" customHeight="false" outlineLevel="0" collapsed="false">
      <c r="A326" s="6"/>
      <c r="B326" s="12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8" t="n">
        <f aca="false">IF(ISBLANK(L326),0, VLOOKUP(C326,Справочники!B346:C356,2,0))</f>
        <v>0</v>
      </c>
      <c r="N326" s="8" t="n">
        <f aca="false">IF(ISBLANK(L326),0, VLOOKUP(L326,Справочники!B371:C374,2,0))</f>
        <v>0</v>
      </c>
      <c r="O326" s="8" t="n">
        <f aca="false">DAY(B326)</f>
        <v>30</v>
      </c>
      <c r="P326" s="8" t="n">
        <f aca="false">HOUR(B326)</f>
        <v>0</v>
      </c>
      <c r="Q326" s="8"/>
      <c r="R326" s="8"/>
      <c r="S326" s="8"/>
      <c r="T326" s="8"/>
      <c r="U326" s="8"/>
      <c r="V326" s="8"/>
      <c r="W326" s="8"/>
      <c r="X326" s="8"/>
    </row>
    <row r="327" customFormat="false" ht="12.75" hidden="false" customHeight="false" outlineLevel="0" collapsed="false">
      <c r="A327" s="6"/>
      <c r="B327" s="12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8" t="n">
        <f aca="false">IF(ISBLANK(L327),0, VLOOKUP(C327,Справочники!B347:C357,2,0))</f>
        <v>0</v>
      </c>
      <c r="N327" s="8" t="n">
        <f aca="false">IF(ISBLANK(L327),0, VLOOKUP(L327,Справочники!B372:C375,2,0))</f>
        <v>0</v>
      </c>
      <c r="O327" s="8" t="n">
        <f aca="false">DAY(B327)</f>
        <v>30</v>
      </c>
      <c r="P327" s="8" t="n">
        <f aca="false">HOUR(B327)</f>
        <v>0</v>
      </c>
      <c r="Q327" s="8"/>
      <c r="R327" s="8"/>
      <c r="S327" s="8"/>
      <c r="T327" s="8"/>
      <c r="U327" s="8"/>
      <c r="V327" s="8"/>
      <c r="W327" s="8"/>
      <c r="X327" s="8"/>
    </row>
    <row r="328" customFormat="false" ht="12.75" hidden="false" customHeight="false" outlineLevel="0" collapsed="false">
      <c r="A328" s="6"/>
      <c r="B328" s="12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8" t="n">
        <f aca="false">IF(ISBLANK(L328),0, VLOOKUP(C328,Справочники!B348:C358,2,0))</f>
        <v>0</v>
      </c>
      <c r="N328" s="8" t="n">
        <f aca="false">IF(ISBLANK(L328),0, VLOOKUP(L328,Справочники!B373:C376,2,0))</f>
        <v>0</v>
      </c>
      <c r="O328" s="8" t="n">
        <f aca="false">DAY(B328)</f>
        <v>30</v>
      </c>
      <c r="P328" s="8" t="n">
        <f aca="false">HOUR(B328)</f>
        <v>0</v>
      </c>
      <c r="Q328" s="8"/>
      <c r="R328" s="8"/>
      <c r="S328" s="8"/>
      <c r="T328" s="8"/>
      <c r="U328" s="8"/>
      <c r="V328" s="8"/>
      <c r="W328" s="8"/>
      <c r="X328" s="8"/>
    </row>
    <row r="329" customFormat="false" ht="12.75" hidden="false" customHeight="false" outlineLevel="0" collapsed="false">
      <c r="A329" s="6"/>
      <c r="B329" s="12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8" t="n">
        <f aca="false">IF(ISBLANK(L329),0, VLOOKUP(C329,Справочники!B349:C359,2,0))</f>
        <v>0</v>
      </c>
      <c r="N329" s="8" t="n">
        <f aca="false">IF(ISBLANK(L329),0, VLOOKUP(L329,Справочники!B374:C377,2,0))</f>
        <v>0</v>
      </c>
      <c r="O329" s="8" t="n">
        <f aca="false">DAY(B329)</f>
        <v>30</v>
      </c>
      <c r="P329" s="8" t="n">
        <f aca="false">HOUR(B329)</f>
        <v>0</v>
      </c>
      <c r="Q329" s="8"/>
      <c r="R329" s="8"/>
      <c r="S329" s="8"/>
      <c r="T329" s="8"/>
      <c r="U329" s="8"/>
      <c r="V329" s="8"/>
      <c r="W329" s="8"/>
      <c r="X329" s="8"/>
    </row>
    <row r="330" customFormat="false" ht="12.75" hidden="false" customHeight="false" outlineLevel="0" collapsed="false">
      <c r="A330" s="6"/>
      <c r="B330" s="12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8" t="n">
        <f aca="false">IF(ISBLANK(L330),0, VLOOKUP(C330,Справочники!B350:C360,2,0))</f>
        <v>0</v>
      </c>
      <c r="N330" s="8" t="n">
        <f aca="false">IF(ISBLANK(L330),0, VLOOKUP(L330,Справочники!B375:C378,2,0))</f>
        <v>0</v>
      </c>
      <c r="O330" s="8" t="n">
        <f aca="false">DAY(B330)</f>
        <v>30</v>
      </c>
      <c r="P330" s="8" t="n">
        <f aca="false">HOUR(B330)</f>
        <v>0</v>
      </c>
      <c r="Q330" s="8"/>
      <c r="R330" s="8"/>
      <c r="S330" s="8"/>
      <c r="T330" s="8"/>
      <c r="U330" s="8"/>
      <c r="V330" s="8"/>
      <c r="W330" s="8"/>
      <c r="X330" s="8"/>
    </row>
    <row r="331" customFormat="false" ht="12.75" hidden="false" customHeight="false" outlineLevel="0" collapsed="false">
      <c r="A331" s="6"/>
      <c r="B331" s="12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8" t="n">
        <f aca="false">IF(ISBLANK(L331),0, VLOOKUP(C331,Справочники!B351:C361,2,0))</f>
        <v>0</v>
      </c>
      <c r="N331" s="8" t="n">
        <f aca="false">IF(ISBLANK(L331),0, VLOOKUP(L331,Справочники!B376:C379,2,0))</f>
        <v>0</v>
      </c>
      <c r="O331" s="8" t="n">
        <f aca="false">DAY(B331)</f>
        <v>30</v>
      </c>
      <c r="P331" s="8" t="n">
        <f aca="false">HOUR(B331)</f>
        <v>0</v>
      </c>
      <c r="Q331" s="8"/>
      <c r="R331" s="8"/>
      <c r="S331" s="8"/>
      <c r="T331" s="8"/>
      <c r="U331" s="8"/>
      <c r="V331" s="8"/>
      <c r="W331" s="8"/>
      <c r="X331" s="8"/>
    </row>
    <row r="332" customFormat="false" ht="12.75" hidden="false" customHeight="false" outlineLevel="0" collapsed="false">
      <c r="A332" s="6"/>
      <c r="B332" s="12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8" t="n">
        <f aca="false">IF(ISBLANK(L332),0, VLOOKUP(C332,Справочники!B352:C362,2,0))</f>
        <v>0</v>
      </c>
      <c r="N332" s="8" t="n">
        <f aca="false">IF(ISBLANK(L332),0, VLOOKUP(L332,Справочники!B377:C380,2,0))</f>
        <v>0</v>
      </c>
      <c r="O332" s="8" t="n">
        <f aca="false">DAY(B332)</f>
        <v>30</v>
      </c>
      <c r="P332" s="8" t="n">
        <f aca="false">HOUR(B332)</f>
        <v>0</v>
      </c>
      <c r="Q332" s="8"/>
      <c r="R332" s="8"/>
      <c r="S332" s="8"/>
      <c r="T332" s="8"/>
      <c r="U332" s="8"/>
      <c r="V332" s="8"/>
      <c r="W332" s="8"/>
      <c r="X332" s="8"/>
    </row>
    <row r="333" customFormat="false" ht="12.75" hidden="false" customHeight="false" outlineLevel="0" collapsed="false">
      <c r="A333" s="6"/>
      <c r="B333" s="12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8" t="n">
        <f aca="false">IF(ISBLANK(L333),0, VLOOKUP(C333,Справочники!B353:C363,2,0))</f>
        <v>0</v>
      </c>
      <c r="N333" s="8" t="n">
        <f aca="false">IF(ISBLANK(L333),0, VLOOKUP(L333,Справочники!B378:C381,2,0))</f>
        <v>0</v>
      </c>
      <c r="O333" s="8" t="n">
        <f aca="false">DAY(B333)</f>
        <v>30</v>
      </c>
      <c r="P333" s="8" t="n">
        <f aca="false">HOUR(B333)</f>
        <v>0</v>
      </c>
      <c r="Q333" s="8"/>
      <c r="R333" s="8"/>
      <c r="S333" s="8"/>
      <c r="T333" s="8"/>
      <c r="U333" s="8"/>
      <c r="V333" s="8"/>
      <c r="W333" s="8"/>
      <c r="X333" s="8"/>
    </row>
    <row r="334" customFormat="false" ht="12.75" hidden="false" customHeight="false" outlineLevel="0" collapsed="false">
      <c r="A334" s="6"/>
      <c r="B334" s="12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8" t="n">
        <f aca="false">IF(ISBLANK(L334),0, VLOOKUP(C334,Справочники!B354:C364,2,0))</f>
        <v>0</v>
      </c>
      <c r="N334" s="8" t="n">
        <f aca="false">IF(ISBLANK(L334),0, VLOOKUP(L334,Справочники!B379:C382,2,0))</f>
        <v>0</v>
      </c>
      <c r="O334" s="8" t="n">
        <f aca="false">DAY(B334)</f>
        <v>30</v>
      </c>
      <c r="P334" s="8" t="n">
        <f aca="false">HOUR(B334)</f>
        <v>0</v>
      </c>
      <c r="Q334" s="8"/>
      <c r="R334" s="8"/>
      <c r="S334" s="8"/>
      <c r="T334" s="8"/>
      <c r="U334" s="8"/>
      <c r="V334" s="8"/>
      <c r="W334" s="8"/>
      <c r="X334" s="8"/>
    </row>
    <row r="335" customFormat="false" ht="12.75" hidden="false" customHeight="false" outlineLevel="0" collapsed="false">
      <c r="A335" s="6"/>
      <c r="B335" s="12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8" t="n">
        <f aca="false">IF(ISBLANK(L335),0, VLOOKUP(C335,Справочники!B355:C365,2,0))</f>
        <v>0</v>
      </c>
      <c r="N335" s="8" t="n">
        <f aca="false">IF(ISBLANK(L335),0, VLOOKUP(L335,Справочники!B380:C383,2,0))</f>
        <v>0</v>
      </c>
      <c r="O335" s="8" t="n">
        <f aca="false">DAY(B335)</f>
        <v>30</v>
      </c>
      <c r="P335" s="8" t="n">
        <f aca="false">HOUR(B335)</f>
        <v>0</v>
      </c>
      <c r="Q335" s="8"/>
      <c r="R335" s="8"/>
      <c r="S335" s="8"/>
      <c r="T335" s="8"/>
      <c r="U335" s="8"/>
      <c r="V335" s="8"/>
      <c r="W335" s="8"/>
      <c r="X335" s="8"/>
    </row>
    <row r="336" customFormat="false" ht="12.75" hidden="false" customHeight="false" outlineLevel="0" collapsed="false">
      <c r="A336" s="6"/>
      <c r="B336" s="12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8" t="n">
        <f aca="false">IF(ISBLANK(L336),0, VLOOKUP(C336,Справочники!B356:C366,2,0))</f>
        <v>0</v>
      </c>
      <c r="N336" s="8" t="n">
        <f aca="false">IF(ISBLANK(L336),0, VLOOKUP(L336,Справочники!B381:C384,2,0))</f>
        <v>0</v>
      </c>
      <c r="O336" s="8" t="n">
        <f aca="false">DAY(B336)</f>
        <v>30</v>
      </c>
      <c r="P336" s="8" t="n">
        <f aca="false">HOUR(B336)</f>
        <v>0</v>
      </c>
      <c r="Q336" s="8"/>
      <c r="R336" s="8"/>
      <c r="S336" s="8"/>
      <c r="T336" s="8"/>
      <c r="U336" s="8"/>
      <c r="V336" s="8"/>
      <c r="W336" s="8"/>
      <c r="X336" s="8"/>
    </row>
    <row r="337" customFormat="false" ht="12.75" hidden="false" customHeight="false" outlineLevel="0" collapsed="false">
      <c r="A337" s="6"/>
      <c r="B337" s="12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8" t="n">
        <f aca="false">IF(ISBLANK(L337),0, VLOOKUP(C337,Справочники!B357:C367,2,0))</f>
        <v>0</v>
      </c>
      <c r="N337" s="8" t="n">
        <f aca="false">IF(ISBLANK(L337),0, VLOOKUP(L337,Справочники!B382:C385,2,0))</f>
        <v>0</v>
      </c>
      <c r="O337" s="8" t="n">
        <f aca="false">DAY(B337)</f>
        <v>30</v>
      </c>
      <c r="P337" s="8" t="n">
        <f aca="false">HOUR(B337)</f>
        <v>0</v>
      </c>
      <c r="Q337" s="8"/>
      <c r="R337" s="8"/>
      <c r="S337" s="8"/>
      <c r="T337" s="8"/>
      <c r="U337" s="8"/>
      <c r="V337" s="8"/>
      <c r="W337" s="8"/>
      <c r="X337" s="8"/>
    </row>
    <row r="338" customFormat="false" ht="12.75" hidden="false" customHeight="false" outlineLevel="0" collapsed="false">
      <c r="A338" s="6"/>
      <c r="B338" s="12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8" t="n">
        <f aca="false">IF(ISBLANK(L338),0, VLOOKUP(C338,Справочники!B358:C368,2,0))</f>
        <v>0</v>
      </c>
      <c r="N338" s="8" t="n">
        <f aca="false">IF(ISBLANK(L338),0, VLOOKUP(L338,Справочники!B383:C386,2,0))</f>
        <v>0</v>
      </c>
      <c r="O338" s="8" t="n">
        <f aca="false">DAY(B338)</f>
        <v>30</v>
      </c>
      <c r="P338" s="8" t="n">
        <f aca="false">HOUR(B338)</f>
        <v>0</v>
      </c>
      <c r="Q338" s="8"/>
      <c r="R338" s="8"/>
      <c r="S338" s="8"/>
      <c r="T338" s="8"/>
      <c r="U338" s="8"/>
      <c r="V338" s="8"/>
      <c r="W338" s="8"/>
      <c r="X338" s="8"/>
    </row>
    <row r="339" customFormat="false" ht="12.75" hidden="false" customHeight="false" outlineLevel="0" collapsed="false">
      <c r="A339" s="6"/>
      <c r="B339" s="12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8" t="n">
        <f aca="false">IF(ISBLANK(L339),0, VLOOKUP(C339,Справочники!B359:C369,2,0))</f>
        <v>0</v>
      </c>
      <c r="N339" s="8" t="n">
        <f aca="false">IF(ISBLANK(L339),0, VLOOKUP(L339,Справочники!B384:C387,2,0))</f>
        <v>0</v>
      </c>
      <c r="O339" s="8" t="n">
        <f aca="false">DAY(B339)</f>
        <v>30</v>
      </c>
      <c r="P339" s="8" t="n">
        <f aca="false">HOUR(B339)</f>
        <v>0</v>
      </c>
      <c r="Q339" s="8"/>
      <c r="R339" s="8"/>
      <c r="S339" s="8"/>
      <c r="T339" s="8"/>
      <c r="U339" s="8"/>
      <c r="V339" s="8"/>
      <c r="W339" s="8"/>
      <c r="X339" s="8"/>
    </row>
    <row r="340" customFormat="false" ht="12.75" hidden="false" customHeight="false" outlineLevel="0" collapsed="false">
      <c r="A340" s="6"/>
      <c r="B340" s="12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8" t="n">
        <f aca="false">IF(ISBLANK(L340),0, VLOOKUP(C340,Справочники!B360:C370,2,0))</f>
        <v>0</v>
      </c>
      <c r="N340" s="8" t="n">
        <f aca="false">IF(ISBLANK(L340),0, VLOOKUP(L340,Справочники!B385:C388,2,0))</f>
        <v>0</v>
      </c>
      <c r="O340" s="8" t="n">
        <f aca="false">DAY(B340)</f>
        <v>30</v>
      </c>
      <c r="P340" s="8" t="n">
        <f aca="false">HOUR(B340)</f>
        <v>0</v>
      </c>
      <c r="Q340" s="8"/>
      <c r="R340" s="8"/>
      <c r="S340" s="8"/>
      <c r="T340" s="8"/>
      <c r="U340" s="8"/>
      <c r="V340" s="8"/>
      <c r="W340" s="8"/>
      <c r="X340" s="8"/>
    </row>
    <row r="341" customFormat="false" ht="12.75" hidden="false" customHeight="false" outlineLevel="0" collapsed="false">
      <c r="A341" s="6"/>
      <c r="B341" s="12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8" t="n">
        <f aca="false">IF(ISBLANK(L341),0, VLOOKUP(C341,Справочники!B361:C371,2,0))</f>
        <v>0</v>
      </c>
      <c r="N341" s="8" t="n">
        <f aca="false">IF(ISBLANK(L341),0, VLOOKUP(L341,Справочники!B386:C389,2,0))</f>
        <v>0</v>
      </c>
      <c r="O341" s="8" t="n">
        <f aca="false">DAY(B341)</f>
        <v>30</v>
      </c>
      <c r="P341" s="8" t="n">
        <f aca="false">HOUR(B341)</f>
        <v>0</v>
      </c>
      <c r="Q341" s="8"/>
      <c r="R341" s="8"/>
      <c r="S341" s="8"/>
      <c r="T341" s="8"/>
      <c r="U341" s="8"/>
      <c r="V341" s="8"/>
      <c r="W341" s="8"/>
      <c r="X341" s="8"/>
    </row>
    <row r="342" customFormat="false" ht="12.75" hidden="false" customHeight="false" outlineLevel="0" collapsed="false">
      <c r="A342" s="6"/>
      <c r="B342" s="12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8" t="n">
        <f aca="false">IF(ISBLANK(L342),0, VLOOKUP(C342,Справочники!B362:C372,2,0))</f>
        <v>0</v>
      </c>
      <c r="N342" s="8" t="n">
        <f aca="false">IF(ISBLANK(L342),0, VLOOKUP(L342,Справочники!B387:C390,2,0))</f>
        <v>0</v>
      </c>
      <c r="O342" s="8" t="n">
        <f aca="false">DAY(B342)</f>
        <v>30</v>
      </c>
      <c r="P342" s="8" t="n">
        <f aca="false">HOUR(B342)</f>
        <v>0</v>
      </c>
      <c r="Q342" s="8"/>
      <c r="R342" s="8"/>
      <c r="S342" s="8"/>
      <c r="T342" s="8"/>
      <c r="U342" s="8"/>
      <c r="V342" s="8"/>
      <c r="W342" s="8"/>
      <c r="X342" s="8"/>
    </row>
    <row r="343" customFormat="false" ht="12.75" hidden="false" customHeight="false" outlineLevel="0" collapsed="false">
      <c r="A343" s="6"/>
      <c r="B343" s="12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8" t="n">
        <f aca="false">IF(ISBLANK(L343),0, VLOOKUP(C343,Справочники!B363:C373,2,0))</f>
        <v>0</v>
      </c>
      <c r="N343" s="8" t="n">
        <f aca="false">IF(ISBLANK(L343),0, VLOOKUP(L343,Справочники!B388:C391,2,0))</f>
        <v>0</v>
      </c>
      <c r="O343" s="8" t="n">
        <f aca="false">DAY(B343)</f>
        <v>30</v>
      </c>
      <c r="P343" s="8" t="n">
        <f aca="false">HOUR(B343)</f>
        <v>0</v>
      </c>
      <c r="Q343" s="8"/>
      <c r="R343" s="8"/>
      <c r="S343" s="8"/>
      <c r="T343" s="8"/>
      <c r="U343" s="8"/>
      <c r="V343" s="8"/>
      <c r="W343" s="8"/>
      <c r="X343" s="8"/>
    </row>
    <row r="344" customFormat="false" ht="12.75" hidden="false" customHeight="false" outlineLevel="0" collapsed="false">
      <c r="A344" s="6"/>
      <c r="B344" s="12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8" t="n">
        <f aca="false">IF(ISBLANK(L344),0, VLOOKUP(C344,Справочники!B364:C374,2,0))</f>
        <v>0</v>
      </c>
      <c r="N344" s="8" t="n">
        <f aca="false">IF(ISBLANK(L344),0, VLOOKUP(L344,Справочники!B389:C392,2,0))</f>
        <v>0</v>
      </c>
      <c r="O344" s="8" t="n">
        <f aca="false">DAY(B344)</f>
        <v>30</v>
      </c>
      <c r="P344" s="8" t="n">
        <f aca="false">HOUR(B344)</f>
        <v>0</v>
      </c>
      <c r="Q344" s="8"/>
      <c r="R344" s="8"/>
      <c r="S344" s="8"/>
      <c r="T344" s="8"/>
      <c r="U344" s="8"/>
      <c r="V344" s="8"/>
      <c r="W344" s="8"/>
      <c r="X344" s="8"/>
    </row>
    <row r="345" customFormat="false" ht="12.75" hidden="false" customHeight="false" outlineLevel="0" collapsed="false">
      <c r="A345" s="6"/>
      <c r="B345" s="12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8" t="n">
        <f aca="false">IF(ISBLANK(L345),0, VLOOKUP(C345,Справочники!B365:C375,2,0))</f>
        <v>0</v>
      </c>
      <c r="N345" s="8" t="n">
        <f aca="false">IF(ISBLANK(L345),0, VLOOKUP(L345,Справочники!B390:C393,2,0))</f>
        <v>0</v>
      </c>
      <c r="O345" s="8" t="n">
        <f aca="false">DAY(B345)</f>
        <v>30</v>
      </c>
      <c r="P345" s="8" t="n">
        <f aca="false">HOUR(B345)</f>
        <v>0</v>
      </c>
      <c r="Q345" s="8"/>
      <c r="R345" s="8"/>
      <c r="S345" s="8"/>
      <c r="T345" s="8"/>
      <c r="U345" s="8"/>
      <c r="V345" s="8"/>
      <c r="W345" s="8"/>
      <c r="X345" s="8"/>
    </row>
    <row r="346" customFormat="false" ht="12.75" hidden="false" customHeight="false" outlineLevel="0" collapsed="false">
      <c r="A346" s="6"/>
      <c r="B346" s="12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8" t="n">
        <f aca="false">IF(ISBLANK(L346),0, VLOOKUP(C346,Справочники!B366:C376,2,0))</f>
        <v>0</v>
      </c>
      <c r="N346" s="8" t="n">
        <f aca="false">IF(ISBLANK(L346),0, VLOOKUP(L346,Справочники!B391:C394,2,0))</f>
        <v>0</v>
      </c>
      <c r="O346" s="8" t="n">
        <f aca="false">DAY(B346)</f>
        <v>30</v>
      </c>
      <c r="P346" s="8" t="n">
        <f aca="false">HOUR(B346)</f>
        <v>0</v>
      </c>
      <c r="Q346" s="8"/>
      <c r="R346" s="8"/>
      <c r="S346" s="8"/>
      <c r="T346" s="8"/>
      <c r="U346" s="8"/>
      <c r="V346" s="8"/>
      <c r="W346" s="8"/>
      <c r="X346" s="8"/>
    </row>
    <row r="347" customFormat="false" ht="12.75" hidden="false" customHeight="false" outlineLevel="0" collapsed="false">
      <c r="A347" s="6"/>
      <c r="B347" s="12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8" t="n">
        <f aca="false">IF(ISBLANK(L347),0, VLOOKUP(C347,Справочники!B367:C377,2,0))</f>
        <v>0</v>
      </c>
      <c r="N347" s="8" t="n">
        <f aca="false">IF(ISBLANK(L347),0, VLOOKUP(L347,Справочники!B392:C395,2,0))</f>
        <v>0</v>
      </c>
      <c r="O347" s="8" t="n">
        <f aca="false">DAY(B347)</f>
        <v>30</v>
      </c>
      <c r="P347" s="8" t="n">
        <f aca="false">HOUR(B347)</f>
        <v>0</v>
      </c>
      <c r="Q347" s="8"/>
      <c r="R347" s="8"/>
      <c r="S347" s="8"/>
      <c r="T347" s="8"/>
      <c r="U347" s="8"/>
      <c r="V347" s="8"/>
      <c r="W347" s="8"/>
      <c r="X347" s="8"/>
    </row>
    <row r="348" customFormat="false" ht="12.75" hidden="false" customHeight="false" outlineLevel="0" collapsed="false">
      <c r="A348" s="6"/>
      <c r="B348" s="12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8" t="n">
        <f aca="false">IF(ISBLANK(L348),0, VLOOKUP(C348,Справочники!B368:C378,2,0))</f>
        <v>0</v>
      </c>
      <c r="N348" s="8" t="n">
        <f aca="false">IF(ISBLANK(L348),0, VLOOKUP(L348,Справочники!B393:C396,2,0))</f>
        <v>0</v>
      </c>
      <c r="O348" s="8" t="n">
        <f aca="false">DAY(B348)</f>
        <v>30</v>
      </c>
      <c r="P348" s="8" t="n">
        <f aca="false">HOUR(B348)</f>
        <v>0</v>
      </c>
      <c r="Q348" s="8"/>
      <c r="R348" s="8"/>
      <c r="S348" s="8"/>
      <c r="T348" s="8"/>
      <c r="U348" s="8"/>
      <c r="V348" s="8"/>
      <c r="W348" s="8"/>
      <c r="X348" s="8"/>
    </row>
    <row r="349" customFormat="false" ht="12.75" hidden="false" customHeight="false" outlineLevel="0" collapsed="false">
      <c r="A349" s="6"/>
      <c r="B349" s="12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8" t="n">
        <f aca="false">IF(ISBLANK(L349),0, VLOOKUP(C349,Справочники!B369:C379,2,0))</f>
        <v>0</v>
      </c>
      <c r="N349" s="8" t="n">
        <f aca="false">IF(ISBLANK(L349),0, VLOOKUP(L349,Справочники!B394:C397,2,0))</f>
        <v>0</v>
      </c>
      <c r="O349" s="8" t="n">
        <f aca="false">DAY(B349)</f>
        <v>30</v>
      </c>
      <c r="P349" s="8" t="n">
        <f aca="false">HOUR(B349)</f>
        <v>0</v>
      </c>
      <c r="Q349" s="8"/>
      <c r="R349" s="8"/>
      <c r="S349" s="8"/>
      <c r="T349" s="8"/>
      <c r="U349" s="8"/>
      <c r="V349" s="8"/>
      <c r="W349" s="8"/>
      <c r="X349" s="8"/>
    </row>
    <row r="350" customFormat="false" ht="12.75" hidden="false" customHeight="false" outlineLevel="0" collapsed="false">
      <c r="A350" s="6"/>
      <c r="B350" s="12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8" t="n">
        <f aca="false">IF(ISBLANK(L350),0, VLOOKUP(C350,Справочники!B370:C380,2,0))</f>
        <v>0</v>
      </c>
      <c r="N350" s="8" t="n">
        <f aca="false">IF(ISBLANK(L350),0, VLOOKUP(L350,Справочники!B395:C398,2,0))</f>
        <v>0</v>
      </c>
      <c r="O350" s="8" t="n">
        <f aca="false">DAY(B350)</f>
        <v>30</v>
      </c>
      <c r="P350" s="8" t="n">
        <f aca="false">HOUR(B350)</f>
        <v>0</v>
      </c>
      <c r="Q350" s="8"/>
      <c r="R350" s="8"/>
      <c r="S350" s="8"/>
      <c r="T350" s="8"/>
      <c r="U350" s="8"/>
      <c r="V350" s="8"/>
      <c r="W350" s="8"/>
      <c r="X350" s="8"/>
    </row>
    <row r="351" customFormat="false" ht="12.75" hidden="false" customHeight="false" outlineLevel="0" collapsed="false">
      <c r="A351" s="6"/>
      <c r="B351" s="12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8" t="n">
        <f aca="false">IF(ISBLANK(L351),0, VLOOKUP(C351,Справочники!B371:C381,2,0))</f>
        <v>0</v>
      </c>
      <c r="N351" s="8" t="n">
        <f aca="false">IF(ISBLANK(L351),0, VLOOKUP(L351,Справочники!B396:C399,2,0))</f>
        <v>0</v>
      </c>
      <c r="O351" s="8" t="n">
        <f aca="false">DAY(B351)</f>
        <v>30</v>
      </c>
      <c r="P351" s="8" t="n">
        <f aca="false">HOUR(B351)</f>
        <v>0</v>
      </c>
      <c r="Q351" s="8"/>
      <c r="R351" s="8"/>
      <c r="S351" s="8"/>
      <c r="T351" s="8"/>
      <c r="U351" s="8"/>
      <c r="V351" s="8"/>
      <c r="W351" s="8"/>
      <c r="X351" s="8"/>
    </row>
    <row r="352" customFormat="false" ht="12.75" hidden="false" customHeight="false" outlineLevel="0" collapsed="false">
      <c r="A352" s="6"/>
      <c r="B352" s="12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8" t="n">
        <f aca="false">IF(ISBLANK(L352),0, VLOOKUP(C352,Справочники!B372:C382,2,0))</f>
        <v>0</v>
      </c>
      <c r="N352" s="8" t="n">
        <f aca="false">IF(ISBLANK(L352),0, VLOOKUP(L352,Справочники!B397:C400,2,0))</f>
        <v>0</v>
      </c>
      <c r="O352" s="8" t="n">
        <f aca="false">DAY(B352)</f>
        <v>30</v>
      </c>
      <c r="P352" s="8" t="n">
        <f aca="false">HOUR(B352)</f>
        <v>0</v>
      </c>
      <c r="Q352" s="8"/>
      <c r="R352" s="8"/>
      <c r="S352" s="8"/>
      <c r="T352" s="8"/>
      <c r="U352" s="8"/>
      <c r="V352" s="8"/>
      <c r="W352" s="8"/>
      <c r="X352" s="8"/>
    </row>
    <row r="353" customFormat="false" ht="12.75" hidden="false" customHeight="false" outlineLevel="0" collapsed="false">
      <c r="A353" s="6"/>
      <c r="B353" s="12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8" t="n">
        <f aca="false">IF(ISBLANK(L353),0, VLOOKUP(C353,Справочники!B373:C383,2,0))</f>
        <v>0</v>
      </c>
      <c r="N353" s="8" t="n">
        <f aca="false">IF(ISBLANK(L353),0, VLOOKUP(L353,Справочники!B398:C401,2,0))</f>
        <v>0</v>
      </c>
      <c r="O353" s="8" t="n">
        <f aca="false">DAY(B353)</f>
        <v>30</v>
      </c>
      <c r="P353" s="8" t="n">
        <f aca="false">HOUR(B353)</f>
        <v>0</v>
      </c>
      <c r="Q353" s="8"/>
      <c r="R353" s="8"/>
      <c r="S353" s="8"/>
      <c r="T353" s="8"/>
      <c r="U353" s="8"/>
      <c r="V353" s="8"/>
      <c r="W353" s="8"/>
      <c r="X353" s="8"/>
    </row>
    <row r="354" customFormat="false" ht="12.75" hidden="false" customHeight="false" outlineLevel="0" collapsed="false">
      <c r="A354" s="6"/>
      <c r="B354" s="12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8" t="n">
        <f aca="false">IF(ISBLANK(L354),0, VLOOKUP(C354,Справочники!B374:C384,2,0))</f>
        <v>0</v>
      </c>
      <c r="N354" s="8" t="n">
        <f aca="false">IF(ISBLANK(L354),0, VLOOKUP(L354,Справочники!B399:C402,2,0))</f>
        <v>0</v>
      </c>
      <c r="O354" s="8" t="n">
        <f aca="false">DAY(B354)</f>
        <v>30</v>
      </c>
      <c r="P354" s="8" t="n">
        <f aca="false">HOUR(B354)</f>
        <v>0</v>
      </c>
      <c r="Q354" s="8"/>
      <c r="R354" s="8"/>
      <c r="S354" s="8"/>
      <c r="T354" s="8"/>
      <c r="U354" s="8"/>
      <c r="V354" s="8"/>
      <c r="W354" s="8"/>
      <c r="X354" s="8"/>
    </row>
    <row r="355" customFormat="false" ht="12.75" hidden="false" customHeight="false" outlineLevel="0" collapsed="false">
      <c r="A355" s="6"/>
      <c r="B355" s="12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8" t="n">
        <f aca="false">IF(ISBLANK(L355),0, VLOOKUP(C355,Справочники!B375:C385,2,0))</f>
        <v>0</v>
      </c>
      <c r="N355" s="8" t="n">
        <f aca="false">IF(ISBLANK(L355),0, VLOOKUP(L355,Справочники!B400:C403,2,0))</f>
        <v>0</v>
      </c>
      <c r="O355" s="8" t="n">
        <f aca="false">DAY(B355)</f>
        <v>30</v>
      </c>
      <c r="P355" s="8" t="n">
        <f aca="false">HOUR(B355)</f>
        <v>0</v>
      </c>
      <c r="Q355" s="8"/>
      <c r="R355" s="8"/>
      <c r="S355" s="8"/>
      <c r="T355" s="8"/>
      <c r="U355" s="8"/>
      <c r="V355" s="8"/>
      <c r="W355" s="8"/>
      <c r="X355" s="8"/>
    </row>
    <row r="356" customFormat="false" ht="12.75" hidden="false" customHeight="false" outlineLevel="0" collapsed="false">
      <c r="A356" s="6"/>
      <c r="B356" s="12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8" t="n">
        <f aca="false">IF(ISBLANK(L356),0, VLOOKUP(C356,Справочники!B376:C386,2,0))</f>
        <v>0</v>
      </c>
      <c r="N356" s="8" t="n">
        <f aca="false">IF(ISBLANK(L356),0, VLOOKUP(L356,Справочники!B401:C404,2,0))</f>
        <v>0</v>
      </c>
      <c r="O356" s="8" t="n">
        <f aca="false">DAY(B356)</f>
        <v>30</v>
      </c>
      <c r="P356" s="8" t="n">
        <f aca="false">HOUR(B356)</f>
        <v>0</v>
      </c>
      <c r="Q356" s="8"/>
      <c r="R356" s="8"/>
      <c r="S356" s="8"/>
      <c r="T356" s="8"/>
      <c r="U356" s="8"/>
      <c r="V356" s="8"/>
      <c r="W356" s="8"/>
      <c r="X356" s="8"/>
    </row>
    <row r="357" customFormat="false" ht="12.75" hidden="false" customHeight="false" outlineLevel="0" collapsed="false">
      <c r="A357" s="6"/>
      <c r="B357" s="12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8" t="n">
        <f aca="false">IF(ISBLANK(L357),0, VLOOKUP(C357,Справочники!B377:C387,2,0))</f>
        <v>0</v>
      </c>
      <c r="N357" s="8" t="n">
        <f aca="false">IF(ISBLANK(L357),0, VLOOKUP(L357,Справочники!B402:C405,2,0))</f>
        <v>0</v>
      </c>
      <c r="O357" s="8" t="n">
        <f aca="false">DAY(B357)</f>
        <v>30</v>
      </c>
      <c r="P357" s="8" t="n">
        <f aca="false">HOUR(B357)</f>
        <v>0</v>
      </c>
      <c r="Q357" s="8"/>
      <c r="R357" s="8"/>
      <c r="S357" s="8"/>
      <c r="T357" s="8"/>
      <c r="U357" s="8"/>
      <c r="V357" s="8"/>
      <c r="W357" s="8"/>
      <c r="X357" s="8"/>
    </row>
    <row r="358" customFormat="false" ht="12.75" hidden="false" customHeight="false" outlineLevel="0" collapsed="false">
      <c r="A358" s="6"/>
      <c r="B358" s="12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8" t="n">
        <f aca="false">IF(ISBLANK(L358),0, VLOOKUP(C358,Справочники!B378:C388,2,0))</f>
        <v>0</v>
      </c>
      <c r="N358" s="8" t="n">
        <f aca="false">IF(ISBLANK(L358),0, VLOOKUP(L358,Справочники!B403:C406,2,0))</f>
        <v>0</v>
      </c>
      <c r="O358" s="8" t="n">
        <f aca="false">DAY(B358)</f>
        <v>30</v>
      </c>
      <c r="P358" s="8" t="n">
        <f aca="false">HOUR(B358)</f>
        <v>0</v>
      </c>
      <c r="Q358" s="8"/>
      <c r="R358" s="8"/>
      <c r="S358" s="8"/>
      <c r="T358" s="8"/>
      <c r="U358" s="8"/>
      <c r="V358" s="8"/>
      <c r="W358" s="8"/>
      <c r="X358" s="8"/>
    </row>
    <row r="359" customFormat="false" ht="12.75" hidden="false" customHeight="false" outlineLevel="0" collapsed="false">
      <c r="A359" s="6"/>
      <c r="B359" s="12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8" t="n">
        <f aca="false">IF(ISBLANK(L359),0, VLOOKUP(C359,Справочники!B379:C389,2,0))</f>
        <v>0</v>
      </c>
      <c r="N359" s="8" t="n">
        <f aca="false">IF(ISBLANK(L359),0, VLOOKUP(L359,Справочники!B404:C407,2,0))</f>
        <v>0</v>
      </c>
      <c r="O359" s="8" t="n">
        <f aca="false">DAY(B359)</f>
        <v>30</v>
      </c>
      <c r="P359" s="8" t="n">
        <f aca="false">HOUR(B359)</f>
        <v>0</v>
      </c>
      <c r="Q359" s="8"/>
      <c r="R359" s="8"/>
      <c r="S359" s="8"/>
      <c r="T359" s="8"/>
      <c r="U359" s="8"/>
      <c r="V359" s="8"/>
      <c r="W359" s="8"/>
      <c r="X359" s="8"/>
    </row>
    <row r="360" customFormat="false" ht="12.75" hidden="false" customHeight="false" outlineLevel="0" collapsed="false">
      <c r="A360" s="6"/>
      <c r="B360" s="12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8" t="n">
        <f aca="false">IF(ISBLANK(L360),0, VLOOKUP(C360,Справочники!B380:C390,2,0))</f>
        <v>0</v>
      </c>
      <c r="N360" s="8" t="n">
        <f aca="false">IF(ISBLANK(L360),0, VLOOKUP(L360,Справочники!B405:C408,2,0))</f>
        <v>0</v>
      </c>
      <c r="O360" s="8" t="n">
        <f aca="false">DAY(B360)</f>
        <v>30</v>
      </c>
      <c r="P360" s="8" t="n">
        <f aca="false">HOUR(B360)</f>
        <v>0</v>
      </c>
      <c r="Q360" s="8"/>
      <c r="R360" s="8"/>
      <c r="S360" s="8"/>
      <c r="T360" s="8"/>
      <c r="U360" s="8"/>
      <c r="V360" s="8"/>
      <c r="W360" s="8"/>
      <c r="X360" s="8"/>
    </row>
    <row r="361" customFormat="false" ht="12.75" hidden="false" customHeight="false" outlineLevel="0" collapsed="false">
      <c r="A361" s="6"/>
      <c r="B361" s="12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8" t="n">
        <f aca="false">IF(ISBLANK(L361),0, VLOOKUP(C361,Справочники!B381:C391,2,0))</f>
        <v>0</v>
      </c>
      <c r="N361" s="8" t="n">
        <f aca="false">IF(ISBLANK(L361),0, VLOOKUP(L361,Справочники!B406:C409,2,0))</f>
        <v>0</v>
      </c>
      <c r="O361" s="8" t="n">
        <f aca="false">DAY(B361)</f>
        <v>30</v>
      </c>
      <c r="P361" s="8" t="n">
        <f aca="false">HOUR(B361)</f>
        <v>0</v>
      </c>
      <c r="Q361" s="8"/>
      <c r="R361" s="8"/>
      <c r="S361" s="8"/>
      <c r="T361" s="8"/>
      <c r="U361" s="8"/>
      <c r="V361" s="8"/>
      <c r="W361" s="8"/>
      <c r="X361" s="8"/>
    </row>
    <row r="362" customFormat="false" ht="12.75" hidden="false" customHeight="false" outlineLevel="0" collapsed="false">
      <c r="A362" s="6"/>
      <c r="B362" s="12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8" t="n">
        <f aca="false">IF(ISBLANK(L362),0, VLOOKUP(C362,Справочники!B382:C392,2,0))</f>
        <v>0</v>
      </c>
      <c r="N362" s="8" t="n">
        <f aca="false">IF(ISBLANK(L362),0, VLOOKUP(L362,Справочники!B407:C410,2,0))</f>
        <v>0</v>
      </c>
      <c r="O362" s="8" t="n">
        <f aca="false">DAY(B362)</f>
        <v>30</v>
      </c>
      <c r="P362" s="8" t="n">
        <f aca="false">HOUR(B362)</f>
        <v>0</v>
      </c>
      <c r="Q362" s="8"/>
      <c r="R362" s="8"/>
      <c r="S362" s="8"/>
      <c r="T362" s="8"/>
      <c r="U362" s="8"/>
      <c r="V362" s="8"/>
      <c r="W362" s="8"/>
      <c r="X362" s="8"/>
    </row>
    <row r="363" customFormat="false" ht="12.75" hidden="false" customHeight="false" outlineLevel="0" collapsed="false">
      <c r="A363" s="6"/>
      <c r="B363" s="12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8" t="n">
        <f aca="false">IF(ISBLANK(L363),0, VLOOKUP(C363,Справочники!B383:C393,2,0))</f>
        <v>0</v>
      </c>
      <c r="N363" s="8" t="n">
        <f aca="false">IF(ISBLANK(L363),0, VLOOKUP(L363,Справочники!B408:C411,2,0))</f>
        <v>0</v>
      </c>
      <c r="O363" s="8" t="n">
        <f aca="false">DAY(B363)</f>
        <v>30</v>
      </c>
      <c r="P363" s="8" t="n">
        <f aca="false">HOUR(B363)</f>
        <v>0</v>
      </c>
      <c r="Q363" s="8"/>
      <c r="R363" s="8"/>
      <c r="S363" s="8"/>
      <c r="T363" s="8"/>
      <c r="U363" s="8"/>
      <c r="V363" s="8"/>
      <c r="W363" s="8"/>
      <c r="X363" s="8"/>
    </row>
    <row r="364" customFormat="false" ht="12.75" hidden="false" customHeight="false" outlineLevel="0" collapsed="false">
      <c r="A364" s="6"/>
      <c r="B364" s="12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8" t="n">
        <f aca="false">IF(ISBLANK(L364),0, VLOOKUP(C364,Справочники!B384:C394,2,0))</f>
        <v>0</v>
      </c>
      <c r="N364" s="8" t="n">
        <f aca="false">IF(ISBLANK(L364),0, VLOOKUP(L364,Справочники!B409:C412,2,0))</f>
        <v>0</v>
      </c>
      <c r="O364" s="8" t="n">
        <f aca="false">DAY(B364)</f>
        <v>30</v>
      </c>
      <c r="P364" s="8" t="n">
        <f aca="false">HOUR(B364)</f>
        <v>0</v>
      </c>
      <c r="Q364" s="8"/>
      <c r="R364" s="8"/>
      <c r="S364" s="8"/>
      <c r="T364" s="8"/>
      <c r="U364" s="8"/>
      <c r="V364" s="8"/>
      <c r="W364" s="8"/>
      <c r="X364" s="8"/>
    </row>
    <row r="365" customFormat="false" ht="12.75" hidden="false" customHeight="false" outlineLevel="0" collapsed="false">
      <c r="A365" s="6"/>
      <c r="B365" s="12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8" t="n">
        <f aca="false">IF(ISBLANK(L365),0, VLOOKUP(C365,Справочники!B385:C395,2,0))</f>
        <v>0</v>
      </c>
      <c r="N365" s="8" t="n">
        <f aca="false">IF(ISBLANK(L365),0, VLOOKUP(L365,Справочники!B410:C413,2,0))</f>
        <v>0</v>
      </c>
      <c r="O365" s="8" t="n">
        <f aca="false">DAY(B365)</f>
        <v>30</v>
      </c>
      <c r="P365" s="8" t="n">
        <f aca="false">HOUR(B365)</f>
        <v>0</v>
      </c>
      <c r="Q365" s="8"/>
      <c r="R365" s="8"/>
      <c r="S365" s="8"/>
      <c r="T365" s="8"/>
      <c r="U365" s="8"/>
      <c r="V365" s="8"/>
      <c r="W365" s="8"/>
      <c r="X365" s="8"/>
    </row>
    <row r="366" customFormat="false" ht="12.75" hidden="false" customHeight="false" outlineLevel="0" collapsed="false">
      <c r="A366" s="6"/>
      <c r="B366" s="12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8" t="n">
        <f aca="false">IF(ISBLANK(L366),0, VLOOKUP(C366,Справочники!B386:C396,2,0))</f>
        <v>0</v>
      </c>
      <c r="N366" s="8" t="n">
        <f aca="false">IF(ISBLANK(L366),0, VLOOKUP(L366,Справочники!B411:C414,2,0))</f>
        <v>0</v>
      </c>
      <c r="O366" s="8" t="n">
        <f aca="false">DAY(B366)</f>
        <v>30</v>
      </c>
      <c r="P366" s="8" t="n">
        <f aca="false">HOUR(B366)</f>
        <v>0</v>
      </c>
      <c r="Q366" s="8"/>
      <c r="R366" s="8"/>
      <c r="S366" s="8"/>
      <c r="T366" s="8"/>
      <c r="U366" s="8"/>
      <c r="V366" s="8"/>
      <c r="W366" s="8"/>
      <c r="X366" s="8"/>
    </row>
    <row r="367" customFormat="false" ht="12.75" hidden="false" customHeight="false" outlineLevel="0" collapsed="false">
      <c r="A367" s="6"/>
      <c r="B367" s="12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8" t="n">
        <f aca="false">IF(ISBLANK(L367),0, VLOOKUP(C367,Справочники!B387:C397,2,0))</f>
        <v>0</v>
      </c>
      <c r="N367" s="8" t="n">
        <f aca="false">IF(ISBLANK(L367),0, VLOOKUP(L367,Справочники!B412:C415,2,0))</f>
        <v>0</v>
      </c>
      <c r="O367" s="8" t="n">
        <f aca="false">DAY(B367)</f>
        <v>30</v>
      </c>
      <c r="P367" s="8" t="n">
        <f aca="false">HOUR(B367)</f>
        <v>0</v>
      </c>
      <c r="Q367" s="8"/>
      <c r="R367" s="8"/>
      <c r="S367" s="8"/>
      <c r="T367" s="8"/>
      <c r="U367" s="8"/>
      <c r="V367" s="8"/>
      <c r="W367" s="8"/>
      <c r="X367" s="8"/>
    </row>
    <row r="368" customFormat="false" ht="12.75" hidden="false" customHeight="false" outlineLevel="0" collapsed="false">
      <c r="A368" s="6"/>
      <c r="B368" s="12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8" t="n">
        <f aca="false">IF(ISBLANK(L368),0, VLOOKUP(C368,Справочники!B388:C398,2,0))</f>
        <v>0</v>
      </c>
      <c r="N368" s="8" t="n">
        <f aca="false">IF(ISBLANK(L368),0, VLOOKUP(L368,Справочники!B413:C416,2,0))</f>
        <v>0</v>
      </c>
      <c r="O368" s="8" t="n">
        <f aca="false">DAY(B368)</f>
        <v>30</v>
      </c>
      <c r="P368" s="8" t="n">
        <f aca="false">HOUR(B368)</f>
        <v>0</v>
      </c>
      <c r="Q368" s="8"/>
      <c r="R368" s="8"/>
      <c r="S368" s="8"/>
      <c r="T368" s="8"/>
      <c r="U368" s="8"/>
      <c r="V368" s="8"/>
      <c r="W368" s="8"/>
      <c r="X368" s="8"/>
    </row>
    <row r="369" customFormat="false" ht="12.75" hidden="false" customHeight="false" outlineLevel="0" collapsed="false">
      <c r="A369" s="6"/>
      <c r="B369" s="12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8" t="n">
        <f aca="false">IF(ISBLANK(L369),0, VLOOKUP(C369,Справочники!B389:C399,2,0))</f>
        <v>0</v>
      </c>
      <c r="N369" s="8" t="n">
        <f aca="false">IF(ISBLANK(L369),0, VLOOKUP(L369,Справочники!B414:C417,2,0))</f>
        <v>0</v>
      </c>
      <c r="O369" s="8" t="n">
        <f aca="false">DAY(B369)</f>
        <v>30</v>
      </c>
      <c r="P369" s="8" t="n">
        <f aca="false">HOUR(B369)</f>
        <v>0</v>
      </c>
      <c r="Q369" s="8"/>
      <c r="R369" s="8"/>
      <c r="S369" s="8"/>
      <c r="T369" s="8"/>
      <c r="U369" s="8"/>
      <c r="V369" s="8"/>
      <c r="W369" s="8"/>
      <c r="X369" s="8"/>
    </row>
    <row r="370" customFormat="false" ht="12.75" hidden="false" customHeight="false" outlineLevel="0" collapsed="false">
      <c r="A370" s="6"/>
      <c r="B370" s="12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8" t="n">
        <f aca="false">IF(ISBLANK(L370),0, VLOOKUP(C370,Справочники!B390:C400,2,0))</f>
        <v>0</v>
      </c>
      <c r="N370" s="8" t="n">
        <f aca="false">IF(ISBLANK(L370),0, VLOOKUP(L370,Справочники!B415:C418,2,0))</f>
        <v>0</v>
      </c>
      <c r="O370" s="8" t="n">
        <f aca="false">DAY(B370)</f>
        <v>30</v>
      </c>
      <c r="P370" s="8" t="n">
        <f aca="false">HOUR(B370)</f>
        <v>0</v>
      </c>
      <c r="Q370" s="8"/>
      <c r="R370" s="8"/>
      <c r="S370" s="8"/>
      <c r="T370" s="8"/>
      <c r="U370" s="8"/>
      <c r="V370" s="8"/>
      <c r="W370" s="8"/>
      <c r="X370" s="8"/>
    </row>
    <row r="371" customFormat="false" ht="12.75" hidden="false" customHeight="false" outlineLevel="0" collapsed="false">
      <c r="A371" s="6"/>
      <c r="B371" s="12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8" t="n">
        <f aca="false">IF(ISBLANK(L371),0, VLOOKUP(C371,Справочники!B391:C401,2,0))</f>
        <v>0</v>
      </c>
      <c r="N371" s="8" t="n">
        <f aca="false">IF(ISBLANK(L371),0, VLOOKUP(L371,Справочники!B416:C419,2,0))</f>
        <v>0</v>
      </c>
      <c r="O371" s="8" t="n">
        <f aca="false">DAY(B371)</f>
        <v>30</v>
      </c>
      <c r="P371" s="8" t="n">
        <f aca="false">HOUR(B371)</f>
        <v>0</v>
      </c>
      <c r="Q371" s="8"/>
      <c r="R371" s="8"/>
      <c r="S371" s="8"/>
      <c r="T371" s="8"/>
      <c r="U371" s="8"/>
      <c r="V371" s="8"/>
      <c r="W371" s="8"/>
      <c r="X371" s="8"/>
    </row>
    <row r="372" customFormat="false" ht="12.75" hidden="false" customHeight="false" outlineLevel="0" collapsed="false">
      <c r="A372" s="6"/>
      <c r="B372" s="12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8" t="n">
        <f aca="false">IF(ISBLANK(L372),0, VLOOKUP(C372,Справочники!B392:C402,2,0))</f>
        <v>0</v>
      </c>
      <c r="N372" s="8" t="n">
        <f aca="false">IF(ISBLANK(L372),0, VLOOKUP(L372,Справочники!B417:C420,2,0))</f>
        <v>0</v>
      </c>
      <c r="O372" s="8" t="n">
        <f aca="false">DAY(B372)</f>
        <v>30</v>
      </c>
      <c r="P372" s="8" t="n">
        <f aca="false">HOUR(B372)</f>
        <v>0</v>
      </c>
      <c r="Q372" s="8"/>
      <c r="R372" s="8"/>
      <c r="S372" s="8"/>
      <c r="T372" s="8"/>
      <c r="U372" s="8"/>
      <c r="V372" s="8"/>
      <c r="W372" s="8"/>
      <c r="X372" s="8"/>
    </row>
    <row r="373" customFormat="false" ht="12.75" hidden="false" customHeight="false" outlineLevel="0" collapsed="false">
      <c r="A373" s="6"/>
      <c r="B373" s="12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8" t="n">
        <f aca="false">IF(ISBLANK(L373),0, VLOOKUP(C373,Справочники!B393:C403,2,0))</f>
        <v>0</v>
      </c>
      <c r="N373" s="8" t="n">
        <f aca="false">IF(ISBLANK(L373),0, VLOOKUP(L373,Справочники!B418:C421,2,0))</f>
        <v>0</v>
      </c>
      <c r="O373" s="8" t="n">
        <f aca="false">DAY(B373)</f>
        <v>30</v>
      </c>
      <c r="P373" s="8" t="n">
        <f aca="false">HOUR(B373)</f>
        <v>0</v>
      </c>
      <c r="Q373" s="8"/>
      <c r="R373" s="8"/>
      <c r="S373" s="8"/>
      <c r="T373" s="8"/>
      <c r="U373" s="8"/>
      <c r="V373" s="8"/>
      <c r="W373" s="8"/>
      <c r="X373" s="8"/>
    </row>
    <row r="374" customFormat="false" ht="12.75" hidden="false" customHeight="false" outlineLevel="0" collapsed="false">
      <c r="A374" s="6"/>
      <c r="B374" s="12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8" t="n">
        <f aca="false">IF(ISBLANK(L374),0, VLOOKUP(C374,Справочники!B394:C404,2,0))</f>
        <v>0</v>
      </c>
      <c r="N374" s="8" t="n">
        <f aca="false">IF(ISBLANK(L374),0, VLOOKUP(L374,Справочники!B419:C422,2,0))</f>
        <v>0</v>
      </c>
      <c r="O374" s="8" t="n">
        <f aca="false">DAY(B374)</f>
        <v>30</v>
      </c>
      <c r="P374" s="8" t="n">
        <f aca="false">HOUR(B374)</f>
        <v>0</v>
      </c>
      <c r="Q374" s="8"/>
      <c r="R374" s="8"/>
      <c r="S374" s="8"/>
      <c r="T374" s="8"/>
      <c r="U374" s="8"/>
      <c r="V374" s="8"/>
      <c r="W374" s="8"/>
      <c r="X374" s="8"/>
    </row>
    <row r="375" customFormat="false" ht="12.75" hidden="false" customHeight="false" outlineLevel="0" collapsed="false">
      <c r="A375" s="6"/>
      <c r="B375" s="12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8" t="n">
        <f aca="false">IF(ISBLANK(L375),0, VLOOKUP(C375,Справочники!B395:C405,2,0))</f>
        <v>0</v>
      </c>
      <c r="N375" s="8" t="n">
        <f aca="false">IF(ISBLANK(L375),0, VLOOKUP(L375,Справочники!B420:C423,2,0))</f>
        <v>0</v>
      </c>
      <c r="O375" s="8" t="n">
        <f aca="false">DAY(B375)</f>
        <v>30</v>
      </c>
      <c r="P375" s="8" t="n">
        <f aca="false">HOUR(B375)</f>
        <v>0</v>
      </c>
      <c r="Q375" s="8"/>
      <c r="R375" s="8"/>
      <c r="S375" s="8"/>
      <c r="T375" s="8"/>
      <c r="U375" s="8"/>
      <c r="V375" s="8"/>
      <c r="W375" s="8"/>
      <c r="X375" s="8"/>
    </row>
    <row r="376" customFormat="false" ht="12.75" hidden="false" customHeight="false" outlineLevel="0" collapsed="false">
      <c r="A376" s="6"/>
      <c r="B376" s="12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8" t="n">
        <f aca="false">IF(ISBLANK(L376),0, VLOOKUP(C376,Справочники!B396:C406,2,0))</f>
        <v>0</v>
      </c>
      <c r="N376" s="8" t="n">
        <f aca="false">IF(ISBLANK(L376),0, VLOOKUP(L376,Справочники!B421:C424,2,0))</f>
        <v>0</v>
      </c>
      <c r="O376" s="8" t="n">
        <f aca="false">DAY(B376)</f>
        <v>30</v>
      </c>
      <c r="P376" s="8" t="n">
        <f aca="false">HOUR(B376)</f>
        <v>0</v>
      </c>
      <c r="Q376" s="8"/>
      <c r="R376" s="8"/>
      <c r="S376" s="8"/>
      <c r="T376" s="8"/>
      <c r="U376" s="8"/>
      <c r="V376" s="8"/>
      <c r="W376" s="8"/>
      <c r="X376" s="8"/>
    </row>
    <row r="377" customFormat="false" ht="12.75" hidden="false" customHeight="false" outlineLevel="0" collapsed="false">
      <c r="A377" s="6"/>
      <c r="B377" s="12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8" t="n">
        <f aca="false">IF(ISBLANK(L377),0, VLOOKUP(C377,Справочники!B397:C407,2,0))</f>
        <v>0</v>
      </c>
      <c r="N377" s="8" t="n">
        <f aca="false">IF(ISBLANK(L377),0, VLOOKUP(L377,Справочники!B422:C425,2,0))</f>
        <v>0</v>
      </c>
      <c r="O377" s="8" t="n">
        <f aca="false">DAY(B377)</f>
        <v>30</v>
      </c>
      <c r="P377" s="8" t="n">
        <f aca="false">HOUR(B377)</f>
        <v>0</v>
      </c>
      <c r="Q377" s="8"/>
      <c r="R377" s="8"/>
      <c r="S377" s="8"/>
      <c r="T377" s="8"/>
      <c r="U377" s="8"/>
      <c r="V377" s="8"/>
      <c r="W377" s="8"/>
      <c r="X377" s="8"/>
    </row>
    <row r="378" customFormat="false" ht="12.75" hidden="false" customHeight="false" outlineLevel="0" collapsed="false">
      <c r="A378" s="6"/>
      <c r="B378" s="12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8" t="n">
        <f aca="false">IF(ISBLANK(L378),0, VLOOKUP(C378,Справочники!B398:C408,2,0))</f>
        <v>0</v>
      </c>
      <c r="N378" s="8" t="n">
        <f aca="false">IF(ISBLANK(L378),0, VLOOKUP(L378,Справочники!B423:C426,2,0))</f>
        <v>0</v>
      </c>
      <c r="O378" s="8" t="n">
        <f aca="false">DAY(B378)</f>
        <v>30</v>
      </c>
      <c r="P378" s="8" t="n">
        <f aca="false">HOUR(B378)</f>
        <v>0</v>
      </c>
      <c r="Q378" s="8"/>
      <c r="R378" s="8"/>
      <c r="S378" s="8"/>
      <c r="T378" s="8"/>
      <c r="U378" s="8"/>
      <c r="V378" s="8"/>
      <c r="W378" s="8"/>
      <c r="X378" s="8"/>
    </row>
    <row r="379" customFormat="false" ht="12.75" hidden="false" customHeight="false" outlineLevel="0" collapsed="false">
      <c r="A379" s="6"/>
      <c r="B379" s="12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8" t="n">
        <f aca="false">IF(ISBLANK(L379),0, VLOOKUP(C379,Справочники!B399:C409,2,0))</f>
        <v>0</v>
      </c>
      <c r="N379" s="8" t="n">
        <f aca="false">IF(ISBLANK(L379),0, VLOOKUP(L379,Справочники!B424:C427,2,0))</f>
        <v>0</v>
      </c>
      <c r="O379" s="8" t="n">
        <f aca="false">DAY(B379)</f>
        <v>30</v>
      </c>
      <c r="P379" s="8" t="n">
        <f aca="false">HOUR(B379)</f>
        <v>0</v>
      </c>
      <c r="Q379" s="8"/>
      <c r="R379" s="8"/>
      <c r="S379" s="8"/>
      <c r="T379" s="8"/>
      <c r="U379" s="8"/>
      <c r="V379" s="8"/>
      <c r="W379" s="8"/>
      <c r="X379" s="8"/>
    </row>
    <row r="380" customFormat="false" ht="12.75" hidden="false" customHeight="false" outlineLevel="0" collapsed="false">
      <c r="A380" s="6"/>
      <c r="B380" s="12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8" t="n">
        <f aca="false">IF(ISBLANK(L380),0, VLOOKUP(C380,Справочники!B400:C410,2,0))</f>
        <v>0</v>
      </c>
      <c r="N380" s="8" t="n">
        <f aca="false">IF(ISBLANK(L380),0, VLOOKUP(L380,Справочники!B425:C428,2,0))</f>
        <v>0</v>
      </c>
      <c r="O380" s="8" t="n">
        <f aca="false">DAY(B380)</f>
        <v>30</v>
      </c>
      <c r="P380" s="8" t="n">
        <f aca="false">HOUR(B380)</f>
        <v>0</v>
      </c>
      <c r="Q380" s="8"/>
      <c r="R380" s="8"/>
      <c r="S380" s="8"/>
      <c r="T380" s="8"/>
      <c r="U380" s="8"/>
      <c r="V380" s="8"/>
      <c r="W380" s="8"/>
      <c r="X380" s="8"/>
    </row>
    <row r="381" customFormat="false" ht="12.75" hidden="false" customHeight="false" outlineLevel="0" collapsed="false">
      <c r="A381" s="6"/>
      <c r="B381" s="12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8" t="n">
        <f aca="false">IF(ISBLANK(L381),0, VLOOKUP(C381,Справочники!B401:C411,2,0))</f>
        <v>0</v>
      </c>
      <c r="N381" s="8" t="n">
        <f aca="false">IF(ISBLANK(L381),0, VLOOKUP(L381,Справочники!B426:C429,2,0))</f>
        <v>0</v>
      </c>
      <c r="O381" s="8" t="n">
        <f aca="false">DAY(B381)</f>
        <v>30</v>
      </c>
      <c r="P381" s="8" t="n">
        <f aca="false">HOUR(B381)</f>
        <v>0</v>
      </c>
      <c r="Q381" s="8"/>
      <c r="R381" s="8"/>
      <c r="S381" s="8"/>
      <c r="T381" s="8"/>
      <c r="U381" s="8"/>
      <c r="V381" s="8"/>
      <c r="W381" s="8"/>
      <c r="X381" s="8"/>
    </row>
    <row r="382" customFormat="false" ht="12.75" hidden="false" customHeight="false" outlineLevel="0" collapsed="false">
      <c r="A382" s="6"/>
      <c r="B382" s="12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8" t="n">
        <f aca="false">IF(ISBLANK(L382),0, VLOOKUP(C382,Справочники!B402:C412,2,0))</f>
        <v>0</v>
      </c>
      <c r="N382" s="8" t="n">
        <f aca="false">IF(ISBLANK(L382),0, VLOOKUP(L382,Справочники!B427:C430,2,0))</f>
        <v>0</v>
      </c>
      <c r="O382" s="8" t="n">
        <f aca="false">DAY(B382)</f>
        <v>30</v>
      </c>
      <c r="P382" s="8" t="n">
        <f aca="false">HOUR(B382)</f>
        <v>0</v>
      </c>
      <c r="Q382" s="8"/>
      <c r="R382" s="8"/>
      <c r="S382" s="8"/>
      <c r="T382" s="8"/>
      <c r="U382" s="8"/>
      <c r="V382" s="8"/>
      <c r="W382" s="8"/>
      <c r="X382" s="8"/>
    </row>
    <row r="383" customFormat="false" ht="12.75" hidden="false" customHeight="false" outlineLevel="0" collapsed="false">
      <c r="A383" s="6"/>
      <c r="B383" s="12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8" t="n">
        <f aca="false">IF(ISBLANK(L383),0, VLOOKUP(C383,Справочники!B403:C413,2,0))</f>
        <v>0</v>
      </c>
      <c r="N383" s="8" t="n">
        <f aca="false">IF(ISBLANK(L383),0, VLOOKUP(L383,Справочники!B428:C431,2,0))</f>
        <v>0</v>
      </c>
      <c r="O383" s="8" t="n">
        <f aca="false">DAY(B383)</f>
        <v>30</v>
      </c>
      <c r="P383" s="8" t="n">
        <f aca="false">HOUR(B383)</f>
        <v>0</v>
      </c>
      <c r="Q383" s="8"/>
      <c r="R383" s="8"/>
      <c r="S383" s="8"/>
      <c r="T383" s="8"/>
      <c r="U383" s="8"/>
      <c r="V383" s="8"/>
      <c r="W383" s="8"/>
      <c r="X383" s="8"/>
    </row>
    <row r="384" customFormat="false" ht="12.75" hidden="false" customHeight="false" outlineLevel="0" collapsed="false">
      <c r="A384" s="6"/>
      <c r="B384" s="12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8" t="n">
        <f aca="false">IF(ISBLANK(L384),0, VLOOKUP(C384,Справочники!B404:C414,2,0))</f>
        <v>0</v>
      </c>
      <c r="N384" s="8" t="n">
        <f aca="false">IF(ISBLANK(L384),0, VLOOKUP(L384,Справочники!B429:C432,2,0))</f>
        <v>0</v>
      </c>
      <c r="O384" s="8" t="n">
        <f aca="false">DAY(B384)</f>
        <v>30</v>
      </c>
      <c r="P384" s="8" t="n">
        <f aca="false">HOUR(B384)</f>
        <v>0</v>
      </c>
      <c r="Q384" s="8"/>
      <c r="R384" s="8"/>
      <c r="S384" s="8"/>
      <c r="T384" s="8"/>
      <c r="U384" s="8"/>
      <c r="V384" s="8"/>
      <c r="W384" s="8"/>
      <c r="X384" s="8"/>
    </row>
    <row r="385" customFormat="false" ht="12.75" hidden="false" customHeight="false" outlineLevel="0" collapsed="false">
      <c r="A385" s="6"/>
      <c r="B385" s="12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8" t="n">
        <f aca="false">IF(ISBLANK(L385),0, VLOOKUP(C385,Справочники!B405:C415,2,0))</f>
        <v>0</v>
      </c>
      <c r="N385" s="8" t="n">
        <f aca="false">IF(ISBLANK(L385),0, VLOOKUP(L385,Справочники!B430:C433,2,0))</f>
        <v>0</v>
      </c>
      <c r="O385" s="8" t="n">
        <f aca="false">DAY(B385)</f>
        <v>30</v>
      </c>
      <c r="P385" s="8" t="n">
        <f aca="false">HOUR(B385)</f>
        <v>0</v>
      </c>
      <c r="Q385" s="8"/>
      <c r="R385" s="8"/>
      <c r="S385" s="8"/>
      <c r="T385" s="8"/>
      <c r="U385" s="8"/>
      <c r="V385" s="8"/>
      <c r="W385" s="8"/>
      <c r="X385" s="8"/>
    </row>
    <row r="386" customFormat="false" ht="12.75" hidden="false" customHeight="false" outlineLevel="0" collapsed="false">
      <c r="A386" s="6"/>
      <c r="B386" s="12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8" t="n">
        <f aca="false">IF(ISBLANK(L386),0, VLOOKUP(C386,Справочники!B406:C416,2,0))</f>
        <v>0</v>
      </c>
      <c r="N386" s="8" t="n">
        <f aca="false">IF(ISBLANK(L386),0, VLOOKUP(L386,Справочники!B431:C434,2,0))</f>
        <v>0</v>
      </c>
      <c r="O386" s="8" t="n">
        <f aca="false">DAY(B386)</f>
        <v>30</v>
      </c>
      <c r="P386" s="8" t="n">
        <f aca="false">HOUR(B386)</f>
        <v>0</v>
      </c>
      <c r="Q386" s="8"/>
      <c r="R386" s="8"/>
      <c r="S386" s="8"/>
      <c r="T386" s="8"/>
      <c r="U386" s="8"/>
      <c r="V386" s="8"/>
      <c r="W386" s="8"/>
      <c r="X386" s="8"/>
    </row>
    <row r="387" customFormat="false" ht="12.75" hidden="false" customHeight="false" outlineLevel="0" collapsed="false">
      <c r="A387" s="6"/>
      <c r="B387" s="12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8" t="n">
        <f aca="false">IF(ISBLANK(L387),0, VLOOKUP(C387,Справочники!B407:C417,2,0))</f>
        <v>0</v>
      </c>
      <c r="N387" s="8" t="n">
        <f aca="false">IF(ISBLANK(L387),0, VLOOKUP(L387,Справочники!B432:C435,2,0))</f>
        <v>0</v>
      </c>
      <c r="O387" s="8" t="n">
        <f aca="false">DAY(B387)</f>
        <v>30</v>
      </c>
      <c r="P387" s="8" t="n">
        <f aca="false">HOUR(B387)</f>
        <v>0</v>
      </c>
      <c r="Q387" s="8"/>
      <c r="R387" s="8"/>
      <c r="S387" s="8"/>
      <c r="T387" s="8"/>
      <c r="U387" s="8"/>
      <c r="V387" s="8"/>
      <c r="W387" s="8"/>
      <c r="X387" s="8"/>
    </row>
    <row r="388" customFormat="false" ht="12.75" hidden="false" customHeight="false" outlineLevel="0" collapsed="false">
      <c r="A388" s="6"/>
      <c r="B388" s="12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8" t="n">
        <f aca="false">IF(ISBLANK(L388),0, VLOOKUP(C388,Справочники!B408:C418,2,0))</f>
        <v>0</v>
      </c>
      <c r="N388" s="8" t="n">
        <f aca="false">IF(ISBLANK(L388),0, VLOOKUP(L388,Справочники!B433:C436,2,0))</f>
        <v>0</v>
      </c>
      <c r="O388" s="8" t="n">
        <f aca="false">DAY(B388)</f>
        <v>30</v>
      </c>
      <c r="P388" s="8" t="n">
        <f aca="false">HOUR(B388)</f>
        <v>0</v>
      </c>
      <c r="Q388" s="8"/>
      <c r="R388" s="8"/>
      <c r="S388" s="8"/>
      <c r="T388" s="8"/>
      <c r="U388" s="8"/>
      <c r="V388" s="8"/>
      <c r="W388" s="8"/>
      <c r="X388" s="8"/>
    </row>
    <row r="389" customFormat="false" ht="12.75" hidden="false" customHeight="false" outlineLevel="0" collapsed="false">
      <c r="A389" s="6"/>
      <c r="B389" s="12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8" t="n">
        <f aca="false">IF(ISBLANK(L389),0, VLOOKUP(C389,Справочники!B409:C419,2,0))</f>
        <v>0</v>
      </c>
      <c r="N389" s="8" t="n">
        <f aca="false">IF(ISBLANK(L389),0, VLOOKUP(L389,Справочники!B434:C437,2,0))</f>
        <v>0</v>
      </c>
      <c r="O389" s="8" t="n">
        <f aca="false">DAY(B389)</f>
        <v>30</v>
      </c>
      <c r="P389" s="8" t="n">
        <f aca="false">HOUR(B389)</f>
        <v>0</v>
      </c>
      <c r="Q389" s="8"/>
      <c r="R389" s="8"/>
      <c r="S389" s="8"/>
      <c r="T389" s="8"/>
      <c r="U389" s="8"/>
      <c r="V389" s="8"/>
      <c r="W389" s="8"/>
      <c r="X389" s="8"/>
    </row>
    <row r="390" customFormat="false" ht="12.75" hidden="false" customHeight="false" outlineLevel="0" collapsed="false">
      <c r="A390" s="6"/>
      <c r="B390" s="12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8" t="n">
        <f aca="false">IF(ISBLANK(L390),0, VLOOKUP(C390,Справочники!B410:C420,2,0))</f>
        <v>0</v>
      </c>
      <c r="N390" s="8" t="n">
        <f aca="false">IF(ISBLANK(L390),0, VLOOKUP(L390,Справочники!B435:C438,2,0))</f>
        <v>0</v>
      </c>
      <c r="O390" s="8" t="n">
        <f aca="false">DAY(B390)</f>
        <v>30</v>
      </c>
      <c r="P390" s="8" t="n">
        <f aca="false">HOUR(B390)</f>
        <v>0</v>
      </c>
      <c r="Q390" s="8"/>
      <c r="R390" s="8"/>
      <c r="S390" s="8"/>
      <c r="T390" s="8"/>
      <c r="U390" s="8"/>
      <c r="V390" s="8"/>
      <c r="W390" s="8"/>
      <c r="X390" s="8"/>
    </row>
    <row r="391" customFormat="false" ht="12.75" hidden="false" customHeight="false" outlineLevel="0" collapsed="false">
      <c r="A391" s="6"/>
      <c r="B391" s="12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8" t="n">
        <f aca="false">IF(ISBLANK(L391),0, VLOOKUP(C391,Справочники!B411:C421,2,0))</f>
        <v>0</v>
      </c>
      <c r="N391" s="8" t="n">
        <f aca="false">IF(ISBLANK(L391),0, VLOOKUP(L391,Справочники!B436:C439,2,0))</f>
        <v>0</v>
      </c>
      <c r="O391" s="8" t="n">
        <f aca="false">DAY(B391)</f>
        <v>30</v>
      </c>
      <c r="P391" s="8" t="n">
        <f aca="false">HOUR(B391)</f>
        <v>0</v>
      </c>
      <c r="Q391" s="8"/>
      <c r="R391" s="8"/>
      <c r="S391" s="8"/>
      <c r="T391" s="8"/>
      <c r="U391" s="8"/>
      <c r="V391" s="8"/>
      <c r="W391" s="8"/>
      <c r="X391" s="8"/>
    </row>
    <row r="392" customFormat="false" ht="12.75" hidden="false" customHeight="false" outlineLevel="0" collapsed="false">
      <c r="A392" s="6"/>
      <c r="B392" s="12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8" t="n">
        <f aca="false">IF(ISBLANK(L392),0, VLOOKUP(C392,Справочники!B412:C422,2,0))</f>
        <v>0</v>
      </c>
      <c r="N392" s="8" t="n">
        <f aca="false">IF(ISBLANK(L392),0, VLOOKUP(L392,Справочники!B437:C440,2,0))</f>
        <v>0</v>
      </c>
      <c r="O392" s="8" t="n">
        <f aca="false">DAY(B392)</f>
        <v>30</v>
      </c>
      <c r="P392" s="8" t="n">
        <f aca="false">HOUR(B392)</f>
        <v>0</v>
      </c>
      <c r="Q392" s="8"/>
      <c r="R392" s="8"/>
      <c r="S392" s="8"/>
      <c r="T392" s="8"/>
      <c r="U392" s="8"/>
      <c r="V392" s="8"/>
      <c r="W392" s="8"/>
      <c r="X392" s="8"/>
    </row>
    <row r="393" customFormat="false" ht="12.75" hidden="false" customHeight="false" outlineLevel="0" collapsed="false">
      <c r="A393" s="6"/>
      <c r="B393" s="12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8" t="n">
        <f aca="false">IF(ISBLANK(L393),0, VLOOKUP(C393,Справочники!B413:C423,2,0))</f>
        <v>0</v>
      </c>
      <c r="N393" s="8" t="n">
        <f aca="false">IF(ISBLANK(L393),0, VLOOKUP(L393,Справочники!B438:C441,2,0))</f>
        <v>0</v>
      </c>
      <c r="O393" s="8" t="n">
        <f aca="false">DAY(B393)</f>
        <v>30</v>
      </c>
      <c r="P393" s="8" t="n">
        <f aca="false">HOUR(B393)</f>
        <v>0</v>
      </c>
      <c r="Q393" s="8"/>
      <c r="R393" s="8"/>
      <c r="S393" s="8"/>
      <c r="T393" s="8"/>
      <c r="U393" s="8"/>
      <c r="V393" s="8"/>
      <c r="W393" s="8"/>
      <c r="X393" s="8"/>
    </row>
    <row r="394" customFormat="false" ht="12.75" hidden="false" customHeight="false" outlineLevel="0" collapsed="false">
      <c r="A394" s="6"/>
      <c r="B394" s="12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8" t="n">
        <f aca="false">IF(ISBLANK(L394),0, VLOOKUP(C394,Справочники!B414:C424,2,0))</f>
        <v>0</v>
      </c>
      <c r="N394" s="8" t="n">
        <f aca="false">IF(ISBLANK(L394),0, VLOOKUP(L394,Справочники!B439:C442,2,0))</f>
        <v>0</v>
      </c>
      <c r="O394" s="8" t="n">
        <f aca="false">DAY(B394)</f>
        <v>30</v>
      </c>
      <c r="P394" s="8" t="n">
        <f aca="false">HOUR(B394)</f>
        <v>0</v>
      </c>
      <c r="Q394" s="8"/>
      <c r="R394" s="8"/>
      <c r="S394" s="8"/>
      <c r="T394" s="8"/>
      <c r="U394" s="8"/>
      <c r="V394" s="8"/>
      <c r="W394" s="8"/>
      <c r="X394" s="8"/>
    </row>
    <row r="395" customFormat="false" ht="12.75" hidden="false" customHeight="false" outlineLevel="0" collapsed="false">
      <c r="A395" s="6"/>
      <c r="B395" s="12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8" t="n">
        <f aca="false">IF(ISBLANK(L395),0, VLOOKUP(C395,Справочники!B415:C425,2,0))</f>
        <v>0</v>
      </c>
      <c r="N395" s="8" t="n">
        <f aca="false">IF(ISBLANK(L395),0, VLOOKUP(L395,Справочники!B440:C443,2,0))</f>
        <v>0</v>
      </c>
      <c r="O395" s="8" t="n">
        <f aca="false">DAY(B395)</f>
        <v>30</v>
      </c>
      <c r="P395" s="8" t="n">
        <f aca="false">HOUR(B395)</f>
        <v>0</v>
      </c>
      <c r="Q395" s="8"/>
      <c r="R395" s="8"/>
      <c r="S395" s="8"/>
      <c r="T395" s="8"/>
      <c r="U395" s="8"/>
      <c r="V395" s="8"/>
      <c r="W395" s="8"/>
      <c r="X395" s="8"/>
    </row>
    <row r="396" customFormat="false" ht="12.75" hidden="false" customHeight="false" outlineLevel="0" collapsed="false">
      <c r="A396" s="6"/>
      <c r="B396" s="12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8" t="n">
        <f aca="false">IF(ISBLANK(L396),0, VLOOKUP(C396,Справочники!B416:C426,2,0))</f>
        <v>0</v>
      </c>
      <c r="N396" s="8" t="n">
        <f aca="false">IF(ISBLANK(L396),0, VLOOKUP(L396,Справочники!B441:C444,2,0))</f>
        <v>0</v>
      </c>
      <c r="O396" s="8" t="n">
        <f aca="false">DAY(B396)</f>
        <v>30</v>
      </c>
      <c r="P396" s="8" t="n">
        <f aca="false">HOUR(B396)</f>
        <v>0</v>
      </c>
      <c r="Q396" s="8"/>
      <c r="R396" s="8"/>
      <c r="S396" s="8"/>
      <c r="T396" s="8"/>
      <c r="U396" s="8"/>
      <c r="V396" s="8"/>
      <c r="W396" s="8"/>
      <c r="X396" s="8"/>
    </row>
    <row r="397" customFormat="false" ht="12.75" hidden="false" customHeight="false" outlineLevel="0" collapsed="false">
      <c r="A397" s="6"/>
      <c r="B397" s="12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8" t="n">
        <f aca="false">IF(ISBLANK(L397),0, VLOOKUP(C397,Справочники!B417:C427,2,0))</f>
        <v>0</v>
      </c>
      <c r="N397" s="8" t="n">
        <f aca="false">IF(ISBLANK(L397),0, VLOOKUP(L397,Справочники!B442:C445,2,0))</f>
        <v>0</v>
      </c>
      <c r="O397" s="8" t="n">
        <f aca="false">DAY(B397)</f>
        <v>30</v>
      </c>
      <c r="P397" s="8" t="n">
        <f aca="false">HOUR(B397)</f>
        <v>0</v>
      </c>
      <c r="Q397" s="8"/>
      <c r="R397" s="8"/>
      <c r="S397" s="8"/>
      <c r="T397" s="8"/>
      <c r="U397" s="8"/>
      <c r="V397" s="8"/>
      <c r="W397" s="8"/>
      <c r="X397" s="8"/>
    </row>
    <row r="398" customFormat="false" ht="12.75" hidden="false" customHeight="false" outlineLevel="0" collapsed="false">
      <c r="A398" s="6"/>
      <c r="B398" s="12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8" t="n">
        <f aca="false">IF(ISBLANK(L398),0, VLOOKUP(C398,Справочники!B418:C428,2,0))</f>
        <v>0</v>
      </c>
      <c r="N398" s="8" t="n">
        <f aca="false">IF(ISBLANK(L398),0, VLOOKUP(L398,Справочники!B443:C446,2,0))</f>
        <v>0</v>
      </c>
      <c r="O398" s="8" t="n">
        <f aca="false">DAY(B398)</f>
        <v>30</v>
      </c>
      <c r="P398" s="8" t="n">
        <f aca="false">HOUR(B398)</f>
        <v>0</v>
      </c>
      <c r="Q398" s="8"/>
      <c r="R398" s="8"/>
      <c r="S398" s="8"/>
      <c r="T398" s="8"/>
      <c r="U398" s="8"/>
      <c r="V398" s="8"/>
      <c r="W398" s="8"/>
      <c r="X398" s="8"/>
    </row>
    <row r="399" customFormat="false" ht="12.75" hidden="false" customHeight="false" outlineLevel="0" collapsed="false">
      <c r="A399" s="6"/>
      <c r="B399" s="12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8" t="n">
        <f aca="false">IF(ISBLANK(L399),0, VLOOKUP(C399,Справочники!B419:C429,2,0))</f>
        <v>0</v>
      </c>
      <c r="N399" s="8" t="n">
        <f aca="false">IF(ISBLANK(L399),0, VLOOKUP(L399,Справочники!B444:C447,2,0))</f>
        <v>0</v>
      </c>
      <c r="O399" s="8" t="n">
        <f aca="false">DAY(B399)</f>
        <v>30</v>
      </c>
      <c r="P399" s="8" t="n">
        <f aca="false">HOUR(B399)</f>
        <v>0</v>
      </c>
      <c r="Q399" s="8"/>
      <c r="R399" s="8"/>
      <c r="S399" s="8"/>
      <c r="T399" s="8"/>
      <c r="U399" s="8"/>
      <c r="V399" s="8"/>
      <c r="W399" s="8"/>
      <c r="X399" s="8"/>
    </row>
    <row r="400" customFormat="false" ht="12.75" hidden="false" customHeight="false" outlineLevel="0" collapsed="false">
      <c r="A400" s="6"/>
      <c r="B400" s="12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8" t="n">
        <f aca="false">IF(ISBLANK(L400),0, VLOOKUP(C400,Справочники!B420:C430,2,0))</f>
        <v>0</v>
      </c>
      <c r="N400" s="8" t="n">
        <f aca="false">IF(ISBLANK(L400),0, VLOOKUP(L400,Справочники!B445:C448,2,0))</f>
        <v>0</v>
      </c>
      <c r="O400" s="8" t="n">
        <f aca="false">DAY(B400)</f>
        <v>30</v>
      </c>
      <c r="P400" s="8" t="n">
        <f aca="false">HOUR(B400)</f>
        <v>0</v>
      </c>
      <c r="Q400" s="8"/>
      <c r="R400" s="8"/>
      <c r="S400" s="8"/>
      <c r="T400" s="8"/>
      <c r="U400" s="8"/>
      <c r="V400" s="8"/>
      <c r="W400" s="8"/>
      <c r="X400" s="8"/>
    </row>
    <row r="401" customFormat="false" ht="12.75" hidden="false" customHeight="false" outlineLevel="0" collapsed="false">
      <c r="A401" s="6"/>
      <c r="B401" s="12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8" t="n">
        <f aca="false">IF(ISBLANK(L401),0, VLOOKUP(C401,Справочники!B421:C431,2,0))</f>
        <v>0</v>
      </c>
      <c r="N401" s="8" t="n">
        <f aca="false">IF(ISBLANK(L401),0, VLOOKUP(L401,Справочники!B446:C449,2,0))</f>
        <v>0</v>
      </c>
      <c r="O401" s="8" t="n">
        <f aca="false">DAY(B401)</f>
        <v>30</v>
      </c>
      <c r="P401" s="8" t="n">
        <f aca="false">HOUR(B401)</f>
        <v>0</v>
      </c>
      <c r="Q401" s="8"/>
      <c r="R401" s="8"/>
      <c r="S401" s="8"/>
      <c r="T401" s="8"/>
      <c r="U401" s="8"/>
      <c r="V401" s="8"/>
      <c r="W401" s="8"/>
      <c r="X401" s="8"/>
    </row>
    <row r="402" customFormat="false" ht="12.75" hidden="false" customHeight="false" outlineLevel="0" collapsed="false">
      <c r="A402" s="6"/>
      <c r="B402" s="12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8" t="n">
        <f aca="false">IF(ISBLANK(L402),0, VLOOKUP(C402,Справочники!B422:C432,2,0))</f>
        <v>0</v>
      </c>
      <c r="N402" s="8" t="n">
        <f aca="false">IF(ISBLANK(L402),0, VLOOKUP(L402,Справочники!B447:C450,2,0))</f>
        <v>0</v>
      </c>
      <c r="O402" s="8" t="n">
        <f aca="false">DAY(B402)</f>
        <v>30</v>
      </c>
      <c r="P402" s="8" t="n">
        <f aca="false">HOUR(B402)</f>
        <v>0</v>
      </c>
      <c r="Q402" s="8"/>
      <c r="R402" s="8"/>
      <c r="S402" s="8"/>
      <c r="T402" s="8"/>
      <c r="U402" s="8"/>
      <c r="V402" s="8"/>
      <c r="W402" s="8"/>
      <c r="X402" s="8"/>
    </row>
    <row r="403" customFormat="false" ht="12.75" hidden="false" customHeight="false" outlineLevel="0" collapsed="false">
      <c r="A403" s="6"/>
      <c r="B403" s="12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8" t="n">
        <f aca="false">IF(ISBLANK(L403),0, VLOOKUP(C403,Справочники!B423:C433,2,0))</f>
        <v>0</v>
      </c>
      <c r="N403" s="8" t="n">
        <f aca="false">IF(ISBLANK(L403),0, VLOOKUP(L403,Справочники!B448:C451,2,0))</f>
        <v>0</v>
      </c>
      <c r="O403" s="8" t="n">
        <f aca="false">DAY(B403)</f>
        <v>30</v>
      </c>
      <c r="P403" s="8" t="n">
        <f aca="false">HOUR(B403)</f>
        <v>0</v>
      </c>
      <c r="Q403" s="8"/>
      <c r="R403" s="8"/>
      <c r="S403" s="8"/>
      <c r="T403" s="8"/>
      <c r="U403" s="8"/>
      <c r="V403" s="8"/>
      <c r="W403" s="8"/>
      <c r="X403" s="8"/>
    </row>
    <row r="404" customFormat="false" ht="12.75" hidden="false" customHeight="false" outlineLevel="0" collapsed="false">
      <c r="A404" s="6"/>
      <c r="B404" s="12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8" t="n">
        <f aca="false">IF(ISBLANK(L404),0, VLOOKUP(C404,Справочники!B424:C434,2,0))</f>
        <v>0</v>
      </c>
      <c r="N404" s="8" t="n">
        <f aca="false">IF(ISBLANK(L404),0, VLOOKUP(L404,Справочники!B449:C452,2,0))</f>
        <v>0</v>
      </c>
      <c r="O404" s="8" t="n">
        <f aca="false">DAY(B404)</f>
        <v>30</v>
      </c>
      <c r="P404" s="8" t="n">
        <f aca="false">HOUR(B404)</f>
        <v>0</v>
      </c>
      <c r="Q404" s="8"/>
      <c r="R404" s="8"/>
      <c r="S404" s="8"/>
      <c r="T404" s="8"/>
      <c r="U404" s="8"/>
      <c r="V404" s="8"/>
      <c r="W404" s="8"/>
      <c r="X404" s="8"/>
    </row>
    <row r="405" customFormat="false" ht="12.75" hidden="false" customHeight="false" outlineLevel="0" collapsed="false">
      <c r="A405" s="6"/>
      <c r="B405" s="12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8" t="n">
        <f aca="false">IF(ISBLANK(L405),0, VLOOKUP(C405,Справочники!B425:C435,2,0))</f>
        <v>0</v>
      </c>
      <c r="N405" s="8" t="n">
        <f aca="false">IF(ISBLANK(L405),0, VLOOKUP(L405,Справочники!B450:C453,2,0))</f>
        <v>0</v>
      </c>
      <c r="O405" s="8" t="n">
        <f aca="false">DAY(B405)</f>
        <v>30</v>
      </c>
      <c r="P405" s="8" t="n">
        <f aca="false">HOUR(B405)</f>
        <v>0</v>
      </c>
      <c r="Q405" s="8"/>
      <c r="R405" s="8"/>
      <c r="S405" s="8"/>
      <c r="T405" s="8"/>
      <c r="U405" s="8"/>
      <c r="V405" s="8"/>
      <c r="W405" s="8"/>
      <c r="X405" s="8"/>
    </row>
    <row r="406" customFormat="false" ht="12.75" hidden="false" customHeight="false" outlineLevel="0" collapsed="false">
      <c r="A406" s="6"/>
      <c r="B406" s="12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8" t="n">
        <f aca="false">IF(ISBLANK(L406),0, VLOOKUP(C406,Справочники!B426:C436,2,0))</f>
        <v>0</v>
      </c>
      <c r="N406" s="8" t="n">
        <f aca="false">IF(ISBLANK(L406),0, VLOOKUP(L406,Справочники!B451:C454,2,0))</f>
        <v>0</v>
      </c>
      <c r="O406" s="8" t="n">
        <f aca="false">DAY(B406)</f>
        <v>30</v>
      </c>
      <c r="P406" s="8" t="n">
        <f aca="false">HOUR(B406)</f>
        <v>0</v>
      </c>
      <c r="Q406" s="8"/>
      <c r="R406" s="8"/>
      <c r="S406" s="8"/>
      <c r="T406" s="8"/>
      <c r="U406" s="8"/>
      <c r="V406" s="8"/>
      <c r="W406" s="8"/>
      <c r="X406" s="8"/>
    </row>
    <row r="407" customFormat="false" ht="12.75" hidden="false" customHeight="false" outlineLevel="0" collapsed="false">
      <c r="A407" s="6"/>
      <c r="B407" s="12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8" t="n">
        <f aca="false">IF(ISBLANK(L407),0, VLOOKUP(C407,Справочники!B427:C437,2,0))</f>
        <v>0</v>
      </c>
      <c r="N407" s="8" t="n">
        <f aca="false">IF(ISBLANK(L407),0, VLOOKUP(L407,Справочники!B452:C455,2,0))</f>
        <v>0</v>
      </c>
      <c r="O407" s="8" t="n">
        <f aca="false">DAY(B407)</f>
        <v>30</v>
      </c>
      <c r="P407" s="8" t="n">
        <f aca="false">HOUR(B407)</f>
        <v>0</v>
      </c>
      <c r="Q407" s="8"/>
      <c r="R407" s="8"/>
      <c r="S407" s="8"/>
      <c r="T407" s="8"/>
      <c r="U407" s="8"/>
      <c r="V407" s="8"/>
      <c r="W407" s="8"/>
      <c r="X407" s="8"/>
    </row>
    <row r="408" customFormat="false" ht="12.75" hidden="false" customHeight="false" outlineLevel="0" collapsed="false">
      <c r="A408" s="6"/>
      <c r="B408" s="12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8" t="n">
        <f aca="false">IF(ISBLANK(L408),0, VLOOKUP(C408,Справочники!B428:C438,2,0))</f>
        <v>0</v>
      </c>
      <c r="N408" s="8" t="n">
        <f aca="false">IF(ISBLANK(L408),0, VLOOKUP(L408,Справочники!B453:C456,2,0))</f>
        <v>0</v>
      </c>
      <c r="O408" s="8" t="n">
        <f aca="false">DAY(B408)</f>
        <v>30</v>
      </c>
      <c r="P408" s="8" t="n">
        <f aca="false">HOUR(B408)</f>
        <v>0</v>
      </c>
      <c r="Q408" s="8"/>
      <c r="R408" s="8"/>
      <c r="S408" s="8"/>
      <c r="T408" s="8"/>
      <c r="U408" s="8"/>
      <c r="V408" s="8"/>
      <c r="W408" s="8"/>
      <c r="X408" s="8"/>
    </row>
    <row r="409" customFormat="false" ht="12.75" hidden="false" customHeight="false" outlineLevel="0" collapsed="false">
      <c r="A409" s="6"/>
      <c r="B409" s="12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8" t="n">
        <f aca="false">IF(ISBLANK(L409),0, VLOOKUP(C409,Справочники!B429:C439,2,0))</f>
        <v>0</v>
      </c>
      <c r="N409" s="8" t="n">
        <f aca="false">IF(ISBLANK(L409),0, VLOOKUP(L409,Справочники!B454:C457,2,0))</f>
        <v>0</v>
      </c>
      <c r="O409" s="8" t="n">
        <f aca="false">DAY(B409)</f>
        <v>30</v>
      </c>
      <c r="P409" s="8" t="n">
        <f aca="false">HOUR(B409)</f>
        <v>0</v>
      </c>
      <c r="Q409" s="8"/>
      <c r="R409" s="8"/>
      <c r="S409" s="8"/>
      <c r="T409" s="8"/>
      <c r="U409" s="8"/>
      <c r="V409" s="8"/>
      <c r="W409" s="8"/>
      <c r="X409" s="8"/>
    </row>
    <row r="410" customFormat="false" ht="12.75" hidden="false" customHeight="false" outlineLevel="0" collapsed="false">
      <c r="A410" s="6"/>
      <c r="B410" s="12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8" t="n">
        <f aca="false">IF(ISBLANK(L410),0, VLOOKUP(C410,Справочники!B430:C440,2,0))</f>
        <v>0</v>
      </c>
      <c r="N410" s="8" t="n">
        <f aca="false">IF(ISBLANK(L410),0, VLOOKUP(L410,Справочники!B455:C458,2,0))</f>
        <v>0</v>
      </c>
      <c r="O410" s="8" t="n">
        <f aca="false">DAY(B410)</f>
        <v>30</v>
      </c>
      <c r="P410" s="8" t="n">
        <f aca="false">HOUR(B410)</f>
        <v>0</v>
      </c>
      <c r="Q410" s="8"/>
      <c r="R410" s="8"/>
      <c r="S410" s="8"/>
      <c r="T410" s="8"/>
      <c r="U410" s="8"/>
      <c r="V410" s="8"/>
      <c r="W410" s="8"/>
      <c r="X410" s="8"/>
    </row>
    <row r="411" customFormat="false" ht="12.75" hidden="false" customHeight="false" outlineLevel="0" collapsed="false">
      <c r="A411" s="6"/>
      <c r="B411" s="12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8" t="n">
        <f aca="false">IF(ISBLANK(L411),0, VLOOKUP(C411,Справочники!B431:C441,2,0))</f>
        <v>0</v>
      </c>
      <c r="N411" s="8" t="n">
        <f aca="false">IF(ISBLANK(L411),0, VLOOKUP(L411,Справочники!B456:C459,2,0))</f>
        <v>0</v>
      </c>
      <c r="O411" s="8" t="n">
        <f aca="false">DAY(B411)</f>
        <v>30</v>
      </c>
      <c r="P411" s="8" t="n">
        <f aca="false">HOUR(B411)</f>
        <v>0</v>
      </c>
      <c r="Q411" s="8"/>
      <c r="R411" s="8"/>
      <c r="S411" s="8"/>
      <c r="T411" s="8"/>
      <c r="U411" s="8"/>
      <c r="V411" s="8"/>
      <c r="W411" s="8"/>
      <c r="X411" s="8"/>
    </row>
    <row r="412" customFormat="false" ht="12.75" hidden="false" customHeight="false" outlineLevel="0" collapsed="false">
      <c r="A412" s="6"/>
      <c r="B412" s="12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8" t="n">
        <f aca="false">IF(ISBLANK(L412),0, VLOOKUP(C412,Справочники!B432:C442,2,0))</f>
        <v>0</v>
      </c>
      <c r="N412" s="8" t="n">
        <f aca="false">IF(ISBLANK(L412),0, VLOOKUP(L412,Справочники!B457:C460,2,0))</f>
        <v>0</v>
      </c>
      <c r="O412" s="8" t="n">
        <f aca="false">DAY(B412)</f>
        <v>30</v>
      </c>
      <c r="P412" s="8" t="n">
        <f aca="false">HOUR(B412)</f>
        <v>0</v>
      </c>
      <c r="Q412" s="8"/>
      <c r="R412" s="8"/>
      <c r="S412" s="8"/>
      <c r="T412" s="8"/>
      <c r="U412" s="8"/>
      <c r="V412" s="8"/>
      <c r="W412" s="8"/>
      <c r="X412" s="8"/>
    </row>
    <row r="413" customFormat="false" ht="12.75" hidden="false" customHeight="false" outlineLevel="0" collapsed="false">
      <c r="A413" s="6"/>
      <c r="B413" s="12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8" t="n">
        <f aca="false">IF(ISBLANK(L413),0, VLOOKUP(C413,Справочники!B433:C443,2,0))</f>
        <v>0</v>
      </c>
      <c r="N413" s="8" t="n">
        <f aca="false">IF(ISBLANK(L413),0, VLOOKUP(L413,Справочники!B458:C461,2,0))</f>
        <v>0</v>
      </c>
      <c r="O413" s="8" t="n">
        <f aca="false">DAY(B413)</f>
        <v>30</v>
      </c>
      <c r="P413" s="8" t="n">
        <f aca="false">HOUR(B413)</f>
        <v>0</v>
      </c>
      <c r="Q413" s="8"/>
      <c r="R413" s="8"/>
      <c r="S413" s="8"/>
      <c r="T413" s="8"/>
      <c r="U413" s="8"/>
      <c r="V413" s="8"/>
      <c r="W413" s="8"/>
      <c r="X413" s="8"/>
    </row>
    <row r="414" customFormat="false" ht="12.75" hidden="false" customHeight="false" outlineLevel="0" collapsed="false">
      <c r="A414" s="6"/>
      <c r="B414" s="12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8" t="n">
        <f aca="false">IF(ISBLANK(L414),0, VLOOKUP(C414,Справочники!B434:C444,2,0))</f>
        <v>0</v>
      </c>
      <c r="N414" s="8" t="n">
        <f aca="false">IF(ISBLANK(L414),0, VLOOKUP(L414,Справочники!B459:C462,2,0))</f>
        <v>0</v>
      </c>
      <c r="O414" s="8" t="n">
        <f aca="false">DAY(B414)</f>
        <v>30</v>
      </c>
      <c r="P414" s="8" t="n">
        <f aca="false">HOUR(B414)</f>
        <v>0</v>
      </c>
      <c r="Q414" s="8"/>
      <c r="R414" s="8"/>
      <c r="S414" s="8"/>
      <c r="T414" s="8"/>
      <c r="U414" s="8"/>
      <c r="V414" s="8"/>
      <c r="W414" s="8"/>
      <c r="X414" s="8"/>
    </row>
    <row r="415" customFormat="false" ht="12.75" hidden="false" customHeight="false" outlineLevel="0" collapsed="false">
      <c r="A415" s="6"/>
      <c r="B415" s="12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8" t="n">
        <f aca="false">IF(ISBLANK(L415),0, VLOOKUP(C415,Справочники!B435:C445,2,0))</f>
        <v>0</v>
      </c>
      <c r="N415" s="8" t="n">
        <f aca="false">IF(ISBLANK(L415),0, VLOOKUP(L415,Справочники!B460:C463,2,0))</f>
        <v>0</v>
      </c>
      <c r="O415" s="8" t="n">
        <f aca="false">DAY(B415)</f>
        <v>30</v>
      </c>
      <c r="P415" s="8" t="n">
        <f aca="false">HOUR(B415)</f>
        <v>0</v>
      </c>
      <c r="Q415" s="8"/>
      <c r="R415" s="8"/>
      <c r="S415" s="8"/>
      <c r="T415" s="8"/>
      <c r="U415" s="8"/>
      <c r="V415" s="8"/>
      <c r="W415" s="8"/>
      <c r="X415" s="8"/>
    </row>
    <row r="416" customFormat="false" ht="12.75" hidden="false" customHeight="false" outlineLevel="0" collapsed="false">
      <c r="A416" s="6"/>
      <c r="B416" s="12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8" t="n">
        <f aca="false">IF(ISBLANK(L416),0, VLOOKUP(C416,Справочники!B436:C446,2,0))</f>
        <v>0</v>
      </c>
      <c r="N416" s="8" t="n">
        <f aca="false">IF(ISBLANK(L416),0, VLOOKUP(L416,Справочники!B461:C464,2,0))</f>
        <v>0</v>
      </c>
      <c r="O416" s="8" t="n">
        <f aca="false">DAY(B416)</f>
        <v>30</v>
      </c>
      <c r="P416" s="8" t="n">
        <f aca="false">HOUR(B416)</f>
        <v>0</v>
      </c>
      <c r="Q416" s="8"/>
      <c r="R416" s="8"/>
      <c r="S416" s="8"/>
      <c r="T416" s="8"/>
      <c r="U416" s="8"/>
      <c r="V416" s="8"/>
      <c r="W416" s="8"/>
      <c r="X416" s="8"/>
    </row>
    <row r="417" customFormat="false" ht="12.75" hidden="false" customHeight="false" outlineLevel="0" collapsed="false">
      <c r="A417" s="6"/>
      <c r="B417" s="12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8" t="n">
        <f aca="false">IF(ISBLANK(L417),0, VLOOKUP(C417,Справочники!B437:C447,2,0))</f>
        <v>0</v>
      </c>
      <c r="N417" s="8" t="n">
        <f aca="false">IF(ISBLANK(L417),0, VLOOKUP(L417,Справочники!B462:C465,2,0))</f>
        <v>0</v>
      </c>
      <c r="O417" s="8" t="n">
        <f aca="false">DAY(B417)</f>
        <v>30</v>
      </c>
      <c r="P417" s="8" t="n">
        <f aca="false">HOUR(B417)</f>
        <v>0</v>
      </c>
      <c r="Q417" s="8"/>
      <c r="R417" s="8"/>
      <c r="S417" s="8"/>
      <c r="T417" s="8"/>
      <c r="U417" s="8"/>
      <c r="V417" s="8"/>
      <c r="W417" s="8"/>
      <c r="X417" s="8"/>
    </row>
    <row r="418" customFormat="false" ht="12.75" hidden="false" customHeight="false" outlineLevel="0" collapsed="false">
      <c r="A418" s="6"/>
      <c r="B418" s="12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8" t="n">
        <f aca="false">IF(ISBLANK(L418),0, VLOOKUP(C418,Справочники!B438:C448,2,0))</f>
        <v>0</v>
      </c>
      <c r="N418" s="8" t="n">
        <f aca="false">IF(ISBLANK(L418),0, VLOOKUP(L418,Справочники!B463:C466,2,0))</f>
        <v>0</v>
      </c>
      <c r="O418" s="8" t="n">
        <f aca="false">DAY(B418)</f>
        <v>30</v>
      </c>
      <c r="P418" s="8" t="n">
        <f aca="false">HOUR(B418)</f>
        <v>0</v>
      </c>
      <c r="Q418" s="8"/>
      <c r="R418" s="8"/>
      <c r="S418" s="8"/>
      <c r="T418" s="8"/>
      <c r="U418" s="8"/>
      <c r="V418" s="8"/>
      <c r="W418" s="8"/>
      <c r="X418" s="8"/>
    </row>
    <row r="419" customFormat="false" ht="12.75" hidden="false" customHeight="false" outlineLevel="0" collapsed="false">
      <c r="A419" s="6"/>
      <c r="B419" s="12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8" t="n">
        <f aca="false">IF(ISBLANK(L419),0, VLOOKUP(C419,Справочники!B439:C449,2,0))</f>
        <v>0</v>
      </c>
      <c r="N419" s="8" t="n">
        <f aca="false">IF(ISBLANK(L419),0, VLOOKUP(L419,Справочники!B464:C467,2,0))</f>
        <v>0</v>
      </c>
      <c r="O419" s="8" t="n">
        <f aca="false">DAY(B419)</f>
        <v>30</v>
      </c>
      <c r="P419" s="8" t="n">
        <f aca="false">HOUR(B419)</f>
        <v>0</v>
      </c>
      <c r="Q419" s="8"/>
      <c r="R419" s="8"/>
      <c r="S419" s="8"/>
      <c r="T419" s="8"/>
      <c r="U419" s="8"/>
      <c r="V419" s="8"/>
      <c r="W419" s="8"/>
      <c r="X419" s="8"/>
    </row>
    <row r="420" customFormat="false" ht="12.75" hidden="false" customHeight="false" outlineLevel="0" collapsed="false">
      <c r="A420" s="6"/>
      <c r="B420" s="12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8" t="n">
        <f aca="false">IF(ISBLANK(L420),0, VLOOKUP(C420,Справочники!B440:C450,2,0))</f>
        <v>0</v>
      </c>
      <c r="N420" s="8" t="n">
        <f aca="false">IF(ISBLANK(L420),0, VLOOKUP(L420,Справочники!B465:C468,2,0))</f>
        <v>0</v>
      </c>
      <c r="O420" s="8" t="n">
        <f aca="false">DAY(B420)</f>
        <v>30</v>
      </c>
      <c r="P420" s="8" t="n">
        <f aca="false">HOUR(B420)</f>
        <v>0</v>
      </c>
      <c r="Q420" s="8"/>
      <c r="R420" s="8"/>
      <c r="S420" s="8"/>
      <c r="T420" s="8"/>
      <c r="U420" s="8"/>
      <c r="V420" s="8"/>
      <c r="W420" s="8"/>
      <c r="X420" s="8"/>
    </row>
    <row r="421" customFormat="false" ht="12.75" hidden="false" customHeight="false" outlineLevel="0" collapsed="false">
      <c r="A421" s="6"/>
      <c r="B421" s="12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8" t="n">
        <f aca="false">IF(ISBLANK(L421),0, VLOOKUP(C421,Справочники!B441:C451,2,0))</f>
        <v>0</v>
      </c>
      <c r="N421" s="8" t="n">
        <f aca="false">IF(ISBLANK(L421),0, VLOOKUP(L421,Справочники!B466:C469,2,0))</f>
        <v>0</v>
      </c>
      <c r="O421" s="8" t="n">
        <f aca="false">DAY(B421)</f>
        <v>30</v>
      </c>
      <c r="P421" s="8" t="n">
        <f aca="false">HOUR(B421)</f>
        <v>0</v>
      </c>
      <c r="Q421" s="8"/>
      <c r="R421" s="8"/>
      <c r="S421" s="8"/>
      <c r="T421" s="8"/>
      <c r="U421" s="8"/>
      <c r="V421" s="8"/>
      <c r="W421" s="8"/>
      <c r="X421" s="8"/>
    </row>
    <row r="422" customFormat="false" ht="12.75" hidden="false" customHeight="false" outlineLevel="0" collapsed="false">
      <c r="A422" s="6"/>
      <c r="B422" s="12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8" t="n">
        <f aca="false">IF(ISBLANK(L422),0, VLOOKUP(C422,Справочники!B442:C452,2,0))</f>
        <v>0</v>
      </c>
      <c r="N422" s="8" t="n">
        <f aca="false">IF(ISBLANK(L422),0, VLOOKUP(L422,Справочники!B467:C470,2,0))</f>
        <v>0</v>
      </c>
      <c r="O422" s="8" t="n">
        <f aca="false">DAY(B422)</f>
        <v>30</v>
      </c>
      <c r="P422" s="8" t="n">
        <f aca="false">HOUR(B422)</f>
        <v>0</v>
      </c>
      <c r="Q422" s="8"/>
      <c r="R422" s="8"/>
      <c r="S422" s="8"/>
      <c r="T422" s="8"/>
      <c r="U422" s="8"/>
      <c r="V422" s="8"/>
      <c r="W422" s="8"/>
      <c r="X422" s="8"/>
    </row>
    <row r="423" customFormat="false" ht="12.75" hidden="false" customHeight="false" outlineLevel="0" collapsed="false">
      <c r="A423" s="6"/>
      <c r="B423" s="12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8" t="n">
        <f aca="false">IF(ISBLANK(L423),0, VLOOKUP(C423,Справочники!B443:C453,2,0))</f>
        <v>0</v>
      </c>
      <c r="N423" s="8" t="n">
        <f aca="false">IF(ISBLANK(L423),0, VLOOKUP(L423,Справочники!B468:C471,2,0))</f>
        <v>0</v>
      </c>
      <c r="O423" s="8" t="n">
        <f aca="false">DAY(B423)</f>
        <v>30</v>
      </c>
      <c r="P423" s="8" t="n">
        <f aca="false">HOUR(B423)</f>
        <v>0</v>
      </c>
      <c r="Q423" s="8"/>
      <c r="R423" s="8"/>
      <c r="S423" s="8"/>
      <c r="T423" s="8"/>
      <c r="U423" s="8"/>
      <c r="V423" s="8"/>
      <c r="W423" s="8"/>
      <c r="X423" s="8"/>
    </row>
    <row r="424" customFormat="false" ht="12.75" hidden="false" customHeight="false" outlineLevel="0" collapsed="false">
      <c r="A424" s="6"/>
      <c r="B424" s="12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8" t="n">
        <f aca="false">IF(ISBLANK(L424),0, VLOOKUP(C424,Справочники!B444:C454,2,0))</f>
        <v>0</v>
      </c>
      <c r="N424" s="8" t="n">
        <f aca="false">IF(ISBLANK(L424),0, VLOOKUP(L424,Справочники!B469:C472,2,0))</f>
        <v>0</v>
      </c>
      <c r="O424" s="8" t="n">
        <f aca="false">DAY(B424)</f>
        <v>30</v>
      </c>
      <c r="P424" s="8" t="n">
        <f aca="false">HOUR(B424)</f>
        <v>0</v>
      </c>
      <c r="Q424" s="8"/>
      <c r="R424" s="8"/>
      <c r="S424" s="8"/>
      <c r="T424" s="8"/>
      <c r="U424" s="8"/>
      <c r="V424" s="8"/>
      <c r="W424" s="8"/>
      <c r="X424" s="8"/>
    </row>
    <row r="425" customFormat="false" ht="12.75" hidden="false" customHeight="false" outlineLevel="0" collapsed="false">
      <c r="A425" s="6"/>
      <c r="B425" s="12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8" t="n">
        <f aca="false">IF(ISBLANK(L425),0, VLOOKUP(C425,Справочники!B445:C455,2,0))</f>
        <v>0</v>
      </c>
      <c r="N425" s="8" t="n">
        <f aca="false">IF(ISBLANK(L425),0, VLOOKUP(L425,Справочники!B470:C473,2,0))</f>
        <v>0</v>
      </c>
      <c r="O425" s="8" t="n">
        <f aca="false">DAY(B425)</f>
        <v>30</v>
      </c>
      <c r="P425" s="8" t="n">
        <f aca="false">HOUR(B425)</f>
        <v>0</v>
      </c>
      <c r="Q425" s="8"/>
      <c r="R425" s="8"/>
      <c r="S425" s="8"/>
      <c r="T425" s="8"/>
      <c r="U425" s="8"/>
      <c r="V425" s="8"/>
      <c r="W425" s="8"/>
      <c r="X425" s="8"/>
    </row>
    <row r="426" customFormat="false" ht="12.75" hidden="false" customHeight="false" outlineLevel="0" collapsed="false">
      <c r="A426" s="6"/>
      <c r="B426" s="12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8" t="n">
        <f aca="false">IF(ISBLANK(L426),0, VLOOKUP(C426,Справочники!B446:C456,2,0))</f>
        <v>0</v>
      </c>
      <c r="N426" s="8" t="n">
        <f aca="false">IF(ISBLANK(L426),0, VLOOKUP(L426,Справочники!B471:C474,2,0))</f>
        <v>0</v>
      </c>
      <c r="O426" s="8" t="n">
        <f aca="false">DAY(B426)</f>
        <v>30</v>
      </c>
      <c r="P426" s="8" t="n">
        <f aca="false">HOUR(B426)</f>
        <v>0</v>
      </c>
      <c r="Q426" s="8"/>
      <c r="R426" s="8"/>
      <c r="S426" s="8"/>
      <c r="T426" s="8"/>
      <c r="U426" s="8"/>
      <c r="V426" s="8"/>
      <c r="W426" s="8"/>
      <c r="X426" s="8"/>
    </row>
    <row r="427" customFormat="false" ht="12.75" hidden="false" customHeight="false" outlineLevel="0" collapsed="false">
      <c r="A427" s="6"/>
      <c r="B427" s="12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8" t="n">
        <f aca="false">IF(ISBLANK(L427),0, VLOOKUP(C427,Справочники!B447:C457,2,0))</f>
        <v>0</v>
      </c>
      <c r="N427" s="8" t="n">
        <f aca="false">IF(ISBLANK(L427),0, VLOOKUP(L427,Справочники!B472:C475,2,0))</f>
        <v>0</v>
      </c>
      <c r="O427" s="8" t="n">
        <f aca="false">DAY(B427)</f>
        <v>30</v>
      </c>
      <c r="P427" s="8" t="n">
        <f aca="false">HOUR(B427)</f>
        <v>0</v>
      </c>
      <c r="Q427" s="8"/>
      <c r="R427" s="8"/>
      <c r="S427" s="8"/>
      <c r="T427" s="8"/>
      <c r="U427" s="8"/>
      <c r="V427" s="8"/>
      <c r="W427" s="8"/>
      <c r="X427" s="8"/>
    </row>
    <row r="428" customFormat="false" ht="12.75" hidden="false" customHeight="false" outlineLevel="0" collapsed="false">
      <c r="A428" s="6"/>
      <c r="B428" s="12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8" t="n">
        <f aca="false">IF(ISBLANK(L428),0, VLOOKUP(C428,Справочники!B448:C458,2,0))</f>
        <v>0</v>
      </c>
      <c r="N428" s="8" t="n">
        <f aca="false">IF(ISBLANK(L428),0, VLOOKUP(L428,Справочники!B473:C476,2,0))</f>
        <v>0</v>
      </c>
      <c r="O428" s="8" t="n">
        <f aca="false">DAY(B428)</f>
        <v>30</v>
      </c>
      <c r="P428" s="8" t="n">
        <f aca="false">HOUR(B428)</f>
        <v>0</v>
      </c>
      <c r="Q428" s="8"/>
      <c r="R428" s="8"/>
      <c r="S428" s="8"/>
      <c r="T428" s="8"/>
      <c r="U428" s="8"/>
      <c r="V428" s="8"/>
      <c r="W428" s="8"/>
      <c r="X428" s="8"/>
    </row>
    <row r="429" customFormat="false" ht="12.75" hidden="false" customHeight="false" outlineLevel="0" collapsed="false">
      <c r="A429" s="6"/>
      <c r="B429" s="12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8" t="n">
        <f aca="false">IF(ISBLANK(L429),0, VLOOKUP(C429,Справочники!B449:C459,2,0))</f>
        <v>0</v>
      </c>
      <c r="N429" s="8" t="n">
        <f aca="false">IF(ISBLANK(L429),0, VLOOKUP(L429,Справочники!B474:C477,2,0))</f>
        <v>0</v>
      </c>
      <c r="O429" s="8" t="n">
        <f aca="false">DAY(B429)</f>
        <v>30</v>
      </c>
      <c r="P429" s="8" t="n">
        <f aca="false">HOUR(B429)</f>
        <v>0</v>
      </c>
      <c r="Q429" s="8"/>
      <c r="R429" s="8"/>
      <c r="S429" s="8"/>
      <c r="T429" s="8"/>
      <c r="U429" s="8"/>
      <c r="V429" s="8"/>
      <c r="W429" s="8"/>
      <c r="X429" s="8"/>
    </row>
    <row r="430" customFormat="false" ht="12.75" hidden="false" customHeight="false" outlineLevel="0" collapsed="false">
      <c r="A430" s="6"/>
      <c r="B430" s="12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8" t="n">
        <f aca="false">IF(ISBLANK(L430),0, VLOOKUP(C430,Справочники!B450:C460,2,0))</f>
        <v>0</v>
      </c>
      <c r="N430" s="8" t="n">
        <f aca="false">IF(ISBLANK(L430),0, VLOOKUP(L430,Справочники!B475:C478,2,0))</f>
        <v>0</v>
      </c>
      <c r="O430" s="8" t="n">
        <f aca="false">DAY(B430)</f>
        <v>30</v>
      </c>
      <c r="P430" s="8" t="n">
        <f aca="false">HOUR(B430)</f>
        <v>0</v>
      </c>
      <c r="Q430" s="8"/>
      <c r="R430" s="8"/>
      <c r="S430" s="8"/>
      <c r="T430" s="8"/>
      <c r="U430" s="8"/>
      <c r="V430" s="8"/>
      <c r="W430" s="8"/>
      <c r="X430" s="8"/>
    </row>
    <row r="431" customFormat="false" ht="12.75" hidden="false" customHeight="false" outlineLevel="0" collapsed="false">
      <c r="A431" s="6"/>
      <c r="B431" s="12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8" t="n">
        <f aca="false">IF(ISBLANK(L431),0, VLOOKUP(C431,Справочники!B451:C461,2,0))</f>
        <v>0</v>
      </c>
      <c r="N431" s="8" t="n">
        <f aca="false">IF(ISBLANK(L431),0, VLOOKUP(L431,Справочники!B476:C479,2,0))</f>
        <v>0</v>
      </c>
      <c r="O431" s="8" t="n">
        <f aca="false">DAY(B431)</f>
        <v>30</v>
      </c>
      <c r="P431" s="8" t="n">
        <f aca="false">HOUR(B431)</f>
        <v>0</v>
      </c>
      <c r="Q431" s="8"/>
      <c r="R431" s="8"/>
      <c r="S431" s="8"/>
      <c r="T431" s="8"/>
      <c r="U431" s="8"/>
      <c r="V431" s="8"/>
      <c r="W431" s="8"/>
      <c r="X431" s="8"/>
    </row>
    <row r="432" customFormat="false" ht="12.75" hidden="false" customHeight="false" outlineLevel="0" collapsed="false">
      <c r="A432" s="6"/>
      <c r="B432" s="12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8" t="n">
        <f aca="false">IF(ISBLANK(L432),0, VLOOKUP(C432,Справочники!B452:C462,2,0))</f>
        <v>0</v>
      </c>
      <c r="N432" s="8" t="n">
        <f aca="false">IF(ISBLANK(L432),0, VLOOKUP(L432,Справочники!B477:C480,2,0))</f>
        <v>0</v>
      </c>
      <c r="O432" s="8" t="n">
        <f aca="false">DAY(B432)</f>
        <v>30</v>
      </c>
      <c r="P432" s="8" t="n">
        <f aca="false">HOUR(B432)</f>
        <v>0</v>
      </c>
      <c r="Q432" s="8"/>
      <c r="R432" s="8"/>
      <c r="S432" s="8"/>
      <c r="T432" s="8"/>
      <c r="U432" s="8"/>
      <c r="V432" s="8"/>
      <c r="W432" s="8"/>
      <c r="X432" s="8"/>
    </row>
    <row r="433" customFormat="false" ht="12.75" hidden="false" customHeight="false" outlineLevel="0" collapsed="false">
      <c r="A433" s="6"/>
      <c r="B433" s="12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8" t="n">
        <f aca="false">IF(ISBLANK(L433),0, VLOOKUP(C433,Справочники!B453:C463,2,0))</f>
        <v>0</v>
      </c>
      <c r="N433" s="8" t="n">
        <f aca="false">IF(ISBLANK(L433),0, VLOOKUP(L433,Справочники!B478:C481,2,0))</f>
        <v>0</v>
      </c>
      <c r="O433" s="8" t="n">
        <f aca="false">DAY(B433)</f>
        <v>30</v>
      </c>
      <c r="P433" s="8" t="n">
        <f aca="false">HOUR(B433)</f>
        <v>0</v>
      </c>
      <c r="Q433" s="8"/>
      <c r="R433" s="8"/>
      <c r="S433" s="8"/>
      <c r="T433" s="8"/>
      <c r="U433" s="8"/>
      <c r="V433" s="8"/>
      <c r="W433" s="8"/>
      <c r="X433" s="8"/>
    </row>
    <row r="434" customFormat="false" ht="12.75" hidden="false" customHeight="false" outlineLevel="0" collapsed="false">
      <c r="A434" s="6"/>
      <c r="B434" s="12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8" t="n">
        <f aca="false">IF(ISBLANK(L434),0, VLOOKUP(C434,Справочники!B454:C464,2,0))</f>
        <v>0</v>
      </c>
      <c r="N434" s="8" t="n">
        <f aca="false">IF(ISBLANK(L434),0, VLOOKUP(L434,Справочники!B479:C482,2,0))</f>
        <v>0</v>
      </c>
      <c r="O434" s="8" t="n">
        <f aca="false">DAY(B434)</f>
        <v>30</v>
      </c>
      <c r="P434" s="8" t="n">
        <f aca="false">HOUR(B434)</f>
        <v>0</v>
      </c>
      <c r="Q434" s="8"/>
      <c r="R434" s="8"/>
      <c r="S434" s="8"/>
      <c r="T434" s="8"/>
      <c r="U434" s="8"/>
      <c r="V434" s="8"/>
      <c r="W434" s="8"/>
      <c r="X434" s="8"/>
    </row>
    <row r="435" customFormat="false" ht="12.75" hidden="false" customHeight="false" outlineLevel="0" collapsed="false">
      <c r="A435" s="6"/>
      <c r="B435" s="12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8" t="n">
        <f aca="false">IF(ISBLANK(L435),0, VLOOKUP(C435,Справочники!B455:C465,2,0))</f>
        <v>0</v>
      </c>
      <c r="N435" s="8" t="n">
        <f aca="false">IF(ISBLANK(L435),0, VLOOKUP(L435,Справочники!B480:C483,2,0))</f>
        <v>0</v>
      </c>
      <c r="O435" s="8" t="n">
        <f aca="false">DAY(B435)</f>
        <v>30</v>
      </c>
      <c r="P435" s="8" t="n">
        <f aca="false">HOUR(B435)</f>
        <v>0</v>
      </c>
      <c r="Q435" s="8"/>
      <c r="R435" s="8"/>
      <c r="S435" s="8"/>
      <c r="T435" s="8"/>
      <c r="U435" s="8"/>
      <c r="V435" s="8"/>
      <c r="W435" s="8"/>
      <c r="X435" s="8"/>
    </row>
    <row r="436" customFormat="false" ht="12.75" hidden="false" customHeight="false" outlineLevel="0" collapsed="false">
      <c r="A436" s="6"/>
      <c r="B436" s="12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8" t="n">
        <f aca="false">IF(ISBLANK(L436),0, VLOOKUP(C436,Справочники!B456:C466,2,0))</f>
        <v>0</v>
      </c>
      <c r="N436" s="8" t="n">
        <f aca="false">IF(ISBLANK(L436),0, VLOOKUP(L436,Справочники!B481:C484,2,0))</f>
        <v>0</v>
      </c>
      <c r="O436" s="8" t="n">
        <f aca="false">DAY(B436)</f>
        <v>30</v>
      </c>
      <c r="P436" s="8" t="n">
        <f aca="false">HOUR(B436)</f>
        <v>0</v>
      </c>
      <c r="Q436" s="8"/>
      <c r="R436" s="8"/>
      <c r="S436" s="8"/>
      <c r="T436" s="8"/>
      <c r="U436" s="8"/>
      <c r="V436" s="8"/>
      <c r="W436" s="8"/>
      <c r="X436" s="8"/>
    </row>
    <row r="437" customFormat="false" ht="12.75" hidden="false" customHeight="false" outlineLevel="0" collapsed="false">
      <c r="A437" s="6"/>
      <c r="B437" s="12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8" t="n">
        <f aca="false">IF(ISBLANK(L437),0, VLOOKUP(C437,Справочники!B457:C467,2,0))</f>
        <v>0</v>
      </c>
      <c r="N437" s="8" t="n">
        <f aca="false">IF(ISBLANK(L437),0, VLOOKUP(L437,Справочники!B482:C485,2,0))</f>
        <v>0</v>
      </c>
      <c r="O437" s="8" t="n">
        <f aca="false">DAY(B437)</f>
        <v>30</v>
      </c>
      <c r="P437" s="8" t="n">
        <f aca="false">HOUR(B437)</f>
        <v>0</v>
      </c>
      <c r="Q437" s="8"/>
      <c r="R437" s="8"/>
      <c r="S437" s="8"/>
      <c r="T437" s="8"/>
      <c r="U437" s="8"/>
      <c r="V437" s="8"/>
      <c r="W437" s="8"/>
      <c r="X437" s="8"/>
    </row>
    <row r="438" customFormat="false" ht="12.75" hidden="false" customHeight="false" outlineLevel="0" collapsed="false">
      <c r="A438" s="6"/>
      <c r="B438" s="12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8" t="n">
        <f aca="false">IF(ISBLANK(L438),0, VLOOKUP(C438,Справочники!B458:C468,2,0))</f>
        <v>0</v>
      </c>
      <c r="N438" s="8" t="n">
        <f aca="false">IF(ISBLANK(L438),0, VLOOKUP(L438,Справочники!B483:C486,2,0))</f>
        <v>0</v>
      </c>
      <c r="O438" s="8" t="n">
        <f aca="false">DAY(B438)</f>
        <v>30</v>
      </c>
      <c r="P438" s="8" t="n">
        <f aca="false">HOUR(B438)</f>
        <v>0</v>
      </c>
      <c r="Q438" s="8"/>
      <c r="R438" s="8"/>
      <c r="S438" s="8"/>
      <c r="T438" s="8"/>
      <c r="U438" s="8"/>
      <c r="V438" s="8"/>
      <c r="W438" s="8"/>
      <c r="X438" s="8"/>
    </row>
    <row r="439" customFormat="false" ht="12.75" hidden="false" customHeight="false" outlineLevel="0" collapsed="false">
      <c r="A439" s="6"/>
      <c r="B439" s="12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8" t="n">
        <f aca="false">IF(ISBLANK(L439),0, VLOOKUP(C439,Справочники!B459:C469,2,0))</f>
        <v>0</v>
      </c>
      <c r="N439" s="8" t="n">
        <f aca="false">IF(ISBLANK(L439),0, VLOOKUP(L439,Справочники!B484:C487,2,0))</f>
        <v>0</v>
      </c>
      <c r="O439" s="8" t="n">
        <f aca="false">DAY(B439)</f>
        <v>30</v>
      </c>
      <c r="P439" s="8" t="n">
        <f aca="false">HOUR(B439)</f>
        <v>0</v>
      </c>
      <c r="Q439" s="8"/>
      <c r="R439" s="8"/>
      <c r="S439" s="8"/>
      <c r="T439" s="8"/>
      <c r="U439" s="8"/>
      <c r="V439" s="8"/>
      <c r="W439" s="8"/>
      <c r="X439" s="8"/>
    </row>
    <row r="440" customFormat="false" ht="12.75" hidden="false" customHeight="false" outlineLevel="0" collapsed="false">
      <c r="A440" s="6"/>
      <c r="B440" s="12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8" t="n">
        <f aca="false">IF(ISBLANK(L440),0, VLOOKUP(C440,Справочники!B460:C470,2,0))</f>
        <v>0</v>
      </c>
      <c r="N440" s="8" t="n">
        <f aca="false">IF(ISBLANK(L440),0, VLOOKUP(L440,Справочники!B485:C488,2,0))</f>
        <v>0</v>
      </c>
      <c r="O440" s="8" t="n">
        <f aca="false">DAY(B440)</f>
        <v>30</v>
      </c>
      <c r="P440" s="8" t="n">
        <f aca="false">HOUR(B440)</f>
        <v>0</v>
      </c>
      <c r="Q440" s="8"/>
      <c r="R440" s="8"/>
      <c r="S440" s="8"/>
      <c r="T440" s="8"/>
      <c r="U440" s="8"/>
      <c r="V440" s="8"/>
      <c r="W440" s="8"/>
      <c r="X440" s="8"/>
    </row>
    <row r="441" customFormat="false" ht="12.75" hidden="false" customHeight="false" outlineLevel="0" collapsed="false">
      <c r="A441" s="6"/>
      <c r="B441" s="12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8" t="n">
        <f aca="false">IF(ISBLANK(L441),0, VLOOKUP(C441,Справочники!B461:C471,2,0))</f>
        <v>0</v>
      </c>
      <c r="N441" s="8" t="n">
        <f aca="false">IF(ISBLANK(L441),0, VLOOKUP(L441,Справочники!B486:C489,2,0))</f>
        <v>0</v>
      </c>
      <c r="O441" s="8" t="n">
        <f aca="false">DAY(B441)</f>
        <v>30</v>
      </c>
      <c r="P441" s="8" t="n">
        <f aca="false">HOUR(B441)</f>
        <v>0</v>
      </c>
      <c r="Q441" s="8"/>
      <c r="R441" s="8"/>
      <c r="S441" s="8"/>
      <c r="T441" s="8"/>
      <c r="U441" s="8"/>
      <c r="V441" s="8"/>
      <c r="W441" s="8"/>
      <c r="X441" s="8"/>
    </row>
    <row r="442" customFormat="false" ht="12.75" hidden="false" customHeight="false" outlineLevel="0" collapsed="false">
      <c r="A442" s="6"/>
      <c r="B442" s="12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8" t="n">
        <f aca="false">IF(ISBLANK(L442),0, VLOOKUP(C442,Справочники!B462:C472,2,0))</f>
        <v>0</v>
      </c>
      <c r="N442" s="8" t="n">
        <f aca="false">IF(ISBLANK(L442),0, VLOOKUP(L442,Справочники!B487:C490,2,0))</f>
        <v>0</v>
      </c>
      <c r="O442" s="8" t="n">
        <f aca="false">DAY(B442)</f>
        <v>30</v>
      </c>
      <c r="P442" s="8" t="n">
        <f aca="false">HOUR(B442)</f>
        <v>0</v>
      </c>
      <c r="Q442" s="8"/>
      <c r="R442" s="8"/>
      <c r="S442" s="8"/>
      <c r="T442" s="8"/>
      <c r="U442" s="8"/>
      <c r="V442" s="8"/>
      <c r="W442" s="8"/>
      <c r="X442" s="8"/>
    </row>
    <row r="443" customFormat="false" ht="12.75" hidden="false" customHeight="false" outlineLevel="0" collapsed="false">
      <c r="A443" s="6"/>
      <c r="B443" s="12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8" t="n">
        <f aca="false">IF(ISBLANK(L443),0, VLOOKUP(C443,Справочники!B463:C473,2,0))</f>
        <v>0</v>
      </c>
      <c r="N443" s="8" t="n">
        <f aca="false">IF(ISBLANK(L443),0, VLOOKUP(L443,Справочники!B488:C491,2,0))</f>
        <v>0</v>
      </c>
      <c r="O443" s="8" t="n">
        <f aca="false">DAY(B443)</f>
        <v>30</v>
      </c>
      <c r="P443" s="8" t="n">
        <f aca="false">HOUR(B443)</f>
        <v>0</v>
      </c>
      <c r="Q443" s="8"/>
      <c r="R443" s="8"/>
      <c r="S443" s="8"/>
      <c r="T443" s="8"/>
      <c r="U443" s="8"/>
      <c r="V443" s="8"/>
      <c r="W443" s="8"/>
      <c r="X443" s="8"/>
    </row>
    <row r="444" customFormat="false" ht="12.75" hidden="false" customHeight="false" outlineLevel="0" collapsed="false">
      <c r="A444" s="6"/>
      <c r="B444" s="12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8" t="n">
        <f aca="false">IF(ISBLANK(L444),0, VLOOKUP(C444,Справочники!B464:C474,2,0))</f>
        <v>0</v>
      </c>
      <c r="N444" s="8" t="n">
        <f aca="false">IF(ISBLANK(L444),0, VLOOKUP(L444,Справочники!B489:C492,2,0))</f>
        <v>0</v>
      </c>
      <c r="O444" s="8" t="n">
        <f aca="false">DAY(B444)</f>
        <v>30</v>
      </c>
      <c r="P444" s="8" t="n">
        <f aca="false">HOUR(B444)</f>
        <v>0</v>
      </c>
      <c r="Q444" s="8"/>
      <c r="R444" s="8"/>
      <c r="S444" s="8"/>
      <c r="T444" s="8"/>
      <c r="U444" s="8"/>
      <c r="V444" s="8"/>
      <c r="W444" s="8"/>
      <c r="X444" s="8"/>
    </row>
    <row r="445" customFormat="false" ht="12.75" hidden="false" customHeight="false" outlineLevel="0" collapsed="false">
      <c r="A445" s="6"/>
      <c r="B445" s="12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8" t="n">
        <f aca="false">IF(ISBLANK(L445),0, VLOOKUP(C445,Справочники!B465:C475,2,0))</f>
        <v>0</v>
      </c>
      <c r="N445" s="8" t="n">
        <f aca="false">IF(ISBLANK(L445),0, VLOOKUP(L445,Справочники!B490:C493,2,0))</f>
        <v>0</v>
      </c>
      <c r="O445" s="8" t="n">
        <f aca="false">DAY(B445)</f>
        <v>30</v>
      </c>
      <c r="P445" s="8" t="n">
        <f aca="false">HOUR(B445)</f>
        <v>0</v>
      </c>
      <c r="Q445" s="8"/>
      <c r="R445" s="8"/>
      <c r="S445" s="8"/>
      <c r="T445" s="8"/>
      <c r="U445" s="8"/>
      <c r="V445" s="8"/>
      <c r="W445" s="8"/>
      <c r="X445" s="8"/>
    </row>
    <row r="446" customFormat="false" ht="12.75" hidden="false" customHeight="false" outlineLevel="0" collapsed="false">
      <c r="A446" s="6"/>
      <c r="B446" s="12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8" t="n">
        <f aca="false">IF(ISBLANK(L446),0, VLOOKUP(C446,Справочники!B466:C476,2,0))</f>
        <v>0</v>
      </c>
      <c r="N446" s="8" t="n">
        <f aca="false">IF(ISBLANK(L446),0, VLOOKUP(L446,Справочники!B491:C494,2,0))</f>
        <v>0</v>
      </c>
      <c r="O446" s="8" t="n">
        <f aca="false">DAY(B446)</f>
        <v>30</v>
      </c>
      <c r="P446" s="8" t="n">
        <f aca="false">HOUR(B446)</f>
        <v>0</v>
      </c>
      <c r="Q446" s="8"/>
      <c r="R446" s="8"/>
      <c r="S446" s="8"/>
      <c r="T446" s="8"/>
      <c r="U446" s="8"/>
      <c r="V446" s="8"/>
      <c r="W446" s="8"/>
      <c r="X446" s="8"/>
    </row>
    <row r="447" customFormat="false" ht="12.75" hidden="false" customHeight="false" outlineLevel="0" collapsed="false">
      <c r="A447" s="6"/>
      <c r="B447" s="12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8" t="n">
        <f aca="false">IF(ISBLANK(L447),0, VLOOKUP(C447,Справочники!B467:C477,2,0))</f>
        <v>0</v>
      </c>
      <c r="N447" s="8" t="n">
        <f aca="false">IF(ISBLANK(L447),0, VLOOKUP(L447,Справочники!B492:C495,2,0))</f>
        <v>0</v>
      </c>
      <c r="O447" s="8" t="n">
        <f aca="false">DAY(B447)</f>
        <v>30</v>
      </c>
      <c r="P447" s="8" t="n">
        <f aca="false">HOUR(B447)</f>
        <v>0</v>
      </c>
      <c r="Q447" s="8"/>
      <c r="R447" s="8"/>
      <c r="S447" s="8"/>
      <c r="T447" s="8"/>
      <c r="U447" s="8"/>
      <c r="V447" s="8"/>
      <c r="W447" s="8"/>
      <c r="X447" s="8"/>
    </row>
    <row r="448" customFormat="false" ht="12.75" hidden="false" customHeight="false" outlineLevel="0" collapsed="false">
      <c r="A448" s="6"/>
      <c r="B448" s="12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8" t="n">
        <f aca="false">IF(ISBLANK(L448),0, VLOOKUP(C448,Справочники!B468:C478,2,0))</f>
        <v>0</v>
      </c>
      <c r="N448" s="8" t="n">
        <f aca="false">IF(ISBLANK(L448),0, VLOOKUP(L448,Справочники!B493:C496,2,0))</f>
        <v>0</v>
      </c>
      <c r="O448" s="8" t="n">
        <f aca="false">DAY(B448)</f>
        <v>30</v>
      </c>
      <c r="P448" s="8" t="n">
        <f aca="false">HOUR(B448)</f>
        <v>0</v>
      </c>
      <c r="Q448" s="8"/>
      <c r="R448" s="8"/>
      <c r="S448" s="8"/>
      <c r="T448" s="8"/>
      <c r="U448" s="8"/>
      <c r="V448" s="8"/>
      <c r="W448" s="8"/>
      <c r="X448" s="8"/>
    </row>
    <row r="449" customFormat="false" ht="12.75" hidden="false" customHeight="false" outlineLevel="0" collapsed="false">
      <c r="A449" s="6"/>
      <c r="B449" s="12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8" t="n">
        <f aca="false">IF(ISBLANK(L449),0, VLOOKUP(C449,Справочники!B469:C479,2,0))</f>
        <v>0</v>
      </c>
      <c r="N449" s="8" t="n">
        <f aca="false">IF(ISBLANK(L449),0, VLOOKUP(L449,Справочники!B494:C497,2,0))</f>
        <v>0</v>
      </c>
      <c r="O449" s="8" t="n">
        <f aca="false">DAY(B449)</f>
        <v>30</v>
      </c>
      <c r="P449" s="8" t="n">
        <f aca="false">HOUR(B449)</f>
        <v>0</v>
      </c>
      <c r="Q449" s="8"/>
      <c r="R449" s="8"/>
      <c r="S449" s="8"/>
      <c r="T449" s="8"/>
      <c r="U449" s="8"/>
      <c r="V449" s="8"/>
      <c r="W449" s="8"/>
      <c r="X449" s="8"/>
    </row>
    <row r="450" customFormat="false" ht="12.75" hidden="false" customHeight="false" outlineLevel="0" collapsed="false">
      <c r="A450" s="6"/>
      <c r="B450" s="12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8" t="n">
        <f aca="false">IF(ISBLANK(L450),0, VLOOKUP(C450,Справочники!B470:C480,2,0))</f>
        <v>0</v>
      </c>
      <c r="N450" s="8" t="n">
        <f aca="false">IF(ISBLANK(L450),0, VLOOKUP(L450,Справочники!B495:C498,2,0))</f>
        <v>0</v>
      </c>
      <c r="O450" s="8" t="n">
        <f aca="false">DAY(B450)</f>
        <v>30</v>
      </c>
      <c r="P450" s="8" t="n">
        <f aca="false">HOUR(B450)</f>
        <v>0</v>
      </c>
      <c r="Q450" s="8"/>
      <c r="R450" s="8"/>
      <c r="S450" s="8"/>
      <c r="T450" s="8"/>
      <c r="U450" s="8"/>
      <c r="V450" s="8"/>
      <c r="W450" s="8"/>
      <c r="X450" s="8"/>
    </row>
    <row r="451" customFormat="false" ht="12.75" hidden="false" customHeight="false" outlineLevel="0" collapsed="false">
      <c r="A451" s="6"/>
      <c r="B451" s="12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8" t="n">
        <f aca="false">IF(ISBLANK(L451),0, VLOOKUP(C451,Справочники!B471:C481,2,0))</f>
        <v>0</v>
      </c>
      <c r="N451" s="8" t="n">
        <f aca="false">IF(ISBLANK(L451),0, VLOOKUP(L451,Справочники!B496:C499,2,0))</f>
        <v>0</v>
      </c>
      <c r="O451" s="8" t="n">
        <f aca="false">DAY(B451)</f>
        <v>30</v>
      </c>
      <c r="P451" s="8" t="n">
        <f aca="false">HOUR(B451)</f>
        <v>0</v>
      </c>
      <c r="Q451" s="8"/>
      <c r="R451" s="8"/>
      <c r="S451" s="8"/>
      <c r="T451" s="8"/>
      <c r="U451" s="8"/>
      <c r="V451" s="8"/>
      <c r="W451" s="8"/>
      <c r="X451" s="8"/>
    </row>
    <row r="452" customFormat="false" ht="12.75" hidden="false" customHeight="false" outlineLevel="0" collapsed="false">
      <c r="A452" s="6"/>
      <c r="B452" s="12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8" t="n">
        <f aca="false">IF(ISBLANK(L452),0, VLOOKUP(C452,Справочники!B472:C482,2,0))</f>
        <v>0</v>
      </c>
      <c r="N452" s="8" t="n">
        <f aca="false">IF(ISBLANK(L452),0, VLOOKUP(L452,Справочники!B497:C500,2,0))</f>
        <v>0</v>
      </c>
      <c r="O452" s="8" t="n">
        <f aca="false">DAY(B452)</f>
        <v>30</v>
      </c>
      <c r="P452" s="8" t="n">
        <f aca="false">HOUR(B452)</f>
        <v>0</v>
      </c>
      <c r="Q452" s="8"/>
      <c r="R452" s="8"/>
      <c r="S452" s="8"/>
      <c r="T452" s="8"/>
      <c r="U452" s="8"/>
      <c r="V452" s="8"/>
      <c r="W452" s="8"/>
      <c r="X452" s="8"/>
    </row>
    <row r="453" customFormat="false" ht="12.75" hidden="false" customHeight="false" outlineLevel="0" collapsed="false">
      <c r="A453" s="6"/>
      <c r="B453" s="12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8" t="n">
        <f aca="false">IF(ISBLANK(L453),0, VLOOKUP(C453,Справочники!B473:C483,2,0))</f>
        <v>0</v>
      </c>
      <c r="N453" s="8" t="n">
        <f aca="false">IF(ISBLANK(L453),0, VLOOKUP(L453,Справочники!B498:C501,2,0))</f>
        <v>0</v>
      </c>
      <c r="O453" s="8" t="n">
        <f aca="false">DAY(B453)</f>
        <v>30</v>
      </c>
      <c r="P453" s="8" t="n">
        <f aca="false">HOUR(B453)</f>
        <v>0</v>
      </c>
      <c r="Q453" s="8"/>
      <c r="R453" s="8"/>
      <c r="S453" s="8"/>
      <c r="T453" s="8"/>
      <c r="U453" s="8"/>
      <c r="V453" s="8"/>
      <c r="W453" s="8"/>
      <c r="X453" s="8"/>
    </row>
    <row r="454" customFormat="false" ht="12.75" hidden="false" customHeight="false" outlineLevel="0" collapsed="false">
      <c r="A454" s="6"/>
      <c r="B454" s="12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8" t="n">
        <f aca="false">IF(ISBLANK(L454),0, VLOOKUP(C454,Справочники!B474:C484,2,0))</f>
        <v>0</v>
      </c>
      <c r="N454" s="8" t="n">
        <f aca="false">IF(ISBLANK(L454),0, VLOOKUP(L454,Справочники!B499:C502,2,0))</f>
        <v>0</v>
      </c>
      <c r="O454" s="8" t="n">
        <f aca="false">DAY(B454)</f>
        <v>30</v>
      </c>
      <c r="P454" s="8" t="n">
        <f aca="false">HOUR(B454)</f>
        <v>0</v>
      </c>
      <c r="Q454" s="8"/>
      <c r="R454" s="8"/>
      <c r="S454" s="8"/>
      <c r="T454" s="8"/>
      <c r="U454" s="8"/>
      <c r="V454" s="8"/>
      <c r="W454" s="8"/>
      <c r="X454" s="8"/>
    </row>
    <row r="455" customFormat="false" ht="12.75" hidden="false" customHeight="false" outlineLevel="0" collapsed="false">
      <c r="A455" s="6"/>
      <c r="B455" s="12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8" t="n">
        <f aca="false">IF(ISBLANK(L455),0, VLOOKUP(C455,Справочники!B475:C485,2,0))</f>
        <v>0</v>
      </c>
      <c r="N455" s="8" t="n">
        <f aca="false">IF(ISBLANK(L455),0, VLOOKUP(L455,Справочники!B500:C503,2,0))</f>
        <v>0</v>
      </c>
      <c r="O455" s="8" t="n">
        <f aca="false">DAY(B455)</f>
        <v>30</v>
      </c>
      <c r="P455" s="8" t="n">
        <f aca="false">HOUR(B455)</f>
        <v>0</v>
      </c>
      <c r="Q455" s="8"/>
      <c r="R455" s="8"/>
      <c r="S455" s="8"/>
      <c r="T455" s="8"/>
      <c r="U455" s="8"/>
      <c r="V455" s="8"/>
      <c r="W455" s="8"/>
      <c r="X455" s="8"/>
    </row>
    <row r="456" customFormat="false" ht="12.75" hidden="false" customHeight="false" outlineLevel="0" collapsed="false">
      <c r="A456" s="6"/>
      <c r="B456" s="12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8" t="n">
        <f aca="false">IF(ISBLANK(L456),0, VLOOKUP(C456,Справочники!B476:C486,2,0))</f>
        <v>0</v>
      </c>
      <c r="N456" s="8" t="n">
        <f aca="false">IF(ISBLANK(L456),0, VLOOKUP(L456,Справочники!B501:C504,2,0))</f>
        <v>0</v>
      </c>
      <c r="O456" s="8" t="n">
        <f aca="false">DAY(B456)</f>
        <v>30</v>
      </c>
      <c r="P456" s="8" t="n">
        <f aca="false">HOUR(B456)</f>
        <v>0</v>
      </c>
      <c r="Q456" s="8"/>
      <c r="R456" s="8"/>
      <c r="S456" s="8"/>
      <c r="T456" s="8"/>
      <c r="U456" s="8"/>
      <c r="V456" s="8"/>
      <c r="W456" s="8"/>
      <c r="X456" s="8"/>
    </row>
    <row r="457" customFormat="false" ht="12.75" hidden="false" customHeight="false" outlineLevel="0" collapsed="false">
      <c r="A457" s="6"/>
      <c r="B457" s="12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8" t="n">
        <f aca="false">IF(ISBLANK(L457),0, VLOOKUP(C457,Справочники!B477:C487,2,0))</f>
        <v>0</v>
      </c>
      <c r="N457" s="8" t="n">
        <f aca="false">IF(ISBLANK(L457),0, VLOOKUP(L457,Справочники!B502:C505,2,0))</f>
        <v>0</v>
      </c>
      <c r="O457" s="8" t="n">
        <f aca="false">DAY(B457)</f>
        <v>30</v>
      </c>
      <c r="P457" s="8" t="n">
        <f aca="false">HOUR(B457)</f>
        <v>0</v>
      </c>
      <c r="Q457" s="8"/>
      <c r="R457" s="8"/>
      <c r="S457" s="8"/>
      <c r="T457" s="8"/>
      <c r="U457" s="8"/>
      <c r="V457" s="8"/>
      <c r="W457" s="8"/>
      <c r="X457" s="8"/>
    </row>
    <row r="458" customFormat="false" ht="12.75" hidden="false" customHeight="false" outlineLevel="0" collapsed="false">
      <c r="A458" s="6"/>
      <c r="B458" s="12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8" t="n">
        <f aca="false">IF(ISBLANK(L458),0, VLOOKUP(C458,Справочники!B478:C488,2,0))</f>
        <v>0</v>
      </c>
      <c r="N458" s="8" t="n">
        <f aca="false">IF(ISBLANK(L458),0, VLOOKUP(L458,Справочники!B503:C506,2,0))</f>
        <v>0</v>
      </c>
      <c r="O458" s="8" t="n">
        <f aca="false">DAY(B458)</f>
        <v>30</v>
      </c>
      <c r="P458" s="8" t="n">
        <f aca="false">HOUR(B458)</f>
        <v>0</v>
      </c>
      <c r="Q458" s="8"/>
      <c r="R458" s="8"/>
      <c r="S458" s="8"/>
      <c r="T458" s="8"/>
      <c r="U458" s="8"/>
      <c r="V458" s="8"/>
      <c r="W458" s="8"/>
      <c r="X458" s="8"/>
    </row>
    <row r="459" customFormat="false" ht="12.75" hidden="false" customHeight="false" outlineLevel="0" collapsed="false">
      <c r="A459" s="6"/>
      <c r="B459" s="12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8" t="n">
        <f aca="false">IF(ISBLANK(L459),0, VLOOKUP(C459,Справочники!B479:C489,2,0))</f>
        <v>0</v>
      </c>
      <c r="N459" s="8" t="n">
        <f aca="false">IF(ISBLANK(L459),0, VLOOKUP(L459,Справочники!B504:C507,2,0))</f>
        <v>0</v>
      </c>
      <c r="O459" s="8" t="n">
        <f aca="false">DAY(B459)</f>
        <v>30</v>
      </c>
      <c r="P459" s="8" t="n">
        <f aca="false">HOUR(B459)</f>
        <v>0</v>
      </c>
      <c r="Q459" s="8"/>
      <c r="R459" s="8"/>
      <c r="S459" s="8"/>
      <c r="T459" s="8"/>
      <c r="U459" s="8"/>
      <c r="V459" s="8"/>
      <c r="W459" s="8"/>
      <c r="X459" s="8"/>
    </row>
    <row r="460" customFormat="false" ht="12.75" hidden="false" customHeight="false" outlineLevel="0" collapsed="false">
      <c r="A460" s="6"/>
      <c r="B460" s="12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8" t="n">
        <f aca="false">IF(ISBLANK(L460),0, VLOOKUP(C460,Справочники!B480:C490,2,0))</f>
        <v>0</v>
      </c>
      <c r="N460" s="8" t="n">
        <f aca="false">IF(ISBLANK(L460),0, VLOOKUP(L460,Справочники!B505:C508,2,0))</f>
        <v>0</v>
      </c>
      <c r="O460" s="8" t="n">
        <f aca="false">DAY(B460)</f>
        <v>30</v>
      </c>
      <c r="P460" s="8" t="n">
        <f aca="false">HOUR(B460)</f>
        <v>0</v>
      </c>
      <c r="Q460" s="8"/>
      <c r="R460" s="8"/>
      <c r="S460" s="8"/>
      <c r="T460" s="8"/>
      <c r="U460" s="8"/>
      <c r="V460" s="8"/>
      <c r="W460" s="8"/>
      <c r="X460" s="8"/>
    </row>
    <row r="461" customFormat="false" ht="12.75" hidden="false" customHeight="false" outlineLevel="0" collapsed="false">
      <c r="A461" s="6"/>
      <c r="B461" s="12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8" t="n">
        <f aca="false">IF(ISBLANK(L461),0, VLOOKUP(C461,Справочники!B481:C491,2,0))</f>
        <v>0</v>
      </c>
      <c r="N461" s="8" t="n">
        <f aca="false">IF(ISBLANK(L461),0, VLOOKUP(L461,Справочники!B506:C509,2,0))</f>
        <v>0</v>
      </c>
      <c r="O461" s="8" t="n">
        <f aca="false">DAY(B461)</f>
        <v>30</v>
      </c>
      <c r="P461" s="8" t="n">
        <f aca="false">HOUR(B461)</f>
        <v>0</v>
      </c>
      <c r="Q461" s="8"/>
      <c r="R461" s="8"/>
      <c r="S461" s="8"/>
      <c r="T461" s="8"/>
      <c r="U461" s="8"/>
      <c r="V461" s="8"/>
      <c r="W461" s="8"/>
      <c r="X461" s="8"/>
    </row>
    <row r="462" customFormat="false" ht="12.75" hidden="false" customHeight="false" outlineLevel="0" collapsed="false">
      <c r="A462" s="6"/>
      <c r="B462" s="12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8" t="n">
        <f aca="false">IF(ISBLANK(L462),0, VLOOKUP(C462,Справочники!B482:C492,2,0))</f>
        <v>0</v>
      </c>
      <c r="N462" s="8" t="n">
        <f aca="false">IF(ISBLANK(L462),0, VLOOKUP(L462,Справочники!B507:C510,2,0))</f>
        <v>0</v>
      </c>
      <c r="O462" s="8" t="n">
        <f aca="false">DAY(B462)</f>
        <v>30</v>
      </c>
      <c r="P462" s="8" t="n">
        <f aca="false">HOUR(B462)</f>
        <v>0</v>
      </c>
      <c r="Q462" s="8"/>
      <c r="R462" s="8"/>
      <c r="S462" s="8"/>
      <c r="T462" s="8"/>
      <c r="U462" s="8"/>
      <c r="V462" s="8"/>
      <c r="W462" s="8"/>
      <c r="X462" s="8"/>
    </row>
    <row r="463" customFormat="false" ht="12.75" hidden="false" customHeight="false" outlineLevel="0" collapsed="false">
      <c r="A463" s="6"/>
      <c r="B463" s="12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8" t="n">
        <f aca="false">IF(ISBLANK(L463),0, VLOOKUP(C463,Справочники!B483:C493,2,0))</f>
        <v>0</v>
      </c>
      <c r="N463" s="8" t="n">
        <f aca="false">IF(ISBLANK(L463),0, VLOOKUP(L463,Справочники!B508:C511,2,0))</f>
        <v>0</v>
      </c>
      <c r="O463" s="8" t="n">
        <f aca="false">DAY(B463)</f>
        <v>30</v>
      </c>
      <c r="P463" s="8" t="n">
        <f aca="false">HOUR(B463)</f>
        <v>0</v>
      </c>
      <c r="Q463" s="8"/>
      <c r="R463" s="8"/>
      <c r="S463" s="8"/>
      <c r="T463" s="8"/>
      <c r="U463" s="8"/>
      <c r="V463" s="8"/>
      <c r="W463" s="8"/>
      <c r="X463" s="8"/>
    </row>
    <row r="464" customFormat="false" ht="12.75" hidden="false" customHeight="false" outlineLevel="0" collapsed="false">
      <c r="A464" s="6"/>
      <c r="B464" s="12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8" t="n">
        <f aca="false">IF(ISBLANK(L464),0, VLOOKUP(C464,Справочники!B484:C494,2,0))</f>
        <v>0</v>
      </c>
      <c r="N464" s="8" t="n">
        <f aca="false">IF(ISBLANK(L464),0, VLOOKUP(L464,Справочники!B509:C512,2,0))</f>
        <v>0</v>
      </c>
      <c r="O464" s="8" t="n">
        <f aca="false">DAY(B464)</f>
        <v>30</v>
      </c>
      <c r="P464" s="8" t="n">
        <f aca="false">HOUR(B464)</f>
        <v>0</v>
      </c>
      <c r="Q464" s="8"/>
      <c r="R464" s="8"/>
      <c r="S464" s="8"/>
      <c r="T464" s="8"/>
      <c r="U464" s="8"/>
      <c r="V464" s="8"/>
      <c r="W464" s="8"/>
      <c r="X464" s="8"/>
    </row>
    <row r="465" customFormat="false" ht="12.75" hidden="false" customHeight="false" outlineLevel="0" collapsed="false">
      <c r="A465" s="6"/>
      <c r="B465" s="12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8" t="n">
        <f aca="false">IF(ISBLANK(L465),0, VLOOKUP(C465,Справочники!B485:C495,2,0))</f>
        <v>0</v>
      </c>
      <c r="N465" s="8" t="n">
        <f aca="false">IF(ISBLANK(L465),0, VLOOKUP(L465,Справочники!B510:C513,2,0))</f>
        <v>0</v>
      </c>
      <c r="O465" s="8" t="n">
        <f aca="false">DAY(B465)</f>
        <v>30</v>
      </c>
      <c r="P465" s="8" t="n">
        <f aca="false">HOUR(B465)</f>
        <v>0</v>
      </c>
      <c r="Q465" s="8"/>
      <c r="R465" s="8"/>
      <c r="S465" s="8"/>
      <c r="T465" s="8"/>
      <c r="U465" s="8"/>
      <c r="V465" s="8"/>
      <c r="W465" s="8"/>
      <c r="X465" s="8"/>
    </row>
    <row r="466" customFormat="false" ht="12.75" hidden="false" customHeight="false" outlineLevel="0" collapsed="false">
      <c r="A466" s="6"/>
      <c r="B466" s="12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8" t="n">
        <f aca="false">IF(ISBLANK(L466),0, VLOOKUP(C466,Справочники!B486:C496,2,0))</f>
        <v>0</v>
      </c>
      <c r="N466" s="8" t="n">
        <f aca="false">IF(ISBLANK(L466),0, VLOOKUP(L466,Справочники!B511:C514,2,0))</f>
        <v>0</v>
      </c>
      <c r="O466" s="8" t="n">
        <f aca="false">DAY(B466)</f>
        <v>30</v>
      </c>
      <c r="P466" s="8" t="n">
        <f aca="false">HOUR(B466)</f>
        <v>0</v>
      </c>
      <c r="Q466" s="8"/>
      <c r="R466" s="8"/>
      <c r="S466" s="8"/>
      <c r="T466" s="8"/>
      <c r="U466" s="8"/>
      <c r="V466" s="8"/>
      <c r="W466" s="8"/>
      <c r="X466" s="8"/>
    </row>
    <row r="467" customFormat="false" ht="12.75" hidden="false" customHeight="false" outlineLevel="0" collapsed="false">
      <c r="A467" s="6"/>
      <c r="B467" s="12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8" t="n">
        <f aca="false">IF(ISBLANK(L467),0, VLOOKUP(C467,Справочники!B487:C497,2,0))</f>
        <v>0</v>
      </c>
      <c r="N467" s="8" t="n">
        <f aca="false">IF(ISBLANK(L467),0, VLOOKUP(L467,Справочники!B512:C515,2,0))</f>
        <v>0</v>
      </c>
      <c r="O467" s="8" t="n">
        <f aca="false">DAY(B467)</f>
        <v>30</v>
      </c>
      <c r="P467" s="8" t="n">
        <f aca="false">HOUR(B467)</f>
        <v>0</v>
      </c>
      <c r="Q467" s="8"/>
      <c r="R467" s="8"/>
      <c r="S467" s="8"/>
      <c r="T467" s="8"/>
      <c r="U467" s="8"/>
      <c r="V467" s="8"/>
      <c r="W467" s="8"/>
      <c r="X467" s="8"/>
    </row>
    <row r="468" customFormat="false" ht="12.75" hidden="false" customHeight="false" outlineLevel="0" collapsed="false">
      <c r="A468" s="6"/>
      <c r="B468" s="12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8" t="n">
        <f aca="false">IF(ISBLANK(L468),0, VLOOKUP(C468,Справочники!B488:C498,2,0))</f>
        <v>0</v>
      </c>
      <c r="N468" s="8" t="n">
        <f aca="false">IF(ISBLANK(L468),0, VLOOKUP(L468,Справочники!B513:C516,2,0))</f>
        <v>0</v>
      </c>
      <c r="O468" s="8" t="n">
        <f aca="false">DAY(B468)</f>
        <v>30</v>
      </c>
      <c r="P468" s="8" t="n">
        <f aca="false">HOUR(B468)</f>
        <v>0</v>
      </c>
      <c r="Q468" s="8"/>
      <c r="R468" s="8"/>
      <c r="S468" s="8"/>
      <c r="T468" s="8"/>
      <c r="U468" s="8"/>
      <c r="V468" s="8"/>
      <c r="W468" s="8"/>
      <c r="X468" s="8"/>
    </row>
    <row r="469" customFormat="false" ht="12.75" hidden="false" customHeight="false" outlineLevel="0" collapsed="false">
      <c r="A469" s="6"/>
      <c r="B469" s="12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8" t="n">
        <f aca="false">IF(ISBLANK(L469),0, VLOOKUP(C469,Справочники!B489:C499,2,0))</f>
        <v>0</v>
      </c>
      <c r="N469" s="8" t="n">
        <f aca="false">IF(ISBLANK(L469),0, VLOOKUP(L469,Справочники!B514:C517,2,0))</f>
        <v>0</v>
      </c>
      <c r="O469" s="8" t="n">
        <f aca="false">DAY(B469)</f>
        <v>30</v>
      </c>
      <c r="P469" s="8" t="n">
        <f aca="false">HOUR(B469)</f>
        <v>0</v>
      </c>
      <c r="Q469" s="8"/>
      <c r="R469" s="8"/>
      <c r="S469" s="8"/>
      <c r="T469" s="8"/>
      <c r="U469" s="8"/>
      <c r="V469" s="8"/>
      <c r="W469" s="8"/>
      <c r="X469" s="8"/>
    </row>
    <row r="470" customFormat="false" ht="12.75" hidden="false" customHeight="false" outlineLevel="0" collapsed="false">
      <c r="A470" s="6"/>
      <c r="B470" s="12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8" t="n">
        <f aca="false">IF(ISBLANK(L470),0, VLOOKUP(C470,Справочники!B490:C500,2,0))</f>
        <v>0</v>
      </c>
      <c r="N470" s="8" t="n">
        <f aca="false">IF(ISBLANK(L470),0, VLOOKUP(L470,Справочники!B515:C518,2,0))</f>
        <v>0</v>
      </c>
      <c r="O470" s="8" t="n">
        <f aca="false">DAY(B470)</f>
        <v>30</v>
      </c>
      <c r="P470" s="8" t="n">
        <f aca="false">HOUR(B470)</f>
        <v>0</v>
      </c>
      <c r="Q470" s="8"/>
      <c r="R470" s="8"/>
      <c r="S470" s="8"/>
      <c r="T470" s="8"/>
      <c r="U470" s="8"/>
      <c r="V470" s="8"/>
      <c r="W470" s="8"/>
      <c r="X470" s="8"/>
    </row>
    <row r="471" customFormat="false" ht="12.75" hidden="false" customHeight="false" outlineLevel="0" collapsed="false">
      <c r="A471" s="6"/>
      <c r="B471" s="12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8" t="n">
        <f aca="false">IF(ISBLANK(L471),0, VLOOKUP(C471,Справочники!B491:C501,2,0))</f>
        <v>0</v>
      </c>
      <c r="N471" s="8" t="n">
        <f aca="false">IF(ISBLANK(L471),0, VLOOKUP(L471,Справочники!B516:C519,2,0))</f>
        <v>0</v>
      </c>
      <c r="O471" s="8" t="n">
        <f aca="false">DAY(B471)</f>
        <v>30</v>
      </c>
      <c r="P471" s="8" t="n">
        <f aca="false">HOUR(B471)</f>
        <v>0</v>
      </c>
      <c r="Q471" s="8"/>
      <c r="R471" s="8"/>
      <c r="S471" s="8"/>
      <c r="T471" s="8"/>
      <c r="U471" s="8"/>
      <c r="V471" s="8"/>
      <c r="W471" s="8"/>
      <c r="X471" s="8"/>
    </row>
    <row r="472" customFormat="false" ht="12.75" hidden="false" customHeight="false" outlineLevel="0" collapsed="false">
      <c r="A472" s="6"/>
      <c r="B472" s="12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8" t="n">
        <f aca="false">IF(ISBLANK(L472),0, VLOOKUP(C472,Справочники!B492:C502,2,0))</f>
        <v>0</v>
      </c>
      <c r="N472" s="8" t="n">
        <f aca="false">IF(ISBLANK(L472),0, VLOOKUP(L472,Справочники!B517:C520,2,0))</f>
        <v>0</v>
      </c>
      <c r="O472" s="8" t="n">
        <f aca="false">DAY(B472)</f>
        <v>30</v>
      </c>
      <c r="P472" s="8" t="n">
        <f aca="false">HOUR(B472)</f>
        <v>0</v>
      </c>
      <c r="Q472" s="8"/>
      <c r="R472" s="8"/>
      <c r="S472" s="8"/>
      <c r="T472" s="8"/>
      <c r="U472" s="8"/>
      <c r="V472" s="8"/>
      <c r="W472" s="8"/>
      <c r="X472" s="8"/>
    </row>
    <row r="473" customFormat="false" ht="12.75" hidden="false" customHeight="false" outlineLevel="0" collapsed="false">
      <c r="A473" s="6"/>
      <c r="B473" s="12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8" t="n">
        <f aca="false">IF(ISBLANK(L473),0, VLOOKUP(C473,Справочники!B493:C503,2,0))</f>
        <v>0</v>
      </c>
      <c r="N473" s="8" t="n">
        <f aca="false">IF(ISBLANK(L473),0, VLOOKUP(L473,Справочники!B518:C521,2,0))</f>
        <v>0</v>
      </c>
      <c r="O473" s="8" t="n">
        <f aca="false">DAY(B473)</f>
        <v>30</v>
      </c>
      <c r="P473" s="8" t="n">
        <f aca="false">HOUR(B473)</f>
        <v>0</v>
      </c>
      <c r="Q473" s="8"/>
      <c r="R473" s="8"/>
      <c r="S473" s="8"/>
      <c r="T473" s="8"/>
      <c r="U473" s="8"/>
      <c r="V473" s="8"/>
      <c r="W473" s="8"/>
      <c r="X473" s="8"/>
    </row>
    <row r="474" customFormat="false" ht="12.75" hidden="false" customHeight="false" outlineLevel="0" collapsed="false">
      <c r="A474" s="6"/>
      <c r="B474" s="12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8" t="n">
        <f aca="false">IF(ISBLANK(L474),0, VLOOKUP(C474,Справочники!B494:C504,2,0))</f>
        <v>0</v>
      </c>
      <c r="N474" s="8" t="n">
        <f aca="false">IF(ISBLANK(L474),0, VLOOKUP(L474,Справочники!B519:C522,2,0))</f>
        <v>0</v>
      </c>
      <c r="O474" s="8" t="n">
        <f aca="false">DAY(B474)</f>
        <v>30</v>
      </c>
      <c r="P474" s="8" t="n">
        <f aca="false">HOUR(B474)</f>
        <v>0</v>
      </c>
      <c r="Q474" s="8"/>
      <c r="R474" s="8"/>
      <c r="S474" s="8"/>
      <c r="T474" s="8"/>
      <c r="U474" s="8"/>
      <c r="V474" s="8"/>
      <c r="W474" s="8"/>
      <c r="X474" s="8"/>
    </row>
    <row r="475" customFormat="false" ht="12.75" hidden="false" customHeight="false" outlineLevel="0" collapsed="false">
      <c r="A475" s="6"/>
      <c r="B475" s="12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8" t="n">
        <f aca="false">IF(ISBLANK(L475),0, VLOOKUP(C475,Справочники!B495:C505,2,0))</f>
        <v>0</v>
      </c>
      <c r="N475" s="8" t="n">
        <f aca="false">IF(ISBLANK(L475),0, VLOOKUP(L475,Справочники!B520:C523,2,0))</f>
        <v>0</v>
      </c>
      <c r="O475" s="8" t="n">
        <f aca="false">DAY(B475)</f>
        <v>30</v>
      </c>
      <c r="P475" s="8" t="n">
        <f aca="false">HOUR(B475)</f>
        <v>0</v>
      </c>
      <c r="Q475" s="8"/>
      <c r="R475" s="8"/>
      <c r="S475" s="8"/>
      <c r="T475" s="8"/>
      <c r="U475" s="8"/>
      <c r="V475" s="8"/>
      <c r="W475" s="8"/>
      <c r="X475" s="8"/>
    </row>
    <row r="476" customFormat="false" ht="12.75" hidden="false" customHeight="false" outlineLevel="0" collapsed="false">
      <c r="A476" s="6"/>
      <c r="B476" s="12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8" t="n">
        <f aca="false">IF(ISBLANK(L476),0, VLOOKUP(C476,Справочники!B496:C506,2,0))</f>
        <v>0</v>
      </c>
      <c r="N476" s="8" t="n">
        <f aca="false">IF(ISBLANK(L476),0, VLOOKUP(L476,Справочники!B521:C524,2,0))</f>
        <v>0</v>
      </c>
      <c r="O476" s="8" t="n">
        <f aca="false">DAY(B476)</f>
        <v>30</v>
      </c>
      <c r="P476" s="8" t="n">
        <f aca="false">HOUR(B476)</f>
        <v>0</v>
      </c>
      <c r="Q476" s="8"/>
      <c r="R476" s="8"/>
      <c r="S476" s="8"/>
      <c r="T476" s="8"/>
      <c r="U476" s="8"/>
      <c r="V476" s="8"/>
      <c r="W476" s="8"/>
      <c r="X476" s="8"/>
    </row>
    <row r="477" customFormat="false" ht="12.75" hidden="false" customHeight="false" outlineLevel="0" collapsed="false">
      <c r="A477" s="6"/>
      <c r="B477" s="12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8" t="n">
        <f aca="false">IF(ISBLANK(L477),0, VLOOKUP(C477,Справочники!B497:C507,2,0))</f>
        <v>0</v>
      </c>
      <c r="N477" s="8" t="n">
        <f aca="false">IF(ISBLANK(L477),0, VLOOKUP(L477,Справочники!B522:C525,2,0))</f>
        <v>0</v>
      </c>
      <c r="O477" s="8" t="n">
        <f aca="false">DAY(B477)</f>
        <v>30</v>
      </c>
      <c r="P477" s="8" t="n">
        <f aca="false">HOUR(B477)</f>
        <v>0</v>
      </c>
      <c r="Q477" s="8"/>
      <c r="R477" s="8"/>
      <c r="S477" s="8"/>
      <c r="T477" s="8"/>
      <c r="U477" s="8"/>
      <c r="V477" s="8"/>
      <c r="W477" s="8"/>
      <c r="X477" s="8"/>
    </row>
    <row r="478" customFormat="false" ht="12.75" hidden="false" customHeight="false" outlineLevel="0" collapsed="false">
      <c r="A478" s="6"/>
      <c r="B478" s="12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8" t="n">
        <f aca="false">IF(ISBLANK(L478),0, VLOOKUP(C478,Справочники!B498:C508,2,0))</f>
        <v>0</v>
      </c>
      <c r="N478" s="8" t="n">
        <f aca="false">IF(ISBLANK(L478),0, VLOOKUP(L478,Справочники!B523:C526,2,0))</f>
        <v>0</v>
      </c>
      <c r="O478" s="8" t="n">
        <f aca="false">DAY(B478)</f>
        <v>30</v>
      </c>
      <c r="P478" s="8" t="n">
        <f aca="false">HOUR(B478)</f>
        <v>0</v>
      </c>
      <c r="Q478" s="8"/>
      <c r="R478" s="8"/>
      <c r="S478" s="8"/>
      <c r="T478" s="8"/>
      <c r="U478" s="8"/>
      <c r="V478" s="8"/>
      <c r="W478" s="8"/>
      <c r="X478" s="8"/>
    </row>
    <row r="479" customFormat="false" ht="12.75" hidden="false" customHeight="false" outlineLevel="0" collapsed="false">
      <c r="A479" s="6"/>
      <c r="B479" s="12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8" t="n">
        <f aca="false">IF(ISBLANK(L479),0, VLOOKUP(C479,Справочники!B499:C509,2,0))</f>
        <v>0</v>
      </c>
      <c r="N479" s="8" t="n">
        <f aca="false">IF(ISBLANK(L479),0, VLOOKUP(L479,Справочники!B524:C527,2,0))</f>
        <v>0</v>
      </c>
      <c r="O479" s="8" t="n">
        <f aca="false">DAY(B479)</f>
        <v>30</v>
      </c>
      <c r="P479" s="8" t="n">
        <f aca="false">HOUR(B479)</f>
        <v>0</v>
      </c>
      <c r="Q479" s="8"/>
      <c r="R479" s="8"/>
      <c r="S479" s="8"/>
      <c r="T479" s="8"/>
      <c r="U479" s="8"/>
      <c r="V479" s="8"/>
      <c r="W479" s="8"/>
      <c r="X479" s="8"/>
    </row>
    <row r="480" customFormat="false" ht="12.75" hidden="false" customHeight="false" outlineLevel="0" collapsed="false">
      <c r="A480" s="6"/>
      <c r="B480" s="12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8" t="n">
        <f aca="false">IF(ISBLANK(L480),0, VLOOKUP(C480,Справочники!B500:C510,2,0))</f>
        <v>0</v>
      </c>
      <c r="N480" s="8" t="n">
        <f aca="false">IF(ISBLANK(L480),0, VLOOKUP(L480,Справочники!B525:C528,2,0))</f>
        <v>0</v>
      </c>
      <c r="O480" s="8" t="n">
        <f aca="false">DAY(B480)</f>
        <v>30</v>
      </c>
      <c r="P480" s="8" t="n">
        <f aca="false">HOUR(B480)</f>
        <v>0</v>
      </c>
      <c r="Q480" s="8"/>
      <c r="R480" s="8"/>
      <c r="S480" s="8"/>
      <c r="T480" s="8"/>
      <c r="U480" s="8"/>
      <c r="V480" s="8"/>
      <c r="W480" s="8"/>
      <c r="X480" s="8"/>
    </row>
    <row r="481" customFormat="false" ht="12.75" hidden="false" customHeight="false" outlineLevel="0" collapsed="false">
      <c r="A481" s="6"/>
      <c r="B481" s="12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8" t="n">
        <f aca="false">IF(ISBLANK(L481),0, VLOOKUP(C481,Справочники!B501:C511,2,0))</f>
        <v>0</v>
      </c>
      <c r="N481" s="8" t="n">
        <f aca="false">IF(ISBLANK(L481),0, VLOOKUP(L481,Справочники!B526:C529,2,0))</f>
        <v>0</v>
      </c>
      <c r="O481" s="8" t="n">
        <f aca="false">DAY(B481)</f>
        <v>30</v>
      </c>
      <c r="P481" s="8" t="n">
        <f aca="false">HOUR(B481)</f>
        <v>0</v>
      </c>
      <c r="Q481" s="8"/>
      <c r="R481" s="8"/>
      <c r="S481" s="8"/>
      <c r="T481" s="8"/>
      <c r="U481" s="8"/>
      <c r="V481" s="8"/>
      <c r="W481" s="8"/>
      <c r="X481" s="8"/>
    </row>
    <row r="482" customFormat="false" ht="12.75" hidden="false" customHeight="false" outlineLevel="0" collapsed="false">
      <c r="A482" s="6"/>
      <c r="B482" s="12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8" t="n">
        <f aca="false">IF(ISBLANK(L482),0, VLOOKUP(C482,Справочники!B502:C512,2,0))</f>
        <v>0</v>
      </c>
      <c r="N482" s="8" t="n">
        <f aca="false">IF(ISBLANK(L482),0, VLOOKUP(L482,Справочники!B527:C530,2,0))</f>
        <v>0</v>
      </c>
      <c r="O482" s="8" t="n">
        <f aca="false">DAY(B482)</f>
        <v>30</v>
      </c>
      <c r="P482" s="8" t="n">
        <f aca="false">HOUR(B482)</f>
        <v>0</v>
      </c>
      <c r="Q482" s="8"/>
      <c r="R482" s="8"/>
      <c r="S482" s="8"/>
      <c r="T482" s="8"/>
      <c r="U482" s="8"/>
      <c r="V482" s="8"/>
      <c r="W482" s="8"/>
      <c r="X482" s="8"/>
    </row>
    <row r="483" customFormat="false" ht="12.75" hidden="false" customHeight="false" outlineLevel="0" collapsed="false">
      <c r="A483" s="6"/>
      <c r="B483" s="12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8" t="n">
        <f aca="false">IF(ISBLANK(L483),0, VLOOKUP(C483,Справочники!B503:C513,2,0))</f>
        <v>0</v>
      </c>
      <c r="N483" s="8" t="n">
        <f aca="false">IF(ISBLANK(L483),0, VLOOKUP(L483,Справочники!B528:C531,2,0))</f>
        <v>0</v>
      </c>
      <c r="O483" s="8" t="n">
        <f aca="false">DAY(B483)</f>
        <v>30</v>
      </c>
      <c r="P483" s="8" t="n">
        <f aca="false">HOUR(B483)</f>
        <v>0</v>
      </c>
      <c r="Q483" s="8"/>
      <c r="R483" s="8"/>
      <c r="S483" s="8"/>
      <c r="T483" s="8"/>
      <c r="U483" s="8"/>
      <c r="V483" s="8"/>
      <c r="W483" s="8"/>
      <c r="X483" s="8"/>
    </row>
    <row r="484" customFormat="false" ht="12.75" hidden="false" customHeight="false" outlineLevel="0" collapsed="false">
      <c r="A484" s="6"/>
      <c r="B484" s="12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8" t="n">
        <f aca="false">IF(ISBLANK(L484),0, VLOOKUP(C484,Справочники!B504:C514,2,0))</f>
        <v>0</v>
      </c>
      <c r="N484" s="8" t="n">
        <f aca="false">IF(ISBLANK(L484),0, VLOOKUP(L484,Справочники!B529:C532,2,0))</f>
        <v>0</v>
      </c>
      <c r="O484" s="8" t="n">
        <f aca="false">DAY(B484)</f>
        <v>30</v>
      </c>
      <c r="P484" s="8" t="n">
        <f aca="false">HOUR(B484)</f>
        <v>0</v>
      </c>
      <c r="Q484" s="8"/>
      <c r="R484" s="8"/>
      <c r="S484" s="8"/>
      <c r="T484" s="8"/>
      <c r="U484" s="8"/>
      <c r="V484" s="8"/>
      <c r="W484" s="8"/>
      <c r="X484" s="8"/>
    </row>
    <row r="485" customFormat="false" ht="12.75" hidden="false" customHeight="false" outlineLevel="0" collapsed="false">
      <c r="A485" s="6"/>
      <c r="B485" s="12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8" t="n">
        <f aca="false">IF(ISBLANK(L485),0, VLOOKUP(C485,Справочники!B505:C515,2,0))</f>
        <v>0</v>
      </c>
      <c r="N485" s="8" t="n">
        <f aca="false">IF(ISBLANK(L485),0, VLOOKUP(L485,Справочники!B530:C533,2,0))</f>
        <v>0</v>
      </c>
      <c r="O485" s="8" t="n">
        <f aca="false">DAY(B485)</f>
        <v>30</v>
      </c>
      <c r="P485" s="8" t="n">
        <f aca="false">HOUR(B485)</f>
        <v>0</v>
      </c>
      <c r="Q485" s="8"/>
      <c r="R485" s="8"/>
      <c r="S485" s="8"/>
      <c r="T485" s="8"/>
      <c r="U485" s="8"/>
      <c r="V485" s="8"/>
      <c r="W485" s="8"/>
      <c r="X485" s="8"/>
    </row>
    <row r="486" customFormat="false" ht="12.75" hidden="false" customHeight="false" outlineLevel="0" collapsed="false">
      <c r="A486" s="6"/>
      <c r="B486" s="12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8" t="n">
        <f aca="false">IF(ISBLANK(L486),0, VLOOKUP(C486,Справочники!B506:C516,2,0))</f>
        <v>0</v>
      </c>
      <c r="N486" s="8" t="n">
        <f aca="false">IF(ISBLANK(L486),0, VLOOKUP(L486,Справочники!B531:C534,2,0))</f>
        <v>0</v>
      </c>
      <c r="O486" s="8" t="n">
        <f aca="false">DAY(B486)</f>
        <v>30</v>
      </c>
      <c r="P486" s="8" t="n">
        <f aca="false">HOUR(B486)</f>
        <v>0</v>
      </c>
      <c r="Q486" s="8"/>
      <c r="R486" s="8"/>
      <c r="S486" s="8"/>
      <c r="T486" s="8"/>
      <c r="U486" s="8"/>
      <c r="V486" s="8"/>
      <c r="W486" s="8"/>
      <c r="X486" s="8"/>
    </row>
    <row r="487" customFormat="false" ht="12.75" hidden="false" customHeight="false" outlineLevel="0" collapsed="false">
      <c r="A487" s="6"/>
      <c r="B487" s="12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8" t="n">
        <f aca="false">IF(ISBLANK(L487),0, VLOOKUP(C487,Справочники!B507:C517,2,0))</f>
        <v>0</v>
      </c>
      <c r="N487" s="8" t="n">
        <f aca="false">IF(ISBLANK(L487),0, VLOOKUP(L487,Справочники!B532:C535,2,0))</f>
        <v>0</v>
      </c>
      <c r="O487" s="8" t="n">
        <f aca="false">DAY(B487)</f>
        <v>30</v>
      </c>
      <c r="P487" s="8" t="n">
        <f aca="false">HOUR(B487)</f>
        <v>0</v>
      </c>
      <c r="Q487" s="8"/>
      <c r="R487" s="8"/>
      <c r="S487" s="8"/>
      <c r="T487" s="8"/>
      <c r="U487" s="8"/>
      <c r="V487" s="8"/>
      <c r="W487" s="8"/>
      <c r="X487" s="8"/>
    </row>
    <row r="488" customFormat="false" ht="12.75" hidden="false" customHeight="false" outlineLevel="0" collapsed="false">
      <c r="A488" s="6"/>
      <c r="B488" s="12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8" t="n">
        <f aca="false">IF(ISBLANK(L488),0, VLOOKUP(C488,Справочники!B508:C518,2,0))</f>
        <v>0</v>
      </c>
      <c r="N488" s="8" t="n">
        <f aca="false">IF(ISBLANK(L488),0, VLOOKUP(L488,Справочники!B533:C536,2,0))</f>
        <v>0</v>
      </c>
      <c r="O488" s="8" t="n">
        <f aca="false">DAY(B488)</f>
        <v>30</v>
      </c>
      <c r="P488" s="8" t="n">
        <f aca="false">HOUR(B488)</f>
        <v>0</v>
      </c>
      <c r="Q488" s="8"/>
      <c r="R488" s="8"/>
      <c r="S488" s="8"/>
      <c r="T488" s="8"/>
      <c r="U488" s="8"/>
      <c r="V488" s="8"/>
      <c r="W488" s="8"/>
      <c r="X488" s="8"/>
    </row>
    <row r="489" customFormat="false" ht="12.75" hidden="false" customHeight="false" outlineLevel="0" collapsed="false">
      <c r="A489" s="6"/>
      <c r="B489" s="12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8" t="n">
        <f aca="false">IF(ISBLANK(L489),0, VLOOKUP(C489,Справочники!B509:C519,2,0))</f>
        <v>0</v>
      </c>
      <c r="N489" s="8" t="n">
        <f aca="false">IF(ISBLANK(L489),0, VLOOKUP(L489,Справочники!B534:C537,2,0))</f>
        <v>0</v>
      </c>
      <c r="O489" s="8" t="n">
        <f aca="false">DAY(B489)</f>
        <v>30</v>
      </c>
      <c r="P489" s="8" t="n">
        <f aca="false">HOUR(B489)</f>
        <v>0</v>
      </c>
      <c r="Q489" s="8"/>
      <c r="R489" s="8"/>
      <c r="S489" s="8"/>
      <c r="T489" s="8"/>
      <c r="U489" s="8"/>
      <c r="V489" s="8"/>
      <c r="W489" s="8"/>
      <c r="X489" s="8"/>
    </row>
    <row r="490" customFormat="false" ht="12.75" hidden="false" customHeight="false" outlineLevel="0" collapsed="false">
      <c r="A490" s="6"/>
      <c r="B490" s="12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8" t="n">
        <f aca="false">IF(ISBLANK(L490),0, VLOOKUP(C490,Справочники!B510:C520,2,0))</f>
        <v>0</v>
      </c>
      <c r="N490" s="8" t="n">
        <f aca="false">IF(ISBLANK(L490),0, VLOOKUP(L490,Справочники!B535:C538,2,0))</f>
        <v>0</v>
      </c>
      <c r="O490" s="8" t="n">
        <f aca="false">DAY(B490)</f>
        <v>30</v>
      </c>
      <c r="P490" s="8" t="n">
        <f aca="false">HOUR(B490)</f>
        <v>0</v>
      </c>
      <c r="Q490" s="8"/>
      <c r="R490" s="8"/>
      <c r="S490" s="8"/>
      <c r="T490" s="8"/>
      <c r="U490" s="8"/>
      <c r="V490" s="8"/>
      <c r="W490" s="8"/>
      <c r="X490" s="8"/>
    </row>
    <row r="491" customFormat="false" ht="12.75" hidden="false" customHeight="false" outlineLevel="0" collapsed="false">
      <c r="A491" s="6"/>
      <c r="B491" s="12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8" t="n">
        <f aca="false">IF(ISBLANK(L491),0, VLOOKUP(C491,Справочники!B511:C521,2,0))</f>
        <v>0</v>
      </c>
      <c r="N491" s="8" t="n">
        <f aca="false">IF(ISBLANK(L491),0, VLOOKUP(L491,Справочники!B536:C539,2,0))</f>
        <v>0</v>
      </c>
      <c r="O491" s="8" t="n">
        <f aca="false">DAY(B491)</f>
        <v>30</v>
      </c>
      <c r="P491" s="8" t="n">
        <f aca="false">HOUR(B491)</f>
        <v>0</v>
      </c>
      <c r="Q491" s="8"/>
      <c r="R491" s="8"/>
      <c r="S491" s="8"/>
      <c r="T491" s="8"/>
      <c r="U491" s="8"/>
      <c r="V491" s="8"/>
      <c r="W491" s="8"/>
      <c r="X491" s="8"/>
    </row>
    <row r="492" customFormat="false" ht="12.75" hidden="false" customHeight="false" outlineLevel="0" collapsed="false">
      <c r="A492" s="6"/>
      <c r="B492" s="12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8" t="n">
        <f aca="false">IF(ISBLANK(L492),0, VLOOKUP(C492,Справочники!B512:C522,2,0))</f>
        <v>0</v>
      </c>
      <c r="N492" s="8" t="n">
        <f aca="false">IF(ISBLANK(L492),0, VLOOKUP(L492,Справочники!B537:C540,2,0))</f>
        <v>0</v>
      </c>
      <c r="O492" s="8" t="n">
        <f aca="false">DAY(B492)</f>
        <v>30</v>
      </c>
      <c r="P492" s="8" t="n">
        <f aca="false">HOUR(B492)</f>
        <v>0</v>
      </c>
      <c r="Q492" s="8"/>
      <c r="R492" s="8"/>
      <c r="S492" s="8"/>
      <c r="T492" s="8"/>
      <c r="U492" s="8"/>
      <c r="V492" s="8"/>
      <c r="W492" s="8"/>
      <c r="X492" s="8"/>
    </row>
    <row r="493" customFormat="false" ht="12.75" hidden="false" customHeight="false" outlineLevel="0" collapsed="false">
      <c r="A493" s="6"/>
      <c r="B493" s="12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8" t="n">
        <f aca="false">IF(ISBLANK(L493),0, VLOOKUP(C493,Справочники!B513:C523,2,0))</f>
        <v>0</v>
      </c>
      <c r="N493" s="8" t="n">
        <f aca="false">IF(ISBLANK(L493),0, VLOOKUP(L493,Справочники!B538:C541,2,0))</f>
        <v>0</v>
      </c>
      <c r="O493" s="8" t="n">
        <f aca="false">DAY(B493)</f>
        <v>30</v>
      </c>
      <c r="P493" s="8" t="n">
        <f aca="false">HOUR(B493)</f>
        <v>0</v>
      </c>
      <c r="Q493" s="8"/>
      <c r="R493" s="8"/>
      <c r="S493" s="8"/>
      <c r="T493" s="8"/>
      <c r="U493" s="8"/>
      <c r="V493" s="8"/>
      <c r="W493" s="8"/>
      <c r="X493" s="8"/>
    </row>
    <row r="494" customFormat="false" ht="12.75" hidden="false" customHeight="false" outlineLevel="0" collapsed="false">
      <c r="A494" s="6"/>
      <c r="B494" s="12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8" t="n">
        <f aca="false">IF(ISBLANK(L494),0, VLOOKUP(C494,Справочники!B514:C524,2,0))</f>
        <v>0</v>
      </c>
      <c r="N494" s="8" t="n">
        <f aca="false">IF(ISBLANK(L494),0, VLOOKUP(L494,Справочники!B539:C542,2,0))</f>
        <v>0</v>
      </c>
      <c r="O494" s="8" t="n">
        <f aca="false">DAY(B494)</f>
        <v>30</v>
      </c>
      <c r="P494" s="8" t="n">
        <f aca="false">HOUR(B494)</f>
        <v>0</v>
      </c>
      <c r="Q494" s="8"/>
      <c r="R494" s="8"/>
      <c r="S494" s="8"/>
      <c r="T494" s="8"/>
      <c r="U494" s="8"/>
      <c r="V494" s="8"/>
      <c r="W494" s="8"/>
      <c r="X494" s="8"/>
    </row>
    <row r="495" customFormat="false" ht="12.75" hidden="false" customHeight="false" outlineLevel="0" collapsed="false">
      <c r="A495" s="6"/>
      <c r="B495" s="12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8" t="n">
        <f aca="false">IF(ISBLANK(L495),0, VLOOKUP(C495,Справочники!B515:C525,2,0))</f>
        <v>0</v>
      </c>
      <c r="N495" s="8" t="n">
        <f aca="false">IF(ISBLANK(L495),0, VLOOKUP(L495,Справочники!B540:C543,2,0))</f>
        <v>0</v>
      </c>
      <c r="O495" s="8" t="n">
        <f aca="false">DAY(B495)</f>
        <v>30</v>
      </c>
      <c r="P495" s="8" t="n">
        <f aca="false">HOUR(B495)</f>
        <v>0</v>
      </c>
      <c r="Q495" s="8"/>
      <c r="R495" s="8"/>
      <c r="S495" s="8"/>
      <c r="T495" s="8"/>
      <c r="U495" s="8"/>
      <c r="V495" s="8"/>
      <c r="W495" s="8"/>
      <c r="X495" s="8"/>
    </row>
    <row r="496" customFormat="false" ht="12.75" hidden="false" customHeight="false" outlineLevel="0" collapsed="false">
      <c r="A496" s="6"/>
      <c r="B496" s="12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8" t="n">
        <f aca="false">IF(ISBLANK(L496),0, VLOOKUP(C496,Справочники!B516:C526,2,0))</f>
        <v>0</v>
      </c>
      <c r="N496" s="8" t="n">
        <f aca="false">IF(ISBLANK(L496),0, VLOOKUP(L496,Справочники!B541:C544,2,0))</f>
        <v>0</v>
      </c>
      <c r="O496" s="8" t="n">
        <f aca="false">DAY(B496)</f>
        <v>30</v>
      </c>
      <c r="P496" s="8" t="n">
        <f aca="false">HOUR(B496)</f>
        <v>0</v>
      </c>
      <c r="Q496" s="8"/>
      <c r="R496" s="8"/>
      <c r="S496" s="8"/>
      <c r="T496" s="8"/>
      <c r="U496" s="8"/>
      <c r="V496" s="8"/>
      <c r="W496" s="8"/>
      <c r="X496" s="8"/>
    </row>
    <row r="497" customFormat="false" ht="12.75" hidden="false" customHeight="false" outlineLevel="0" collapsed="false">
      <c r="A497" s="6"/>
      <c r="B497" s="12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8" t="n">
        <f aca="false">IF(ISBLANK(L497),0, VLOOKUP(C497,Справочники!B517:C527,2,0))</f>
        <v>0</v>
      </c>
      <c r="N497" s="8" t="n">
        <f aca="false">IF(ISBLANK(L497),0, VLOOKUP(L497,Справочники!B542:C545,2,0))</f>
        <v>0</v>
      </c>
      <c r="O497" s="8" t="n">
        <f aca="false">DAY(B497)</f>
        <v>30</v>
      </c>
      <c r="P497" s="8" t="n">
        <f aca="false">HOUR(B497)</f>
        <v>0</v>
      </c>
      <c r="Q497" s="8"/>
      <c r="R497" s="8"/>
      <c r="S497" s="8"/>
      <c r="T497" s="8"/>
      <c r="U497" s="8"/>
      <c r="V497" s="8"/>
      <c r="W497" s="8"/>
      <c r="X497" s="8"/>
    </row>
    <row r="498" customFormat="false" ht="12.75" hidden="false" customHeight="false" outlineLevel="0" collapsed="false">
      <c r="A498" s="6"/>
      <c r="B498" s="12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8" t="n">
        <f aca="false">IF(ISBLANK(L498),0, VLOOKUP(C498,Справочники!B518:C528,2,0))</f>
        <v>0</v>
      </c>
      <c r="N498" s="8" t="n">
        <f aca="false">IF(ISBLANK(L498),0, VLOOKUP(L498,Справочники!B543:C546,2,0))</f>
        <v>0</v>
      </c>
      <c r="O498" s="8" t="n">
        <f aca="false">DAY(B498)</f>
        <v>30</v>
      </c>
      <c r="P498" s="8" t="n">
        <f aca="false">HOUR(B498)</f>
        <v>0</v>
      </c>
      <c r="Q498" s="8"/>
      <c r="R498" s="8"/>
      <c r="S498" s="8"/>
      <c r="T498" s="8"/>
      <c r="U498" s="8"/>
      <c r="V498" s="8"/>
      <c r="W498" s="8"/>
      <c r="X498" s="8"/>
    </row>
    <row r="499" customFormat="false" ht="12.75" hidden="false" customHeight="false" outlineLevel="0" collapsed="false">
      <c r="A499" s="6"/>
      <c r="B499" s="12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8" t="n">
        <f aca="false">IF(ISBLANK(L499),0, VLOOKUP(C499,Справочники!B519:C529,2,0))</f>
        <v>0</v>
      </c>
      <c r="N499" s="8" t="n">
        <f aca="false">IF(ISBLANK(L499),0, VLOOKUP(L499,Справочники!B544:C547,2,0))</f>
        <v>0</v>
      </c>
      <c r="O499" s="8" t="n">
        <f aca="false">DAY(B499)</f>
        <v>30</v>
      </c>
      <c r="P499" s="8" t="n">
        <f aca="false">HOUR(B499)</f>
        <v>0</v>
      </c>
      <c r="Q499" s="8"/>
      <c r="R499" s="8"/>
      <c r="S499" s="8"/>
      <c r="T499" s="8"/>
      <c r="U499" s="8"/>
      <c r="V499" s="8"/>
      <c r="W499" s="8"/>
      <c r="X499" s="8"/>
    </row>
    <row r="500" customFormat="false" ht="12.75" hidden="false" customHeight="false" outlineLevel="0" collapsed="false">
      <c r="A500" s="6"/>
      <c r="B500" s="12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8" t="n">
        <f aca="false">IF(ISBLANK(L500),0, VLOOKUP(C500,Справочники!B520:C530,2,0))</f>
        <v>0</v>
      </c>
      <c r="N500" s="8" t="n">
        <f aca="false">IF(ISBLANK(L500),0, VLOOKUP(L500,Справочники!B545:C548,2,0))</f>
        <v>0</v>
      </c>
      <c r="O500" s="8" t="n">
        <f aca="false">DAY(B500)</f>
        <v>30</v>
      </c>
      <c r="P500" s="8" t="n">
        <f aca="false">HOUR(B500)</f>
        <v>0</v>
      </c>
      <c r="Q500" s="8"/>
      <c r="R500" s="8"/>
      <c r="S500" s="8"/>
      <c r="T500" s="8"/>
      <c r="U500" s="8"/>
      <c r="V500" s="8"/>
      <c r="W500" s="8"/>
      <c r="X500" s="8"/>
    </row>
    <row r="501" customFormat="false" ht="12.75" hidden="false" customHeight="false" outlineLevel="0" collapsed="false">
      <c r="A501" s="6"/>
      <c r="B501" s="12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8" t="n">
        <f aca="false">IF(ISBLANK(L501),0, VLOOKUP(C501,Справочники!B521:C531,2,0))</f>
        <v>0</v>
      </c>
      <c r="N501" s="8" t="n">
        <f aca="false">IF(ISBLANK(L501),0, VLOOKUP(L501,Справочники!B546:C549,2,0))</f>
        <v>0</v>
      </c>
      <c r="O501" s="8" t="n">
        <f aca="false">DAY(B501)</f>
        <v>30</v>
      </c>
      <c r="P501" s="8" t="n">
        <f aca="false">HOUR(B501)</f>
        <v>0</v>
      </c>
      <c r="Q501" s="8"/>
      <c r="R501" s="8"/>
      <c r="S501" s="8"/>
      <c r="T501" s="8"/>
      <c r="U501" s="8"/>
      <c r="V501" s="8"/>
      <c r="W501" s="8"/>
      <c r="X501" s="8"/>
    </row>
    <row r="502" customFormat="false" ht="12.75" hidden="false" customHeight="false" outlineLevel="0" collapsed="false">
      <c r="A502" s="6"/>
      <c r="B502" s="12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8" t="n">
        <f aca="false">IF(ISBLANK(L502),0, VLOOKUP(C502,Справочники!B522:C532,2,0))</f>
        <v>0</v>
      </c>
      <c r="N502" s="8" t="n">
        <f aca="false">IF(ISBLANK(L502),0, VLOOKUP(L502,Справочники!B547:C550,2,0))</f>
        <v>0</v>
      </c>
      <c r="O502" s="8" t="n">
        <f aca="false">DAY(B502)</f>
        <v>30</v>
      </c>
      <c r="P502" s="8" t="n">
        <f aca="false">HOUR(B502)</f>
        <v>0</v>
      </c>
      <c r="Q502" s="8"/>
      <c r="R502" s="8"/>
      <c r="S502" s="8"/>
      <c r="T502" s="8"/>
      <c r="U502" s="8"/>
      <c r="V502" s="8"/>
      <c r="W502" s="8"/>
      <c r="X502" s="8"/>
    </row>
    <row r="503" customFormat="false" ht="12.75" hidden="false" customHeight="false" outlineLevel="0" collapsed="false">
      <c r="A503" s="6"/>
      <c r="B503" s="12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8" t="n">
        <f aca="false">IF(ISBLANK(L503),0, VLOOKUP(C503,Справочники!B523:C533,2,0))</f>
        <v>0</v>
      </c>
      <c r="N503" s="8" t="n">
        <f aca="false">IF(ISBLANK(L503),0, VLOOKUP(L503,Справочники!B548:C551,2,0))</f>
        <v>0</v>
      </c>
      <c r="O503" s="8" t="n">
        <f aca="false">DAY(B503)</f>
        <v>30</v>
      </c>
      <c r="P503" s="8" t="n">
        <f aca="false">HOUR(B503)</f>
        <v>0</v>
      </c>
      <c r="Q503" s="8"/>
      <c r="R503" s="8"/>
      <c r="S503" s="8"/>
      <c r="T503" s="8"/>
      <c r="U503" s="8"/>
      <c r="V503" s="8"/>
      <c r="W503" s="8"/>
      <c r="X503" s="8"/>
    </row>
    <row r="504" customFormat="false" ht="12.75" hidden="false" customHeight="false" outlineLevel="0" collapsed="false">
      <c r="A504" s="6"/>
      <c r="B504" s="12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8" t="n">
        <f aca="false">IF(ISBLANK(L504),0, VLOOKUP(C504,Справочники!B524:C534,2,0))</f>
        <v>0</v>
      </c>
      <c r="N504" s="8" t="n">
        <f aca="false">IF(ISBLANK(L504),0, VLOOKUP(L504,Справочники!B549:C552,2,0))</f>
        <v>0</v>
      </c>
      <c r="O504" s="8" t="n">
        <f aca="false">DAY(B504)</f>
        <v>30</v>
      </c>
      <c r="P504" s="8" t="n">
        <f aca="false">HOUR(B504)</f>
        <v>0</v>
      </c>
      <c r="Q504" s="8"/>
      <c r="R504" s="8"/>
      <c r="S504" s="8"/>
      <c r="T504" s="8"/>
      <c r="U504" s="8"/>
      <c r="V504" s="8"/>
      <c r="W504" s="8"/>
      <c r="X504" s="8"/>
    </row>
    <row r="505" customFormat="false" ht="12.75" hidden="false" customHeight="false" outlineLevel="0" collapsed="false">
      <c r="A505" s="6"/>
      <c r="B505" s="12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8" t="n">
        <f aca="false">IF(ISBLANK(L505),0, VLOOKUP(C505,Справочники!B525:C535,2,0))</f>
        <v>0</v>
      </c>
      <c r="N505" s="8" t="n">
        <f aca="false">IF(ISBLANK(L505),0, VLOOKUP(L505,Справочники!B550:C553,2,0))</f>
        <v>0</v>
      </c>
      <c r="O505" s="8" t="n">
        <f aca="false">DAY(B505)</f>
        <v>30</v>
      </c>
      <c r="P505" s="8" t="n">
        <f aca="false">HOUR(B505)</f>
        <v>0</v>
      </c>
      <c r="Q505" s="8"/>
      <c r="R505" s="8"/>
      <c r="S505" s="8"/>
      <c r="T505" s="8"/>
      <c r="U505" s="8"/>
      <c r="V505" s="8"/>
      <c r="W505" s="8"/>
      <c r="X505" s="8"/>
    </row>
    <row r="506" customFormat="false" ht="12.75" hidden="false" customHeight="false" outlineLevel="0" collapsed="false">
      <c r="A506" s="6"/>
      <c r="B506" s="12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8" t="n">
        <f aca="false">IF(ISBLANK(L506),0, VLOOKUP(C506,Справочники!B526:C536,2,0))</f>
        <v>0</v>
      </c>
      <c r="N506" s="8" t="n">
        <f aca="false">IF(ISBLANK(L506),0, VLOOKUP(L506,Справочники!B551:C554,2,0))</f>
        <v>0</v>
      </c>
      <c r="O506" s="8" t="n">
        <f aca="false">DAY(B506)</f>
        <v>30</v>
      </c>
      <c r="P506" s="8" t="n">
        <f aca="false">HOUR(B506)</f>
        <v>0</v>
      </c>
      <c r="Q506" s="8"/>
      <c r="R506" s="8"/>
      <c r="S506" s="8"/>
      <c r="T506" s="8"/>
      <c r="U506" s="8"/>
      <c r="V506" s="8"/>
      <c r="W506" s="8"/>
      <c r="X506" s="8"/>
    </row>
    <row r="507" customFormat="false" ht="12.75" hidden="false" customHeight="false" outlineLevel="0" collapsed="false">
      <c r="A507" s="6"/>
      <c r="B507" s="12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8" t="n">
        <f aca="false">IF(ISBLANK(L507),0, VLOOKUP(C507,Справочники!B527:C537,2,0))</f>
        <v>0</v>
      </c>
      <c r="N507" s="8" t="n">
        <f aca="false">IF(ISBLANK(L507),0, VLOOKUP(L507,Справочники!B552:C555,2,0))</f>
        <v>0</v>
      </c>
      <c r="O507" s="8" t="n">
        <f aca="false">DAY(B507)</f>
        <v>30</v>
      </c>
      <c r="P507" s="8" t="n">
        <f aca="false">HOUR(B507)</f>
        <v>0</v>
      </c>
      <c r="Q507" s="8"/>
      <c r="R507" s="8"/>
      <c r="S507" s="8"/>
      <c r="T507" s="8"/>
      <c r="U507" s="8"/>
      <c r="V507" s="8"/>
      <c r="W507" s="8"/>
      <c r="X507" s="8"/>
    </row>
    <row r="508" customFormat="false" ht="12.75" hidden="false" customHeight="false" outlineLevel="0" collapsed="false">
      <c r="A508" s="6"/>
      <c r="B508" s="12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8" t="n">
        <f aca="false">IF(ISBLANK(L508),0, VLOOKUP(C508,Справочники!B528:C538,2,0))</f>
        <v>0</v>
      </c>
      <c r="N508" s="8" t="n">
        <f aca="false">IF(ISBLANK(L508),0, VLOOKUP(L508,Справочники!B553:C556,2,0))</f>
        <v>0</v>
      </c>
      <c r="O508" s="8" t="n">
        <f aca="false">DAY(B508)</f>
        <v>30</v>
      </c>
      <c r="P508" s="8" t="n">
        <f aca="false">HOUR(B508)</f>
        <v>0</v>
      </c>
      <c r="Q508" s="8"/>
      <c r="R508" s="8"/>
      <c r="S508" s="8"/>
      <c r="T508" s="8"/>
      <c r="U508" s="8"/>
      <c r="V508" s="8"/>
      <c r="W508" s="8"/>
      <c r="X508" s="8"/>
    </row>
    <row r="509" customFormat="false" ht="12.75" hidden="false" customHeight="false" outlineLevel="0" collapsed="false">
      <c r="A509" s="6"/>
      <c r="B509" s="12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8" t="n">
        <f aca="false">IF(ISBLANK(L509),0, VLOOKUP(C509,Справочники!B529:C539,2,0))</f>
        <v>0</v>
      </c>
      <c r="N509" s="8" t="n">
        <f aca="false">IF(ISBLANK(L509),0, VLOOKUP(L509,Справочники!B554:C557,2,0))</f>
        <v>0</v>
      </c>
      <c r="O509" s="8" t="n">
        <f aca="false">DAY(B509)</f>
        <v>30</v>
      </c>
      <c r="P509" s="8" t="n">
        <f aca="false">HOUR(B509)</f>
        <v>0</v>
      </c>
      <c r="Q509" s="8"/>
      <c r="R509" s="8"/>
      <c r="S509" s="8"/>
      <c r="T509" s="8"/>
      <c r="U509" s="8"/>
      <c r="V509" s="8"/>
      <c r="W509" s="8"/>
      <c r="X509" s="8"/>
    </row>
    <row r="510" customFormat="false" ht="12.75" hidden="false" customHeight="false" outlineLevel="0" collapsed="false">
      <c r="A510" s="6"/>
      <c r="B510" s="12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8" t="n">
        <f aca="false">IF(ISBLANK(L510),0, VLOOKUP(C510,Справочники!B530:C540,2,0))</f>
        <v>0</v>
      </c>
      <c r="N510" s="8" t="n">
        <f aca="false">IF(ISBLANK(L510),0, VLOOKUP(L510,Справочники!B555:C558,2,0))</f>
        <v>0</v>
      </c>
      <c r="O510" s="8" t="n">
        <f aca="false">DAY(B510)</f>
        <v>30</v>
      </c>
      <c r="P510" s="8" t="n">
        <f aca="false">HOUR(B510)</f>
        <v>0</v>
      </c>
      <c r="Q510" s="8"/>
      <c r="R510" s="8"/>
      <c r="S510" s="8"/>
      <c r="T510" s="8"/>
      <c r="U510" s="8"/>
      <c r="V510" s="8"/>
      <c r="W510" s="8"/>
      <c r="X510" s="8"/>
    </row>
    <row r="511" customFormat="false" ht="12.75" hidden="false" customHeight="false" outlineLevel="0" collapsed="false">
      <c r="A511" s="6"/>
      <c r="B511" s="12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8" t="n">
        <f aca="false">IF(ISBLANK(L511),0, VLOOKUP(C511,Справочники!B531:C541,2,0))</f>
        <v>0</v>
      </c>
      <c r="N511" s="8" t="n">
        <f aca="false">IF(ISBLANK(L511),0, VLOOKUP(L511,Справочники!B556:C559,2,0))</f>
        <v>0</v>
      </c>
      <c r="O511" s="8" t="n">
        <f aca="false">DAY(B511)</f>
        <v>30</v>
      </c>
      <c r="P511" s="8" t="n">
        <f aca="false">HOUR(B511)</f>
        <v>0</v>
      </c>
      <c r="Q511" s="8"/>
      <c r="R511" s="8"/>
      <c r="S511" s="8"/>
      <c r="T511" s="8"/>
      <c r="U511" s="8"/>
      <c r="V511" s="8"/>
      <c r="W511" s="8"/>
      <c r="X511" s="8"/>
    </row>
    <row r="512" customFormat="false" ht="12.75" hidden="false" customHeight="false" outlineLevel="0" collapsed="false">
      <c r="A512" s="6"/>
      <c r="B512" s="12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8" t="n">
        <f aca="false">IF(ISBLANK(L512),0, VLOOKUP(C512,Справочники!B532:C542,2,0))</f>
        <v>0</v>
      </c>
      <c r="N512" s="8" t="n">
        <f aca="false">IF(ISBLANK(L512),0, VLOOKUP(L512,Справочники!B557:C560,2,0))</f>
        <v>0</v>
      </c>
      <c r="O512" s="8" t="n">
        <f aca="false">DAY(B512)</f>
        <v>30</v>
      </c>
      <c r="P512" s="8" t="n">
        <f aca="false">HOUR(B512)</f>
        <v>0</v>
      </c>
      <c r="Q512" s="8"/>
      <c r="R512" s="8"/>
      <c r="S512" s="8"/>
      <c r="T512" s="8"/>
      <c r="U512" s="8"/>
      <c r="V512" s="8"/>
      <c r="W512" s="8"/>
      <c r="X512" s="8"/>
    </row>
    <row r="513" customFormat="false" ht="12.75" hidden="false" customHeight="false" outlineLevel="0" collapsed="false">
      <c r="A513" s="6"/>
      <c r="B513" s="12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8" t="n">
        <f aca="false">IF(ISBLANK(L513),0, VLOOKUP(C513,Справочники!B533:C543,2,0))</f>
        <v>0</v>
      </c>
      <c r="N513" s="8" t="n">
        <f aca="false">IF(ISBLANK(L513),0, VLOOKUP(L513,Справочники!B558:C561,2,0))</f>
        <v>0</v>
      </c>
      <c r="O513" s="8" t="n">
        <f aca="false">DAY(B513)</f>
        <v>30</v>
      </c>
      <c r="P513" s="8" t="n">
        <f aca="false">HOUR(B513)</f>
        <v>0</v>
      </c>
      <c r="Q513" s="8"/>
      <c r="R513" s="8"/>
      <c r="S513" s="8"/>
      <c r="T513" s="8"/>
      <c r="U513" s="8"/>
      <c r="V513" s="8"/>
      <c r="W513" s="8"/>
      <c r="X513" s="8"/>
    </row>
    <row r="514" customFormat="false" ht="12.75" hidden="false" customHeight="false" outlineLevel="0" collapsed="false">
      <c r="A514" s="6"/>
      <c r="B514" s="12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8" t="n">
        <f aca="false">IF(ISBLANK(L514),0, VLOOKUP(C514,Справочники!B534:C544,2,0))</f>
        <v>0</v>
      </c>
      <c r="N514" s="8" t="n">
        <f aca="false">IF(ISBLANK(L514),0, VLOOKUP(L514,Справочники!B559:C562,2,0))</f>
        <v>0</v>
      </c>
      <c r="O514" s="8" t="n">
        <f aca="false">DAY(B514)</f>
        <v>30</v>
      </c>
      <c r="P514" s="8" t="n">
        <f aca="false">HOUR(B514)</f>
        <v>0</v>
      </c>
      <c r="Q514" s="8"/>
      <c r="R514" s="8"/>
      <c r="S514" s="8"/>
      <c r="T514" s="8"/>
      <c r="U514" s="8"/>
      <c r="V514" s="8"/>
      <c r="W514" s="8"/>
      <c r="X514" s="8"/>
    </row>
    <row r="515" customFormat="false" ht="12.75" hidden="false" customHeight="false" outlineLevel="0" collapsed="false">
      <c r="A515" s="6"/>
      <c r="B515" s="12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8" t="n">
        <f aca="false">IF(ISBLANK(L515),0, VLOOKUP(C515,Справочники!B535:C545,2,0))</f>
        <v>0</v>
      </c>
      <c r="N515" s="8" t="n">
        <f aca="false">IF(ISBLANK(L515),0, VLOOKUP(L515,Справочники!B560:C563,2,0))</f>
        <v>0</v>
      </c>
      <c r="O515" s="8" t="n">
        <f aca="false">DAY(B515)</f>
        <v>30</v>
      </c>
      <c r="P515" s="8" t="n">
        <f aca="false">HOUR(B515)</f>
        <v>0</v>
      </c>
      <c r="Q515" s="8"/>
      <c r="R515" s="8"/>
      <c r="S515" s="8"/>
      <c r="T515" s="8"/>
      <c r="U515" s="8"/>
      <c r="V515" s="8"/>
      <c r="W515" s="8"/>
      <c r="X515" s="8"/>
    </row>
    <row r="516" customFormat="false" ht="12.75" hidden="false" customHeight="false" outlineLevel="0" collapsed="false">
      <c r="A516" s="6"/>
      <c r="B516" s="12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8" t="n">
        <f aca="false">IF(ISBLANK(L516),0, VLOOKUP(C516,Справочники!B536:C546,2,0))</f>
        <v>0</v>
      </c>
      <c r="N516" s="8" t="n">
        <f aca="false">IF(ISBLANK(L516),0, VLOOKUP(L516,Справочники!B561:C564,2,0))</f>
        <v>0</v>
      </c>
      <c r="O516" s="8" t="n">
        <f aca="false">DAY(B516)</f>
        <v>30</v>
      </c>
      <c r="P516" s="8" t="n">
        <f aca="false">HOUR(B516)</f>
        <v>0</v>
      </c>
      <c r="Q516" s="8"/>
      <c r="R516" s="8"/>
      <c r="S516" s="8"/>
      <c r="T516" s="8"/>
      <c r="U516" s="8"/>
      <c r="V516" s="8"/>
      <c r="W516" s="8"/>
      <c r="X516" s="8"/>
    </row>
    <row r="517" customFormat="false" ht="12.75" hidden="false" customHeight="false" outlineLevel="0" collapsed="false">
      <c r="A517" s="6"/>
      <c r="B517" s="12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8" t="n">
        <f aca="false">IF(ISBLANK(L517),0, VLOOKUP(C517,Справочники!B537:C547,2,0))</f>
        <v>0</v>
      </c>
      <c r="N517" s="8" t="n">
        <f aca="false">IF(ISBLANK(L517),0, VLOOKUP(L517,Справочники!B562:C565,2,0))</f>
        <v>0</v>
      </c>
      <c r="O517" s="8" t="n">
        <f aca="false">DAY(B517)</f>
        <v>30</v>
      </c>
      <c r="P517" s="8" t="n">
        <f aca="false">HOUR(B517)</f>
        <v>0</v>
      </c>
      <c r="Q517" s="8"/>
      <c r="R517" s="8"/>
      <c r="S517" s="8"/>
      <c r="T517" s="8"/>
      <c r="U517" s="8"/>
      <c r="V517" s="8"/>
      <c r="W517" s="8"/>
      <c r="X517" s="8"/>
    </row>
    <row r="518" customFormat="false" ht="12.75" hidden="false" customHeight="false" outlineLevel="0" collapsed="false">
      <c r="A518" s="6"/>
      <c r="B518" s="12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8" t="n">
        <f aca="false">IF(ISBLANK(L518),0, VLOOKUP(C518,Справочники!B538:C548,2,0))</f>
        <v>0</v>
      </c>
      <c r="N518" s="8" t="n">
        <f aca="false">IF(ISBLANK(L518),0, VLOOKUP(L518,Справочники!B563:C566,2,0))</f>
        <v>0</v>
      </c>
      <c r="O518" s="8" t="n">
        <f aca="false">DAY(B518)</f>
        <v>30</v>
      </c>
      <c r="P518" s="8" t="n">
        <f aca="false">HOUR(B518)</f>
        <v>0</v>
      </c>
      <c r="Q518" s="8"/>
      <c r="R518" s="8"/>
      <c r="S518" s="8"/>
      <c r="T518" s="8"/>
      <c r="U518" s="8"/>
      <c r="V518" s="8"/>
      <c r="W518" s="8"/>
      <c r="X518" s="8"/>
    </row>
    <row r="519" customFormat="false" ht="12.75" hidden="false" customHeight="false" outlineLevel="0" collapsed="false">
      <c r="A519" s="6"/>
      <c r="B519" s="12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8" t="n">
        <f aca="false">IF(ISBLANK(L519),0, VLOOKUP(C519,Справочники!B539:C549,2,0))</f>
        <v>0</v>
      </c>
      <c r="N519" s="8" t="n">
        <f aca="false">IF(ISBLANK(L519),0, VLOOKUP(L519,Справочники!B564:C567,2,0))</f>
        <v>0</v>
      </c>
      <c r="O519" s="8" t="n">
        <f aca="false">DAY(B519)</f>
        <v>30</v>
      </c>
      <c r="P519" s="8" t="n">
        <f aca="false">HOUR(B519)</f>
        <v>0</v>
      </c>
      <c r="Q519" s="8"/>
      <c r="R519" s="8"/>
      <c r="S519" s="8"/>
      <c r="T519" s="8"/>
      <c r="U519" s="8"/>
      <c r="V519" s="8"/>
      <c r="W519" s="8"/>
      <c r="X519" s="8"/>
    </row>
    <row r="520" customFormat="false" ht="12.75" hidden="false" customHeight="false" outlineLevel="0" collapsed="false">
      <c r="A520" s="6"/>
      <c r="B520" s="12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8" t="n">
        <f aca="false">IF(ISBLANK(L520),0, VLOOKUP(C520,Справочники!B540:C550,2,0))</f>
        <v>0</v>
      </c>
      <c r="N520" s="8" t="n">
        <f aca="false">IF(ISBLANK(L520),0, VLOOKUP(L520,Справочники!B565:C568,2,0))</f>
        <v>0</v>
      </c>
      <c r="O520" s="8" t="n">
        <f aca="false">DAY(B520)</f>
        <v>30</v>
      </c>
      <c r="P520" s="8" t="n">
        <f aca="false">HOUR(B520)</f>
        <v>0</v>
      </c>
      <c r="Q520" s="8"/>
      <c r="R520" s="8"/>
      <c r="S520" s="8"/>
      <c r="T520" s="8"/>
      <c r="U520" s="8"/>
      <c r="V520" s="8"/>
      <c r="W520" s="8"/>
      <c r="X520" s="8"/>
    </row>
    <row r="521" customFormat="false" ht="12.75" hidden="false" customHeight="false" outlineLevel="0" collapsed="false">
      <c r="A521" s="6"/>
      <c r="B521" s="12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8" t="n">
        <f aca="false">IF(ISBLANK(L521),0, VLOOKUP(C521,Справочники!B541:C551,2,0))</f>
        <v>0</v>
      </c>
      <c r="N521" s="8" t="n">
        <f aca="false">IF(ISBLANK(L521),0, VLOOKUP(L521,Справочники!B566:C569,2,0))</f>
        <v>0</v>
      </c>
      <c r="O521" s="8" t="n">
        <f aca="false">DAY(B521)</f>
        <v>30</v>
      </c>
      <c r="P521" s="8" t="n">
        <f aca="false">HOUR(B521)</f>
        <v>0</v>
      </c>
      <c r="Q521" s="8"/>
      <c r="R521" s="8"/>
      <c r="S521" s="8"/>
      <c r="T521" s="8"/>
      <c r="U521" s="8"/>
      <c r="V521" s="8"/>
      <c r="W521" s="8"/>
      <c r="X521" s="8"/>
    </row>
    <row r="522" customFormat="false" ht="12.75" hidden="false" customHeight="false" outlineLevel="0" collapsed="false">
      <c r="A522" s="6"/>
      <c r="B522" s="12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8" t="n">
        <f aca="false">IF(ISBLANK(L522),0, VLOOKUP(C522,Справочники!B542:C552,2,0))</f>
        <v>0</v>
      </c>
      <c r="N522" s="8" t="n">
        <f aca="false">IF(ISBLANK(L522),0, VLOOKUP(L522,Справочники!B567:C570,2,0))</f>
        <v>0</v>
      </c>
      <c r="O522" s="8" t="n">
        <f aca="false">DAY(B522)</f>
        <v>30</v>
      </c>
      <c r="P522" s="8" t="n">
        <f aca="false">HOUR(B522)</f>
        <v>0</v>
      </c>
      <c r="Q522" s="8"/>
      <c r="R522" s="8"/>
      <c r="S522" s="8"/>
      <c r="T522" s="8"/>
      <c r="U522" s="8"/>
      <c r="V522" s="8"/>
      <c r="W522" s="8"/>
      <c r="X522" s="8"/>
    </row>
    <row r="523" customFormat="false" ht="12.75" hidden="false" customHeight="false" outlineLevel="0" collapsed="false">
      <c r="A523" s="6"/>
      <c r="B523" s="12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8" t="n">
        <f aca="false">IF(ISBLANK(L523),0, VLOOKUP(C523,Справочники!B543:C553,2,0))</f>
        <v>0</v>
      </c>
      <c r="N523" s="8" t="n">
        <f aca="false">IF(ISBLANK(L523),0, VLOOKUP(L523,Справочники!B568:C571,2,0))</f>
        <v>0</v>
      </c>
      <c r="O523" s="8" t="n">
        <f aca="false">DAY(B523)</f>
        <v>30</v>
      </c>
      <c r="P523" s="8" t="n">
        <f aca="false">HOUR(B523)</f>
        <v>0</v>
      </c>
      <c r="Q523" s="8"/>
      <c r="R523" s="8"/>
      <c r="S523" s="8"/>
      <c r="T523" s="8"/>
      <c r="U523" s="8"/>
      <c r="V523" s="8"/>
      <c r="W523" s="8"/>
      <c r="X523" s="8"/>
    </row>
    <row r="524" customFormat="false" ht="12.75" hidden="false" customHeight="false" outlineLevel="0" collapsed="false">
      <c r="A524" s="6"/>
      <c r="B524" s="12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8" t="n">
        <f aca="false">IF(ISBLANK(L524),0, VLOOKUP(C524,Справочники!B544:C554,2,0))</f>
        <v>0</v>
      </c>
      <c r="N524" s="8" t="n">
        <f aca="false">IF(ISBLANK(L524),0, VLOOKUP(L524,Справочники!B569:C572,2,0))</f>
        <v>0</v>
      </c>
      <c r="O524" s="8" t="n">
        <f aca="false">DAY(B524)</f>
        <v>30</v>
      </c>
      <c r="P524" s="8" t="n">
        <f aca="false">HOUR(B524)</f>
        <v>0</v>
      </c>
      <c r="Q524" s="8"/>
      <c r="R524" s="8"/>
      <c r="S524" s="8"/>
      <c r="T524" s="8"/>
      <c r="U524" s="8"/>
      <c r="V524" s="8"/>
      <c r="W524" s="8"/>
      <c r="X524" s="8"/>
    </row>
    <row r="525" customFormat="false" ht="12.75" hidden="false" customHeight="false" outlineLevel="0" collapsed="false">
      <c r="A525" s="6"/>
      <c r="B525" s="12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8" t="n">
        <f aca="false">IF(ISBLANK(L525),0, VLOOKUP(C525,Справочники!B545:C555,2,0))</f>
        <v>0</v>
      </c>
      <c r="N525" s="8" t="n">
        <f aca="false">IF(ISBLANK(L525),0, VLOOKUP(L525,Справочники!B570:C573,2,0))</f>
        <v>0</v>
      </c>
      <c r="O525" s="8" t="n">
        <f aca="false">DAY(B525)</f>
        <v>30</v>
      </c>
      <c r="P525" s="8" t="n">
        <f aca="false">HOUR(B525)</f>
        <v>0</v>
      </c>
      <c r="Q525" s="8"/>
      <c r="R525" s="8"/>
      <c r="S525" s="8"/>
      <c r="T525" s="8"/>
      <c r="U525" s="8"/>
      <c r="V525" s="8"/>
      <c r="W525" s="8"/>
      <c r="X525" s="8"/>
    </row>
    <row r="526" customFormat="false" ht="12.75" hidden="false" customHeight="false" outlineLevel="0" collapsed="false">
      <c r="A526" s="6"/>
      <c r="B526" s="12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8" t="n">
        <f aca="false">IF(ISBLANK(L526),0, VLOOKUP(C526,Справочники!B546:C556,2,0))</f>
        <v>0</v>
      </c>
      <c r="N526" s="8" t="n">
        <f aca="false">IF(ISBLANK(L526),0, VLOOKUP(L526,Справочники!B571:C574,2,0))</f>
        <v>0</v>
      </c>
      <c r="O526" s="8" t="n">
        <f aca="false">DAY(B526)</f>
        <v>30</v>
      </c>
      <c r="P526" s="8" t="n">
        <f aca="false">HOUR(B526)</f>
        <v>0</v>
      </c>
      <c r="Q526" s="8"/>
      <c r="R526" s="8"/>
      <c r="S526" s="8"/>
      <c r="T526" s="8"/>
      <c r="U526" s="8"/>
      <c r="V526" s="8"/>
      <c r="W526" s="8"/>
      <c r="X526" s="8"/>
    </row>
    <row r="527" customFormat="false" ht="12.75" hidden="false" customHeight="false" outlineLevel="0" collapsed="false">
      <c r="A527" s="6"/>
      <c r="B527" s="12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8" t="n">
        <f aca="false">IF(ISBLANK(L527),0, VLOOKUP(C527,Справочники!B547:C557,2,0))</f>
        <v>0</v>
      </c>
      <c r="N527" s="8" t="n">
        <f aca="false">IF(ISBLANK(L527),0, VLOOKUP(L527,Справочники!B572:C575,2,0))</f>
        <v>0</v>
      </c>
      <c r="O527" s="8" t="n">
        <f aca="false">DAY(B527)</f>
        <v>30</v>
      </c>
      <c r="P527" s="8" t="n">
        <f aca="false">HOUR(B527)</f>
        <v>0</v>
      </c>
      <c r="Q527" s="8"/>
      <c r="R527" s="8"/>
      <c r="S527" s="8"/>
      <c r="T527" s="8"/>
      <c r="U527" s="8"/>
      <c r="V527" s="8"/>
      <c r="W527" s="8"/>
      <c r="X527" s="8"/>
    </row>
    <row r="528" customFormat="false" ht="12.75" hidden="false" customHeight="false" outlineLevel="0" collapsed="false">
      <c r="A528" s="6"/>
      <c r="B528" s="12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8" t="n">
        <f aca="false">IF(ISBLANK(L528),0, VLOOKUP(C528,Справочники!B548:C558,2,0))</f>
        <v>0</v>
      </c>
      <c r="N528" s="8" t="n">
        <f aca="false">IF(ISBLANK(L528),0, VLOOKUP(L528,Справочники!B573:C576,2,0))</f>
        <v>0</v>
      </c>
      <c r="O528" s="8" t="n">
        <f aca="false">DAY(B528)</f>
        <v>30</v>
      </c>
      <c r="P528" s="8" t="n">
        <f aca="false">HOUR(B528)</f>
        <v>0</v>
      </c>
      <c r="Q528" s="8"/>
      <c r="R528" s="8"/>
      <c r="S528" s="8"/>
      <c r="T528" s="8"/>
      <c r="U528" s="8"/>
      <c r="V528" s="8"/>
      <c r="W528" s="8"/>
      <c r="X528" s="8"/>
    </row>
    <row r="529" customFormat="false" ht="12.75" hidden="false" customHeight="false" outlineLevel="0" collapsed="false">
      <c r="A529" s="6"/>
      <c r="B529" s="12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8" t="n">
        <f aca="false">IF(ISBLANK(L529),0, VLOOKUP(C529,Справочники!B549:C559,2,0))</f>
        <v>0</v>
      </c>
      <c r="N529" s="8" t="n">
        <f aca="false">IF(ISBLANK(L529),0, VLOOKUP(L529,Справочники!B574:C577,2,0))</f>
        <v>0</v>
      </c>
      <c r="O529" s="8" t="n">
        <f aca="false">DAY(B529)</f>
        <v>30</v>
      </c>
      <c r="P529" s="8" t="n">
        <f aca="false">HOUR(B529)</f>
        <v>0</v>
      </c>
      <c r="Q529" s="8"/>
      <c r="R529" s="8"/>
      <c r="S529" s="8"/>
      <c r="T529" s="8"/>
      <c r="U529" s="8"/>
      <c r="V529" s="8"/>
      <c r="W529" s="8"/>
      <c r="X529" s="8"/>
    </row>
    <row r="530" customFormat="false" ht="12.75" hidden="false" customHeight="false" outlineLevel="0" collapsed="false">
      <c r="A530" s="6"/>
      <c r="B530" s="12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8" t="n">
        <f aca="false">IF(ISBLANK(L530),0, VLOOKUP(C530,Справочники!B550:C560,2,0))</f>
        <v>0</v>
      </c>
      <c r="N530" s="8" t="n">
        <f aca="false">IF(ISBLANK(L530),0, VLOOKUP(L530,Справочники!B575:C578,2,0))</f>
        <v>0</v>
      </c>
      <c r="O530" s="8" t="n">
        <f aca="false">DAY(B530)</f>
        <v>30</v>
      </c>
      <c r="P530" s="8" t="n">
        <f aca="false">HOUR(B530)</f>
        <v>0</v>
      </c>
      <c r="Q530" s="8"/>
      <c r="R530" s="8"/>
      <c r="S530" s="8"/>
      <c r="T530" s="8"/>
      <c r="U530" s="8"/>
      <c r="V530" s="8"/>
      <c r="W530" s="8"/>
      <c r="X530" s="8"/>
    </row>
    <row r="531" customFormat="false" ht="12.75" hidden="false" customHeight="false" outlineLevel="0" collapsed="false">
      <c r="A531" s="6"/>
      <c r="B531" s="12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8" t="n">
        <f aca="false">IF(ISBLANK(L531),0, VLOOKUP(C531,Справочники!B551:C561,2,0))</f>
        <v>0</v>
      </c>
      <c r="N531" s="8" t="n">
        <f aca="false">IF(ISBLANK(L531),0, VLOOKUP(L531,Справочники!B576:C579,2,0))</f>
        <v>0</v>
      </c>
      <c r="O531" s="8" t="n">
        <f aca="false">DAY(B531)</f>
        <v>30</v>
      </c>
      <c r="P531" s="8" t="n">
        <f aca="false">HOUR(B531)</f>
        <v>0</v>
      </c>
      <c r="Q531" s="8"/>
      <c r="R531" s="8"/>
      <c r="S531" s="8"/>
      <c r="T531" s="8"/>
      <c r="U531" s="8"/>
      <c r="V531" s="8"/>
      <c r="W531" s="8"/>
      <c r="X531" s="8"/>
    </row>
    <row r="532" customFormat="false" ht="12.75" hidden="false" customHeight="false" outlineLevel="0" collapsed="false">
      <c r="A532" s="6"/>
      <c r="B532" s="12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8" t="n">
        <f aca="false">IF(ISBLANK(L532),0, VLOOKUP(C532,Справочники!B552:C562,2,0))</f>
        <v>0</v>
      </c>
      <c r="N532" s="8" t="n">
        <f aca="false">IF(ISBLANK(L532),0, VLOOKUP(L532,Справочники!B577:C580,2,0))</f>
        <v>0</v>
      </c>
      <c r="O532" s="8" t="n">
        <f aca="false">DAY(B532)</f>
        <v>30</v>
      </c>
      <c r="P532" s="8" t="n">
        <f aca="false">HOUR(B532)</f>
        <v>0</v>
      </c>
      <c r="Q532" s="8"/>
      <c r="R532" s="8"/>
      <c r="S532" s="8"/>
      <c r="T532" s="8"/>
      <c r="U532" s="8"/>
      <c r="V532" s="8"/>
      <c r="W532" s="8"/>
      <c r="X532" s="8"/>
    </row>
    <row r="533" customFormat="false" ht="12.75" hidden="false" customHeight="false" outlineLevel="0" collapsed="false">
      <c r="A533" s="6"/>
      <c r="B533" s="12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8" t="n">
        <f aca="false">IF(ISBLANK(L533),0, VLOOKUP(C533,Справочники!B553:C563,2,0))</f>
        <v>0</v>
      </c>
      <c r="N533" s="8" t="n">
        <f aca="false">IF(ISBLANK(L533),0, VLOOKUP(L533,Справочники!B578:C581,2,0))</f>
        <v>0</v>
      </c>
      <c r="O533" s="8" t="n">
        <f aca="false">DAY(B533)</f>
        <v>30</v>
      </c>
      <c r="P533" s="8" t="n">
        <f aca="false">HOUR(B533)</f>
        <v>0</v>
      </c>
      <c r="Q533" s="8"/>
      <c r="R533" s="8"/>
      <c r="S533" s="8"/>
      <c r="T533" s="8"/>
      <c r="U533" s="8"/>
      <c r="V533" s="8"/>
      <c r="W533" s="8"/>
      <c r="X533" s="8"/>
    </row>
    <row r="534" customFormat="false" ht="12.75" hidden="false" customHeight="false" outlineLevel="0" collapsed="false">
      <c r="A534" s="6"/>
      <c r="B534" s="12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8" t="n">
        <f aca="false">IF(ISBLANK(L534),0, VLOOKUP(C534,Справочники!B554:C564,2,0))</f>
        <v>0</v>
      </c>
      <c r="N534" s="8" t="n">
        <f aca="false">IF(ISBLANK(L534),0, VLOOKUP(L534,Справочники!B579:C582,2,0))</f>
        <v>0</v>
      </c>
      <c r="O534" s="8" t="n">
        <f aca="false">DAY(B534)</f>
        <v>30</v>
      </c>
      <c r="P534" s="8" t="n">
        <f aca="false">HOUR(B534)</f>
        <v>0</v>
      </c>
      <c r="Q534" s="8"/>
      <c r="R534" s="8"/>
      <c r="S534" s="8"/>
      <c r="T534" s="8"/>
      <c r="U534" s="8"/>
      <c r="V534" s="8"/>
      <c r="W534" s="8"/>
      <c r="X534" s="8"/>
    </row>
    <row r="535" customFormat="false" ht="12.75" hidden="false" customHeight="false" outlineLevel="0" collapsed="false">
      <c r="A535" s="6"/>
      <c r="B535" s="12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8" t="n">
        <f aca="false">IF(ISBLANK(L535),0, VLOOKUP(C535,Справочники!B555:C565,2,0))</f>
        <v>0</v>
      </c>
      <c r="N535" s="8" t="n">
        <f aca="false">IF(ISBLANK(L535),0, VLOOKUP(L535,Справочники!B580:C583,2,0))</f>
        <v>0</v>
      </c>
      <c r="O535" s="8" t="n">
        <f aca="false">DAY(B535)</f>
        <v>30</v>
      </c>
      <c r="P535" s="8" t="n">
        <f aca="false">HOUR(B535)</f>
        <v>0</v>
      </c>
      <c r="Q535" s="8"/>
      <c r="R535" s="8"/>
      <c r="S535" s="8"/>
      <c r="T535" s="8"/>
      <c r="U535" s="8"/>
      <c r="V535" s="8"/>
      <c r="W535" s="8"/>
      <c r="X535" s="8"/>
    </row>
    <row r="536" customFormat="false" ht="12.75" hidden="false" customHeight="false" outlineLevel="0" collapsed="false">
      <c r="A536" s="6"/>
      <c r="B536" s="12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8" t="n">
        <f aca="false">IF(ISBLANK(L536),0, VLOOKUP(C536,Справочники!B556:C566,2,0))</f>
        <v>0</v>
      </c>
      <c r="N536" s="8" t="n">
        <f aca="false">IF(ISBLANK(L536),0, VLOOKUP(L536,Справочники!B581:C584,2,0))</f>
        <v>0</v>
      </c>
      <c r="O536" s="8" t="n">
        <f aca="false">DAY(B536)</f>
        <v>30</v>
      </c>
      <c r="P536" s="8" t="n">
        <f aca="false">HOUR(B536)</f>
        <v>0</v>
      </c>
      <c r="Q536" s="8"/>
      <c r="R536" s="8"/>
      <c r="S536" s="8"/>
      <c r="T536" s="8"/>
      <c r="U536" s="8"/>
      <c r="V536" s="8"/>
      <c r="W536" s="8"/>
      <c r="X536" s="8"/>
    </row>
    <row r="537" customFormat="false" ht="12.75" hidden="false" customHeight="false" outlineLevel="0" collapsed="false">
      <c r="A537" s="6"/>
      <c r="B537" s="12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8" t="n">
        <f aca="false">IF(ISBLANK(L537),0, VLOOKUP(C537,Справочники!B557:C567,2,0))</f>
        <v>0</v>
      </c>
      <c r="N537" s="8" t="n">
        <f aca="false">IF(ISBLANK(L537),0, VLOOKUP(L537,Справочники!B582:C585,2,0))</f>
        <v>0</v>
      </c>
      <c r="O537" s="8" t="n">
        <f aca="false">DAY(B537)</f>
        <v>30</v>
      </c>
      <c r="P537" s="8" t="n">
        <f aca="false">HOUR(B537)</f>
        <v>0</v>
      </c>
      <c r="Q537" s="8"/>
      <c r="R537" s="8"/>
      <c r="S537" s="8"/>
      <c r="T537" s="8"/>
      <c r="U537" s="8"/>
      <c r="V537" s="8"/>
      <c r="W537" s="8"/>
      <c r="X537" s="8"/>
    </row>
    <row r="538" customFormat="false" ht="12.75" hidden="false" customHeight="false" outlineLevel="0" collapsed="false">
      <c r="A538" s="6"/>
      <c r="B538" s="12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8" t="n">
        <f aca="false">IF(ISBLANK(L538),0, VLOOKUP(C538,Справочники!B558:C568,2,0))</f>
        <v>0</v>
      </c>
      <c r="N538" s="8" t="n">
        <f aca="false">IF(ISBLANK(L538),0, VLOOKUP(L538,Справочники!B583:C586,2,0))</f>
        <v>0</v>
      </c>
      <c r="O538" s="8" t="n">
        <f aca="false">DAY(B538)</f>
        <v>30</v>
      </c>
      <c r="P538" s="8" t="n">
        <f aca="false">HOUR(B538)</f>
        <v>0</v>
      </c>
      <c r="Q538" s="8"/>
      <c r="R538" s="8"/>
      <c r="S538" s="8"/>
      <c r="T538" s="8"/>
      <c r="U538" s="8"/>
      <c r="V538" s="8"/>
      <c r="W538" s="8"/>
      <c r="X538" s="8"/>
    </row>
    <row r="539" customFormat="false" ht="12.75" hidden="false" customHeight="false" outlineLevel="0" collapsed="false">
      <c r="A539" s="6"/>
      <c r="B539" s="12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8" t="n">
        <f aca="false">IF(ISBLANK(L539),0, VLOOKUP(C539,Справочники!B559:C569,2,0))</f>
        <v>0</v>
      </c>
      <c r="N539" s="8" t="n">
        <f aca="false">IF(ISBLANK(L539),0, VLOOKUP(L539,Справочники!B584:C587,2,0))</f>
        <v>0</v>
      </c>
      <c r="O539" s="8" t="n">
        <f aca="false">DAY(B539)</f>
        <v>30</v>
      </c>
      <c r="P539" s="8" t="n">
        <f aca="false">HOUR(B539)</f>
        <v>0</v>
      </c>
      <c r="Q539" s="8"/>
      <c r="R539" s="8"/>
      <c r="S539" s="8"/>
      <c r="T539" s="8"/>
      <c r="U539" s="8"/>
      <c r="V539" s="8"/>
      <c r="W539" s="8"/>
      <c r="X539" s="8"/>
    </row>
    <row r="540" customFormat="false" ht="12.75" hidden="false" customHeight="false" outlineLevel="0" collapsed="false">
      <c r="A540" s="6"/>
      <c r="B540" s="12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8" t="n">
        <f aca="false">IF(ISBLANK(L540),0, VLOOKUP(C540,Справочники!B560:C570,2,0))</f>
        <v>0</v>
      </c>
      <c r="N540" s="8" t="n">
        <f aca="false">IF(ISBLANK(L540),0, VLOOKUP(L540,Справочники!B585:C588,2,0))</f>
        <v>0</v>
      </c>
      <c r="O540" s="8" t="n">
        <f aca="false">DAY(B540)</f>
        <v>30</v>
      </c>
      <c r="P540" s="8" t="n">
        <f aca="false">HOUR(B540)</f>
        <v>0</v>
      </c>
      <c r="Q540" s="8"/>
      <c r="R540" s="8"/>
      <c r="S540" s="8"/>
      <c r="T540" s="8"/>
      <c r="U540" s="8"/>
      <c r="V540" s="8"/>
      <c r="W540" s="8"/>
      <c r="X540" s="8"/>
    </row>
    <row r="541" customFormat="false" ht="12.75" hidden="false" customHeight="false" outlineLevel="0" collapsed="false">
      <c r="A541" s="6"/>
      <c r="B541" s="12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8" t="n">
        <f aca="false">IF(ISBLANK(L541),0, VLOOKUP(C541,Справочники!B561:C571,2,0))</f>
        <v>0</v>
      </c>
      <c r="N541" s="8" t="n">
        <f aca="false">IF(ISBLANK(L541),0, VLOOKUP(L541,Справочники!B586:C589,2,0))</f>
        <v>0</v>
      </c>
      <c r="O541" s="8" t="n">
        <f aca="false">DAY(B541)</f>
        <v>30</v>
      </c>
      <c r="P541" s="8" t="n">
        <f aca="false">HOUR(B541)</f>
        <v>0</v>
      </c>
      <c r="Q541" s="8"/>
      <c r="R541" s="8"/>
      <c r="S541" s="8"/>
      <c r="T541" s="8"/>
      <c r="U541" s="8"/>
      <c r="V541" s="8"/>
      <c r="W541" s="8"/>
      <c r="X541" s="8"/>
    </row>
    <row r="542" customFormat="false" ht="12.75" hidden="false" customHeight="false" outlineLevel="0" collapsed="false">
      <c r="A542" s="6"/>
      <c r="B542" s="12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8" t="n">
        <f aca="false">IF(ISBLANK(L542),0, VLOOKUP(C542,Справочники!B562:C572,2,0))</f>
        <v>0</v>
      </c>
      <c r="N542" s="8" t="n">
        <f aca="false">IF(ISBLANK(L542),0, VLOOKUP(L542,Справочники!B587:C590,2,0))</f>
        <v>0</v>
      </c>
      <c r="O542" s="8" t="n">
        <f aca="false">DAY(B542)</f>
        <v>30</v>
      </c>
      <c r="P542" s="8" t="n">
        <f aca="false">HOUR(B542)</f>
        <v>0</v>
      </c>
      <c r="Q542" s="8"/>
      <c r="R542" s="8"/>
      <c r="S542" s="8"/>
      <c r="T542" s="8"/>
      <c r="U542" s="8"/>
      <c r="V542" s="8"/>
      <c r="W542" s="8"/>
      <c r="X542" s="8"/>
    </row>
    <row r="543" customFormat="false" ht="12.75" hidden="false" customHeight="false" outlineLevel="0" collapsed="false">
      <c r="A543" s="6"/>
      <c r="B543" s="12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8" t="n">
        <f aca="false">IF(ISBLANK(L543),0, VLOOKUP(C543,Справочники!B563:C573,2,0))</f>
        <v>0</v>
      </c>
      <c r="N543" s="8" t="n">
        <f aca="false">IF(ISBLANK(L543),0, VLOOKUP(L543,Справочники!B588:C591,2,0))</f>
        <v>0</v>
      </c>
      <c r="O543" s="8" t="n">
        <f aca="false">DAY(B543)</f>
        <v>30</v>
      </c>
      <c r="P543" s="8" t="n">
        <f aca="false">HOUR(B543)</f>
        <v>0</v>
      </c>
      <c r="Q543" s="8"/>
      <c r="R543" s="8"/>
      <c r="S543" s="8"/>
      <c r="T543" s="8"/>
      <c r="U543" s="8"/>
      <c r="V543" s="8"/>
      <c r="W543" s="8"/>
      <c r="X543" s="8"/>
    </row>
    <row r="544" customFormat="false" ht="12.75" hidden="false" customHeight="false" outlineLevel="0" collapsed="false">
      <c r="A544" s="6"/>
      <c r="B544" s="12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8" t="n">
        <f aca="false">IF(ISBLANK(L544),0, VLOOKUP(C544,Справочники!B564:C574,2,0))</f>
        <v>0</v>
      </c>
      <c r="N544" s="8" t="n">
        <f aca="false">IF(ISBLANK(L544),0, VLOOKUP(L544,Справочники!B589:C592,2,0))</f>
        <v>0</v>
      </c>
      <c r="O544" s="8" t="n">
        <f aca="false">DAY(B544)</f>
        <v>30</v>
      </c>
      <c r="P544" s="8" t="n">
        <f aca="false">HOUR(B544)</f>
        <v>0</v>
      </c>
      <c r="Q544" s="8"/>
      <c r="R544" s="8"/>
      <c r="S544" s="8"/>
      <c r="T544" s="8"/>
      <c r="U544" s="8"/>
      <c r="V544" s="8"/>
      <c r="W544" s="8"/>
      <c r="X544" s="8"/>
    </row>
    <row r="545" customFormat="false" ht="12.75" hidden="false" customHeight="false" outlineLevel="0" collapsed="false">
      <c r="A545" s="6"/>
      <c r="B545" s="12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8" t="n">
        <f aca="false">IF(ISBLANK(L545),0, VLOOKUP(C545,Справочники!B565:C575,2,0))</f>
        <v>0</v>
      </c>
      <c r="N545" s="8" t="n">
        <f aca="false">IF(ISBLANK(L545),0, VLOOKUP(L545,Справочники!B590:C593,2,0))</f>
        <v>0</v>
      </c>
      <c r="O545" s="8" t="n">
        <f aca="false">DAY(B545)</f>
        <v>30</v>
      </c>
      <c r="P545" s="8" t="n">
        <f aca="false">HOUR(B545)</f>
        <v>0</v>
      </c>
      <c r="Q545" s="8"/>
      <c r="R545" s="8"/>
      <c r="S545" s="8"/>
      <c r="T545" s="8"/>
      <c r="U545" s="8"/>
      <c r="V545" s="8"/>
      <c r="W545" s="8"/>
      <c r="X545" s="8"/>
    </row>
    <row r="546" customFormat="false" ht="12.75" hidden="false" customHeight="false" outlineLevel="0" collapsed="false">
      <c r="A546" s="6"/>
      <c r="B546" s="12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8" t="n">
        <f aca="false">IF(ISBLANK(L546),0, VLOOKUP(C546,Справочники!B566:C576,2,0))</f>
        <v>0</v>
      </c>
      <c r="N546" s="8" t="n">
        <f aca="false">IF(ISBLANK(L546),0, VLOOKUP(L546,Справочники!B591:C594,2,0))</f>
        <v>0</v>
      </c>
      <c r="O546" s="8" t="n">
        <f aca="false">DAY(B546)</f>
        <v>30</v>
      </c>
      <c r="P546" s="8" t="n">
        <f aca="false">HOUR(B546)</f>
        <v>0</v>
      </c>
      <c r="Q546" s="8"/>
      <c r="R546" s="8"/>
      <c r="S546" s="8"/>
      <c r="T546" s="8"/>
      <c r="U546" s="8"/>
      <c r="V546" s="8"/>
      <c r="W546" s="8"/>
      <c r="X546" s="8"/>
    </row>
    <row r="547" customFormat="false" ht="12.75" hidden="false" customHeight="false" outlineLevel="0" collapsed="false">
      <c r="A547" s="6"/>
      <c r="B547" s="12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8" t="n">
        <f aca="false">IF(ISBLANK(L547),0, VLOOKUP(C547,Справочники!B567:C577,2,0))</f>
        <v>0</v>
      </c>
      <c r="N547" s="8" t="n">
        <f aca="false">IF(ISBLANK(L547),0, VLOOKUP(L547,Справочники!B592:C595,2,0))</f>
        <v>0</v>
      </c>
      <c r="O547" s="8" t="n">
        <f aca="false">DAY(B547)</f>
        <v>30</v>
      </c>
      <c r="P547" s="8" t="n">
        <f aca="false">HOUR(B547)</f>
        <v>0</v>
      </c>
      <c r="Q547" s="8"/>
      <c r="R547" s="8"/>
      <c r="S547" s="8"/>
      <c r="T547" s="8"/>
      <c r="U547" s="8"/>
      <c r="V547" s="8"/>
      <c r="W547" s="8"/>
      <c r="X547" s="8"/>
    </row>
    <row r="548" customFormat="false" ht="12.75" hidden="false" customHeight="false" outlineLevel="0" collapsed="false">
      <c r="A548" s="6"/>
      <c r="B548" s="12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8" t="n">
        <f aca="false">IF(ISBLANK(L548),0, VLOOKUP(C548,Справочники!B568:C578,2,0))</f>
        <v>0</v>
      </c>
      <c r="N548" s="8" t="n">
        <f aca="false">IF(ISBLANK(L548),0, VLOOKUP(L548,Справочники!B593:C596,2,0))</f>
        <v>0</v>
      </c>
      <c r="O548" s="8" t="n">
        <f aca="false">DAY(B548)</f>
        <v>30</v>
      </c>
      <c r="P548" s="8" t="n">
        <f aca="false">HOUR(B548)</f>
        <v>0</v>
      </c>
      <c r="Q548" s="8"/>
      <c r="R548" s="8"/>
      <c r="S548" s="8"/>
      <c r="T548" s="8"/>
      <c r="U548" s="8"/>
      <c r="V548" s="8"/>
      <c r="W548" s="8"/>
      <c r="X548" s="8"/>
    </row>
    <row r="549" customFormat="false" ht="12.75" hidden="false" customHeight="false" outlineLevel="0" collapsed="false">
      <c r="A549" s="6"/>
      <c r="B549" s="12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8" t="n">
        <f aca="false">IF(ISBLANK(L549),0, VLOOKUP(C549,Справочники!B569:C579,2,0))</f>
        <v>0</v>
      </c>
      <c r="N549" s="8" t="n">
        <f aca="false">IF(ISBLANK(L549),0, VLOOKUP(L549,Справочники!B594:C597,2,0))</f>
        <v>0</v>
      </c>
      <c r="O549" s="8" t="n">
        <f aca="false">DAY(B549)</f>
        <v>30</v>
      </c>
      <c r="P549" s="8" t="n">
        <f aca="false">HOUR(B549)</f>
        <v>0</v>
      </c>
      <c r="Q549" s="8"/>
      <c r="R549" s="8"/>
      <c r="S549" s="8"/>
      <c r="T549" s="8"/>
      <c r="U549" s="8"/>
      <c r="V549" s="8"/>
      <c r="W549" s="8"/>
      <c r="X549" s="8"/>
    </row>
    <row r="550" customFormat="false" ht="12.75" hidden="false" customHeight="false" outlineLevel="0" collapsed="false">
      <c r="A550" s="6"/>
      <c r="B550" s="12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8" t="n">
        <f aca="false">IF(ISBLANK(L550),0, VLOOKUP(C550,Справочники!B570:C580,2,0))</f>
        <v>0</v>
      </c>
      <c r="N550" s="8" t="n">
        <f aca="false">IF(ISBLANK(L550),0, VLOOKUP(L550,Справочники!B595:C598,2,0))</f>
        <v>0</v>
      </c>
      <c r="O550" s="8" t="n">
        <f aca="false">DAY(B550)</f>
        <v>30</v>
      </c>
      <c r="P550" s="8" t="n">
        <f aca="false">HOUR(B550)</f>
        <v>0</v>
      </c>
      <c r="Q550" s="8"/>
      <c r="R550" s="8"/>
      <c r="S550" s="8"/>
      <c r="T550" s="8"/>
      <c r="U550" s="8"/>
      <c r="V550" s="8"/>
      <c r="W550" s="8"/>
      <c r="X550" s="8"/>
    </row>
    <row r="551" customFormat="false" ht="12.75" hidden="false" customHeight="false" outlineLevel="0" collapsed="false">
      <c r="A551" s="6"/>
      <c r="B551" s="12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8" t="n">
        <f aca="false">IF(ISBLANK(L551),0, VLOOKUP(C551,Справочники!B571:C581,2,0))</f>
        <v>0</v>
      </c>
      <c r="N551" s="8" t="n">
        <f aca="false">IF(ISBLANK(L551),0, VLOOKUP(L551,Справочники!B596:C599,2,0))</f>
        <v>0</v>
      </c>
      <c r="O551" s="8" t="n">
        <f aca="false">DAY(B551)</f>
        <v>30</v>
      </c>
      <c r="P551" s="8" t="n">
        <f aca="false">HOUR(B551)</f>
        <v>0</v>
      </c>
      <c r="Q551" s="8"/>
      <c r="R551" s="8"/>
      <c r="S551" s="8"/>
      <c r="T551" s="8"/>
      <c r="U551" s="8"/>
      <c r="V551" s="8"/>
      <c r="W551" s="8"/>
      <c r="X551" s="8"/>
    </row>
    <row r="552" customFormat="false" ht="12.75" hidden="false" customHeight="false" outlineLevel="0" collapsed="false">
      <c r="A552" s="6"/>
      <c r="B552" s="12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8" t="n">
        <f aca="false">IF(ISBLANK(L552),0, VLOOKUP(C552,Справочники!B572:C582,2,0))</f>
        <v>0</v>
      </c>
      <c r="N552" s="8" t="n">
        <f aca="false">IF(ISBLANK(L552),0, VLOOKUP(L552,Справочники!B597:C600,2,0))</f>
        <v>0</v>
      </c>
      <c r="O552" s="8" t="n">
        <f aca="false">DAY(B552)</f>
        <v>30</v>
      </c>
      <c r="P552" s="8" t="n">
        <f aca="false">HOUR(B552)</f>
        <v>0</v>
      </c>
      <c r="Q552" s="8"/>
      <c r="R552" s="8"/>
      <c r="S552" s="8"/>
      <c r="T552" s="8"/>
      <c r="U552" s="8"/>
      <c r="V552" s="8"/>
      <c r="W552" s="8"/>
      <c r="X552" s="8"/>
    </row>
    <row r="553" customFormat="false" ht="12.75" hidden="false" customHeight="false" outlineLevel="0" collapsed="false">
      <c r="A553" s="6"/>
      <c r="B553" s="12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8" t="n">
        <f aca="false">IF(ISBLANK(L553),0, VLOOKUP(C553,Справочники!B573:C583,2,0))</f>
        <v>0</v>
      </c>
      <c r="N553" s="8" t="n">
        <f aca="false">IF(ISBLANK(L553),0, VLOOKUP(L553,Справочники!B598:C601,2,0))</f>
        <v>0</v>
      </c>
      <c r="O553" s="8" t="n">
        <f aca="false">DAY(B553)</f>
        <v>30</v>
      </c>
      <c r="P553" s="8" t="n">
        <f aca="false">HOUR(B553)</f>
        <v>0</v>
      </c>
      <c r="Q553" s="8"/>
      <c r="R553" s="8"/>
      <c r="S553" s="8"/>
      <c r="T553" s="8"/>
      <c r="U553" s="8"/>
      <c r="V553" s="8"/>
      <c r="W553" s="8"/>
      <c r="X553" s="8"/>
    </row>
    <row r="554" customFormat="false" ht="12.75" hidden="false" customHeight="false" outlineLevel="0" collapsed="false">
      <c r="A554" s="6"/>
      <c r="B554" s="12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8" t="n">
        <f aca="false">IF(ISBLANK(L554),0, VLOOKUP(C554,Справочники!B574:C584,2,0))</f>
        <v>0</v>
      </c>
      <c r="N554" s="8" t="n">
        <f aca="false">IF(ISBLANK(L554),0, VLOOKUP(L554,Справочники!B599:C602,2,0))</f>
        <v>0</v>
      </c>
      <c r="O554" s="8" t="n">
        <f aca="false">DAY(B554)</f>
        <v>30</v>
      </c>
      <c r="P554" s="8" t="n">
        <f aca="false">HOUR(B554)</f>
        <v>0</v>
      </c>
      <c r="Q554" s="8"/>
      <c r="R554" s="8"/>
      <c r="S554" s="8"/>
      <c r="T554" s="8"/>
      <c r="U554" s="8"/>
      <c r="V554" s="8"/>
      <c r="W554" s="8"/>
      <c r="X554" s="8"/>
    </row>
    <row r="555" customFormat="false" ht="12.75" hidden="false" customHeight="false" outlineLevel="0" collapsed="false">
      <c r="A555" s="6"/>
      <c r="B555" s="12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8" t="n">
        <f aca="false">IF(ISBLANK(L555),0, VLOOKUP(C555,Справочники!B575:C585,2,0))</f>
        <v>0</v>
      </c>
      <c r="N555" s="8" t="n">
        <f aca="false">IF(ISBLANK(L555),0, VLOOKUP(L555,Справочники!B600:C603,2,0))</f>
        <v>0</v>
      </c>
      <c r="O555" s="8" t="n">
        <f aca="false">DAY(B555)</f>
        <v>30</v>
      </c>
      <c r="P555" s="8" t="n">
        <f aca="false">HOUR(B555)</f>
        <v>0</v>
      </c>
      <c r="Q555" s="8"/>
      <c r="R555" s="8"/>
      <c r="S555" s="8"/>
      <c r="T555" s="8"/>
      <c r="U555" s="8"/>
      <c r="V555" s="8"/>
      <c r="W555" s="8"/>
      <c r="X555" s="8"/>
    </row>
    <row r="556" customFormat="false" ht="12.75" hidden="false" customHeight="false" outlineLevel="0" collapsed="false">
      <c r="A556" s="6"/>
      <c r="B556" s="12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8" t="n">
        <f aca="false">IF(ISBLANK(L556),0, VLOOKUP(C556,Справочники!B576:C586,2,0))</f>
        <v>0</v>
      </c>
      <c r="N556" s="8" t="n">
        <f aca="false">IF(ISBLANK(L556),0, VLOOKUP(L556,Справочники!B601:C604,2,0))</f>
        <v>0</v>
      </c>
      <c r="O556" s="8" t="n">
        <f aca="false">DAY(B556)</f>
        <v>30</v>
      </c>
      <c r="P556" s="8" t="n">
        <f aca="false">HOUR(B556)</f>
        <v>0</v>
      </c>
      <c r="Q556" s="8"/>
      <c r="R556" s="8"/>
      <c r="S556" s="8"/>
      <c r="T556" s="8"/>
      <c r="U556" s="8"/>
      <c r="V556" s="8"/>
      <c r="W556" s="8"/>
      <c r="X556" s="8"/>
    </row>
    <row r="557" customFormat="false" ht="12.75" hidden="false" customHeight="false" outlineLevel="0" collapsed="false">
      <c r="A557" s="6"/>
      <c r="B557" s="12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8" t="n">
        <f aca="false">IF(ISBLANK(L557),0, VLOOKUP(C557,Справочники!B577:C587,2,0))</f>
        <v>0</v>
      </c>
      <c r="N557" s="8" t="n">
        <f aca="false">IF(ISBLANK(L557),0, VLOOKUP(L557,Справочники!B602:C605,2,0))</f>
        <v>0</v>
      </c>
      <c r="O557" s="8" t="n">
        <f aca="false">DAY(B557)</f>
        <v>30</v>
      </c>
      <c r="P557" s="8" t="n">
        <f aca="false">HOUR(B557)</f>
        <v>0</v>
      </c>
      <c r="Q557" s="8"/>
      <c r="R557" s="8"/>
      <c r="S557" s="8"/>
      <c r="T557" s="8"/>
      <c r="U557" s="8"/>
      <c r="V557" s="8"/>
      <c r="W557" s="8"/>
      <c r="X557" s="8"/>
    </row>
    <row r="558" customFormat="false" ht="12.75" hidden="false" customHeight="false" outlineLevel="0" collapsed="false">
      <c r="A558" s="6"/>
      <c r="B558" s="12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8" t="n">
        <f aca="false">IF(ISBLANK(L558),0, VLOOKUP(C558,Справочники!B578:C588,2,0))</f>
        <v>0</v>
      </c>
      <c r="N558" s="8" t="n">
        <f aca="false">IF(ISBLANK(L558),0, VLOOKUP(L558,Справочники!B603:C606,2,0))</f>
        <v>0</v>
      </c>
      <c r="O558" s="8" t="n">
        <f aca="false">DAY(B558)</f>
        <v>30</v>
      </c>
      <c r="P558" s="8" t="n">
        <f aca="false">HOUR(B558)</f>
        <v>0</v>
      </c>
      <c r="Q558" s="8"/>
      <c r="R558" s="8"/>
      <c r="S558" s="8"/>
      <c r="T558" s="8"/>
      <c r="U558" s="8"/>
      <c r="V558" s="8"/>
      <c r="W558" s="8"/>
      <c r="X558" s="8"/>
    </row>
    <row r="559" customFormat="false" ht="12.75" hidden="false" customHeight="false" outlineLevel="0" collapsed="false">
      <c r="A559" s="6"/>
      <c r="B559" s="12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8" t="n">
        <f aca="false">IF(ISBLANK(L559),0, VLOOKUP(C559,Справочники!B579:C589,2,0))</f>
        <v>0</v>
      </c>
      <c r="N559" s="8" t="n">
        <f aca="false">IF(ISBLANK(L559),0, VLOOKUP(L559,Справочники!B604:C607,2,0))</f>
        <v>0</v>
      </c>
      <c r="O559" s="8" t="n">
        <f aca="false">DAY(B559)</f>
        <v>30</v>
      </c>
      <c r="P559" s="8" t="n">
        <f aca="false">HOUR(B559)</f>
        <v>0</v>
      </c>
      <c r="Q559" s="8"/>
      <c r="R559" s="8"/>
      <c r="S559" s="8"/>
      <c r="T559" s="8"/>
      <c r="U559" s="8"/>
      <c r="V559" s="8"/>
      <c r="W559" s="8"/>
      <c r="X559" s="8"/>
    </row>
    <row r="560" customFormat="false" ht="12.75" hidden="false" customHeight="false" outlineLevel="0" collapsed="false">
      <c r="A560" s="6"/>
      <c r="B560" s="12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8" t="n">
        <f aca="false">IF(ISBLANK(L560),0, VLOOKUP(C560,Справочники!B580:C590,2,0))</f>
        <v>0</v>
      </c>
      <c r="N560" s="8" t="n">
        <f aca="false">IF(ISBLANK(L560),0, VLOOKUP(L560,Справочники!B605:C608,2,0))</f>
        <v>0</v>
      </c>
      <c r="O560" s="8" t="n">
        <f aca="false">DAY(B560)</f>
        <v>30</v>
      </c>
      <c r="P560" s="8" t="n">
        <f aca="false">HOUR(B560)</f>
        <v>0</v>
      </c>
      <c r="Q560" s="8"/>
      <c r="R560" s="8"/>
      <c r="S560" s="8"/>
      <c r="T560" s="8"/>
      <c r="U560" s="8"/>
      <c r="V560" s="8"/>
      <c r="W560" s="8"/>
      <c r="X560" s="8"/>
    </row>
    <row r="561" customFormat="false" ht="12.75" hidden="false" customHeight="false" outlineLevel="0" collapsed="false">
      <c r="A561" s="6"/>
      <c r="B561" s="12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8" t="n">
        <f aca="false">IF(ISBLANK(L561),0, VLOOKUP(C561,Справочники!B581:C591,2,0))</f>
        <v>0</v>
      </c>
      <c r="N561" s="8" t="n">
        <f aca="false">IF(ISBLANK(L561),0, VLOOKUP(L561,Справочники!B606:C609,2,0))</f>
        <v>0</v>
      </c>
      <c r="O561" s="8" t="n">
        <f aca="false">DAY(B561)</f>
        <v>30</v>
      </c>
      <c r="P561" s="8" t="n">
        <f aca="false">HOUR(B561)</f>
        <v>0</v>
      </c>
      <c r="Q561" s="8"/>
      <c r="R561" s="8"/>
      <c r="S561" s="8"/>
      <c r="T561" s="8"/>
      <c r="U561" s="8"/>
      <c r="V561" s="8"/>
      <c r="W561" s="8"/>
      <c r="X561" s="8"/>
    </row>
    <row r="562" customFormat="false" ht="12.75" hidden="false" customHeight="false" outlineLevel="0" collapsed="false">
      <c r="A562" s="6"/>
      <c r="B562" s="12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8" t="n">
        <f aca="false">IF(ISBLANK(L562),0, VLOOKUP(C562,Справочники!B582:C592,2,0))</f>
        <v>0</v>
      </c>
      <c r="N562" s="8" t="n">
        <f aca="false">IF(ISBLANK(L562),0, VLOOKUP(L562,Справочники!B607:C610,2,0))</f>
        <v>0</v>
      </c>
      <c r="O562" s="8" t="n">
        <f aca="false">DAY(B562)</f>
        <v>30</v>
      </c>
      <c r="P562" s="8" t="n">
        <f aca="false">HOUR(B562)</f>
        <v>0</v>
      </c>
      <c r="Q562" s="8"/>
      <c r="R562" s="8"/>
      <c r="S562" s="8"/>
      <c r="T562" s="8"/>
      <c r="U562" s="8"/>
      <c r="V562" s="8"/>
      <c r="W562" s="8"/>
      <c r="X562" s="8"/>
    </row>
    <row r="563" customFormat="false" ht="12.75" hidden="false" customHeight="false" outlineLevel="0" collapsed="false">
      <c r="A563" s="6"/>
      <c r="B563" s="12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8" t="n">
        <f aca="false">IF(ISBLANK(L563),0, VLOOKUP(C563,Справочники!B583:C593,2,0))</f>
        <v>0</v>
      </c>
      <c r="N563" s="8" t="n">
        <f aca="false">IF(ISBLANK(L563),0, VLOOKUP(L563,Справочники!B608:C611,2,0))</f>
        <v>0</v>
      </c>
      <c r="O563" s="8" t="n">
        <f aca="false">DAY(B563)</f>
        <v>30</v>
      </c>
      <c r="P563" s="8" t="n">
        <f aca="false">HOUR(B563)</f>
        <v>0</v>
      </c>
      <c r="Q563" s="8"/>
      <c r="R563" s="8"/>
      <c r="S563" s="8"/>
      <c r="T563" s="8"/>
      <c r="U563" s="8"/>
      <c r="V563" s="8"/>
      <c r="W563" s="8"/>
      <c r="X563" s="8"/>
    </row>
    <row r="564" customFormat="false" ht="12.75" hidden="false" customHeight="false" outlineLevel="0" collapsed="false">
      <c r="A564" s="6"/>
      <c r="B564" s="12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8" t="n">
        <f aca="false">IF(ISBLANK(L564),0, VLOOKUP(C564,Справочники!B584:C594,2,0))</f>
        <v>0</v>
      </c>
      <c r="N564" s="8" t="n">
        <f aca="false">IF(ISBLANK(L564),0, VLOOKUP(L564,Справочники!B609:C612,2,0))</f>
        <v>0</v>
      </c>
      <c r="O564" s="8" t="n">
        <f aca="false">DAY(B564)</f>
        <v>30</v>
      </c>
      <c r="P564" s="8" t="n">
        <f aca="false">HOUR(B564)</f>
        <v>0</v>
      </c>
      <c r="Q564" s="8"/>
      <c r="R564" s="8"/>
      <c r="S564" s="8"/>
      <c r="T564" s="8"/>
      <c r="U564" s="8"/>
      <c r="V564" s="8"/>
      <c r="W564" s="8"/>
      <c r="X564" s="8"/>
    </row>
    <row r="565" customFormat="false" ht="12.75" hidden="false" customHeight="false" outlineLevel="0" collapsed="false">
      <c r="A565" s="6"/>
      <c r="B565" s="12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8" t="n">
        <f aca="false">IF(ISBLANK(L565),0, VLOOKUP(C565,Справочники!B585:C595,2,0))</f>
        <v>0</v>
      </c>
      <c r="N565" s="8" t="n">
        <f aca="false">IF(ISBLANK(L565),0, VLOOKUP(L565,Справочники!B610:C613,2,0))</f>
        <v>0</v>
      </c>
      <c r="O565" s="8" t="n">
        <f aca="false">DAY(B565)</f>
        <v>30</v>
      </c>
      <c r="P565" s="8" t="n">
        <f aca="false">HOUR(B565)</f>
        <v>0</v>
      </c>
      <c r="Q565" s="8"/>
      <c r="R565" s="8"/>
      <c r="S565" s="8"/>
      <c r="T565" s="8"/>
      <c r="U565" s="8"/>
      <c r="V565" s="8"/>
      <c r="W565" s="8"/>
      <c r="X565" s="8"/>
    </row>
    <row r="566" customFormat="false" ht="12.75" hidden="false" customHeight="false" outlineLevel="0" collapsed="false">
      <c r="A566" s="6"/>
      <c r="B566" s="12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8" t="n">
        <f aca="false">IF(ISBLANK(L566),0, VLOOKUP(C566,Справочники!B586:C596,2,0))</f>
        <v>0</v>
      </c>
      <c r="N566" s="8" t="n">
        <f aca="false">IF(ISBLANK(L566),0, VLOOKUP(L566,Справочники!B611:C614,2,0))</f>
        <v>0</v>
      </c>
      <c r="O566" s="8" t="n">
        <f aca="false">DAY(B566)</f>
        <v>30</v>
      </c>
      <c r="P566" s="8" t="n">
        <f aca="false">HOUR(B566)</f>
        <v>0</v>
      </c>
      <c r="Q566" s="8"/>
      <c r="R566" s="8"/>
      <c r="S566" s="8"/>
      <c r="T566" s="8"/>
      <c r="U566" s="8"/>
      <c r="V566" s="8"/>
      <c r="W566" s="8"/>
      <c r="X566" s="8"/>
    </row>
    <row r="567" customFormat="false" ht="12.75" hidden="false" customHeight="false" outlineLevel="0" collapsed="false">
      <c r="A567" s="6"/>
      <c r="B567" s="12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8" t="n">
        <f aca="false">IF(ISBLANK(L567),0, VLOOKUP(C567,Справочники!B587:C597,2,0))</f>
        <v>0</v>
      </c>
      <c r="N567" s="8" t="n">
        <f aca="false">IF(ISBLANK(L567),0, VLOOKUP(L567,Справочники!B612:C615,2,0))</f>
        <v>0</v>
      </c>
      <c r="O567" s="8" t="n">
        <f aca="false">DAY(B567)</f>
        <v>30</v>
      </c>
      <c r="P567" s="8" t="n">
        <f aca="false">HOUR(B567)</f>
        <v>0</v>
      </c>
      <c r="Q567" s="8"/>
      <c r="R567" s="8"/>
      <c r="S567" s="8"/>
      <c r="T567" s="8"/>
      <c r="U567" s="8"/>
      <c r="V567" s="8"/>
      <c r="W567" s="8"/>
      <c r="X567" s="8"/>
    </row>
    <row r="568" customFormat="false" ht="12.75" hidden="false" customHeight="false" outlineLevel="0" collapsed="false">
      <c r="A568" s="6"/>
      <c r="B568" s="12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8" t="n">
        <f aca="false">IF(ISBLANK(L568),0, VLOOKUP(C568,Справочники!B588:C598,2,0))</f>
        <v>0</v>
      </c>
      <c r="N568" s="8" t="n">
        <f aca="false">IF(ISBLANK(L568),0, VLOOKUP(L568,Справочники!B613:C616,2,0))</f>
        <v>0</v>
      </c>
      <c r="O568" s="8" t="n">
        <f aca="false">DAY(B568)</f>
        <v>30</v>
      </c>
      <c r="P568" s="8" t="n">
        <f aca="false">HOUR(B568)</f>
        <v>0</v>
      </c>
      <c r="Q568" s="8"/>
      <c r="R568" s="8"/>
      <c r="S568" s="8"/>
      <c r="T568" s="8"/>
      <c r="U568" s="8"/>
      <c r="V568" s="8"/>
      <c r="W568" s="8"/>
      <c r="X568" s="8"/>
    </row>
    <row r="569" customFormat="false" ht="12.75" hidden="false" customHeight="false" outlineLevel="0" collapsed="false">
      <c r="A569" s="6"/>
      <c r="B569" s="12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8" t="n">
        <f aca="false">IF(ISBLANK(L569),0, VLOOKUP(C569,Справочники!B589:C599,2,0))</f>
        <v>0</v>
      </c>
      <c r="N569" s="8" t="n">
        <f aca="false">IF(ISBLANK(L569),0, VLOOKUP(L569,Справочники!B614:C617,2,0))</f>
        <v>0</v>
      </c>
      <c r="O569" s="8" t="n">
        <f aca="false">DAY(B569)</f>
        <v>30</v>
      </c>
      <c r="P569" s="8" t="n">
        <f aca="false">HOUR(B569)</f>
        <v>0</v>
      </c>
      <c r="Q569" s="8"/>
      <c r="R569" s="8"/>
      <c r="S569" s="8"/>
      <c r="T569" s="8"/>
      <c r="U569" s="8"/>
      <c r="V569" s="8"/>
      <c r="W569" s="8"/>
      <c r="X569" s="8"/>
    </row>
    <row r="570" customFormat="false" ht="12.75" hidden="false" customHeight="false" outlineLevel="0" collapsed="false">
      <c r="A570" s="6"/>
      <c r="B570" s="12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8" t="n">
        <f aca="false">IF(ISBLANK(L570),0, VLOOKUP(C570,Справочники!B590:C600,2,0))</f>
        <v>0</v>
      </c>
      <c r="N570" s="8" t="n">
        <f aca="false">IF(ISBLANK(L570),0, VLOOKUP(L570,Справочники!B615:C618,2,0))</f>
        <v>0</v>
      </c>
      <c r="O570" s="8" t="n">
        <f aca="false">DAY(B570)</f>
        <v>30</v>
      </c>
      <c r="P570" s="8" t="n">
        <f aca="false">HOUR(B570)</f>
        <v>0</v>
      </c>
      <c r="Q570" s="8"/>
      <c r="R570" s="8"/>
      <c r="S570" s="8"/>
      <c r="T570" s="8"/>
      <c r="U570" s="8"/>
      <c r="V570" s="8"/>
      <c r="W570" s="8"/>
      <c r="X570" s="8"/>
    </row>
    <row r="571" customFormat="false" ht="12.75" hidden="false" customHeight="false" outlineLevel="0" collapsed="false">
      <c r="A571" s="6"/>
      <c r="B571" s="12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8" t="n">
        <f aca="false">IF(ISBLANK(L571),0, VLOOKUP(C571,Справочники!B591:C601,2,0))</f>
        <v>0</v>
      </c>
      <c r="N571" s="8" t="n">
        <f aca="false">IF(ISBLANK(L571),0, VLOOKUP(L571,Справочники!B616:C619,2,0))</f>
        <v>0</v>
      </c>
      <c r="O571" s="8" t="n">
        <f aca="false">DAY(B571)</f>
        <v>30</v>
      </c>
      <c r="P571" s="8" t="n">
        <f aca="false">HOUR(B571)</f>
        <v>0</v>
      </c>
      <c r="Q571" s="8"/>
      <c r="R571" s="8"/>
      <c r="S571" s="8"/>
      <c r="T571" s="8"/>
      <c r="U571" s="8"/>
      <c r="V571" s="8"/>
      <c r="W571" s="8"/>
      <c r="X571" s="8"/>
    </row>
    <row r="572" customFormat="false" ht="12.75" hidden="false" customHeight="false" outlineLevel="0" collapsed="false">
      <c r="A572" s="6"/>
      <c r="B572" s="12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8" t="n">
        <f aca="false">IF(ISBLANK(L572),0, VLOOKUP(C572,Справочники!B592:C602,2,0))</f>
        <v>0</v>
      </c>
      <c r="N572" s="8" t="n">
        <f aca="false">IF(ISBLANK(L572),0, VLOOKUP(L572,Справочники!B617:C620,2,0))</f>
        <v>0</v>
      </c>
      <c r="O572" s="8" t="n">
        <f aca="false">DAY(B572)</f>
        <v>30</v>
      </c>
      <c r="P572" s="8" t="n">
        <f aca="false">HOUR(B572)</f>
        <v>0</v>
      </c>
      <c r="Q572" s="8"/>
      <c r="R572" s="8"/>
      <c r="S572" s="8"/>
      <c r="T572" s="8"/>
      <c r="U572" s="8"/>
      <c r="V572" s="8"/>
      <c r="W572" s="8"/>
      <c r="X572" s="8"/>
    </row>
    <row r="573" customFormat="false" ht="12.75" hidden="false" customHeight="false" outlineLevel="0" collapsed="false">
      <c r="A573" s="6"/>
      <c r="B573" s="12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8" t="n">
        <f aca="false">IF(ISBLANK(L573),0, VLOOKUP(C573,Справочники!B593:C603,2,0))</f>
        <v>0</v>
      </c>
      <c r="N573" s="8" t="n">
        <f aca="false">IF(ISBLANK(L573),0, VLOOKUP(L573,Справочники!B618:C621,2,0))</f>
        <v>0</v>
      </c>
      <c r="O573" s="8" t="n">
        <f aca="false">DAY(B573)</f>
        <v>30</v>
      </c>
      <c r="P573" s="8" t="n">
        <f aca="false">HOUR(B573)</f>
        <v>0</v>
      </c>
      <c r="Q573" s="8"/>
      <c r="R573" s="8"/>
      <c r="S573" s="8"/>
      <c r="T573" s="8"/>
      <c r="U573" s="8"/>
      <c r="V573" s="8"/>
      <c r="W573" s="8"/>
      <c r="X573" s="8"/>
    </row>
    <row r="574" customFormat="false" ht="12.75" hidden="false" customHeight="false" outlineLevel="0" collapsed="false">
      <c r="A574" s="6"/>
      <c r="B574" s="12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8" t="n">
        <f aca="false">IF(ISBLANK(L574),0, VLOOKUP(C574,Справочники!B594:C604,2,0))</f>
        <v>0</v>
      </c>
      <c r="N574" s="8" t="n">
        <f aca="false">IF(ISBLANK(L574),0, VLOOKUP(L574,Справочники!B619:C622,2,0))</f>
        <v>0</v>
      </c>
      <c r="O574" s="8" t="n">
        <f aca="false">DAY(B574)</f>
        <v>30</v>
      </c>
      <c r="P574" s="8" t="n">
        <f aca="false">HOUR(B574)</f>
        <v>0</v>
      </c>
      <c r="Q574" s="8"/>
      <c r="R574" s="8"/>
      <c r="S574" s="8"/>
      <c r="T574" s="8"/>
      <c r="U574" s="8"/>
      <c r="V574" s="8"/>
      <c r="W574" s="8"/>
      <c r="X574" s="8"/>
    </row>
    <row r="575" customFormat="false" ht="12.75" hidden="false" customHeight="false" outlineLevel="0" collapsed="false">
      <c r="A575" s="6"/>
      <c r="B575" s="12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8" t="n">
        <f aca="false">IF(ISBLANK(L575),0, VLOOKUP(C575,Справочники!B595:C605,2,0))</f>
        <v>0</v>
      </c>
      <c r="N575" s="8" t="n">
        <f aca="false">IF(ISBLANK(L575),0, VLOOKUP(L575,Справочники!B620:C623,2,0))</f>
        <v>0</v>
      </c>
      <c r="O575" s="8" t="n">
        <f aca="false">DAY(B575)</f>
        <v>30</v>
      </c>
      <c r="P575" s="8" t="n">
        <f aca="false">HOUR(B575)</f>
        <v>0</v>
      </c>
      <c r="Q575" s="8"/>
      <c r="R575" s="8"/>
      <c r="S575" s="8"/>
      <c r="T575" s="8"/>
      <c r="U575" s="8"/>
      <c r="V575" s="8"/>
      <c r="W575" s="8"/>
      <c r="X575" s="8"/>
    </row>
    <row r="576" customFormat="false" ht="12.75" hidden="false" customHeight="false" outlineLevel="0" collapsed="false">
      <c r="A576" s="6"/>
      <c r="B576" s="12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8" t="n">
        <f aca="false">IF(ISBLANK(L576),0, VLOOKUP(C576,Справочники!B596:C606,2,0))</f>
        <v>0</v>
      </c>
      <c r="N576" s="8" t="n">
        <f aca="false">IF(ISBLANK(L576),0, VLOOKUP(L576,Справочники!B621:C624,2,0))</f>
        <v>0</v>
      </c>
      <c r="O576" s="8" t="n">
        <f aca="false">DAY(B576)</f>
        <v>30</v>
      </c>
      <c r="P576" s="8" t="n">
        <f aca="false">HOUR(B576)</f>
        <v>0</v>
      </c>
      <c r="Q576" s="8"/>
      <c r="R576" s="8"/>
      <c r="S576" s="8"/>
      <c r="T576" s="8"/>
      <c r="U576" s="8"/>
      <c r="V576" s="8"/>
      <c r="W576" s="8"/>
      <c r="X576" s="8"/>
    </row>
    <row r="577" customFormat="false" ht="12.75" hidden="false" customHeight="false" outlineLevel="0" collapsed="false">
      <c r="A577" s="6"/>
      <c r="B577" s="12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8" t="n">
        <f aca="false">IF(ISBLANK(L577),0, VLOOKUP(C577,Справочники!B597:C607,2,0))</f>
        <v>0</v>
      </c>
      <c r="N577" s="8" t="n">
        <f aca="false">IF(ISBLANK(L577),0, VLOOKUP(L577,Справочники!B622:C625,2,0))</f>
        <v>0</v>
      </c>
      <c r="O577" s="8" t="n">
        <f aca="false">DAY(B577)</f>
        <v>30</v>
      </c>
      <c r="P577" s="8" t="n">
        <f aca="false">HOUR(B577)</f>
        <v>0</v>
      </c>
      <c r="Q577" s="8"/>
      <c r="R577" s="8"/>
      <c r="S577" s="8"/>
      <c r="T577" s="8"/>
      <c r="U577" s="8"/>
      <c r="V577" s="8"/>
      <c r="W577" s="8"/>
      <c r="X577" s="8"/>
    </row>
    <row r="578" customFormat="false" ht="12.75" hidden="false" customHeight="false" outlineLevel="0" collapsed="false">
      <c r="A578" s="6"/>
      <c r="B578" s="12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8" t="n">
        <f aca="false">IF(ISBLANK(L578),0, VLOOKUP(C578,Справочники!B598:C608,2,0))</f>
        <v>0</v>
      </c>
      <c r="N578" s="8" t="n">
        <f aca="false">IF(ISBLANK(L578),0, VLOOKUP(L578,Справочники!B623:C626,2,0))</f>
        <v>0</v>
      </c>
      <c r="O578" s="8" t="n">
        <f aca="false">DAY(B578)</f>
        <v>30</v>
      </c>
      <c r="P578" s="8" t="n">
        <f aca="false">HOUR(B578)</f>
        <v>0</v>
      </c>
      <c r="Q578" s="8"/>
      <c r="R578" s="8"/>
      <c r="S578" s="8"/>
      <c r="T578" s="8"/>
      <c r="U578" s="8"/>
      <c r="V578" s="8"/>
      <c r="W578" s="8"/>
      <c r="X578" s="8"/>
    </row>
    <row r="579" customFormat="false" ht="12.75" hidden="false" customHeight="false" outlineLevel="0" collapsed="false">
      <c r="A579" s="6"/>
      <c r="B579" s="12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8" t="n">
        <f aca="false">IF(ISBLANK(L579),0, VLOOKUP(C579,Справочники!B599:C609,2,0))</f>
        <v>0</v>
      </c>
      <c r="N579" s="8" t="n">
        <f aca="false">IF(ISBLANK(L579),0, VLOOKUP(L579,Справочники!B624:C627,2,0))</f>
        <v>0</v>
      </c>
      <c r="O579" s="8" t="n">
        <f aca="false">DAY(B579)</f>
        <v>30</v>
      </c>
      <c r="P579" s="8" t="n">
        <f aca="false">HOUR(B579)</f>
        <v>0</v>
      </c>
      <c r="Q579" s="8"/>
      <c r="R579" s="8"/>
      <c r="S579" s="8"/>
      <c r="T579" s="8"/>
      <c r="U579" s="8"/>
      <c r="V579" s="8"/>
      <c r="W579" s="8"/>
      <c r="X579" s="8"/>
    </row>
    <row r="580" customFormat="false" ht="12.75" hidden="false" customHeight="false" outlineLevel="0" collapsed="false">
      <c r="A580" s="6"/>
      <c r="B580" s="12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8" t="n">
        <f aca="false">IF(ISBLANK(L580),0, VLOOKUP(C580,Справочники!B600:C610,2,0))</f>
        <v>0</v>
      </c>
      <c r="N580" s="8" t="n">
        <f aca="false">IF(ISBLANK(L580),0, VLOOKUP(L580,Справочники!B625:C628,2,0))</f>
        <v>0</v>
      </c>
      <c r="O580" s="8" t="n">
        <f aca="false">DAY(B580)</f>
        <v>30</v>
      </c>
      <c r="P580" s="8" t="n">
        <f aca="false">HOUR(B580)</f>
        <v>0</v>
      </c>
      <c r="Q580" s="8"/>
      <c r="R580" s="8"/>
      <c r="S580" s="8"/>
      <c r="T580" s="8"/>
      <c r="U580" s="8"/>
      <c r="V580" s="8"/>
      <c r="W580" s="8"/>
      <c r="X580" s="8"/>
    </row>
    <row r="581" customFormat="false" ht="12.75" hidden="false" customHeight="false" outlineLevel="0" collapsed="false">
      <c r="A581" s="6"/>
      <c r="B581" s="12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8" t="n">
        <f aca="false">IF(ISBLANK(L581),0, VLOOKUP(C581,Справочники!B601:C611,2,0))</f>
        <v>0</v>
      </c>
      <c r="N581" s="8" t="n">
        <f aca="false">IF(ISBLANK(L581),0, VLOOKUP(L581,Справочники!B626:C629,2,0))</f>
        <v>0</v>
      </c>
      <c r="O581" s="8" t="n">
        <f aca="false">DAY(B581)</f>
        <v>30</v>
      </c>
      <c r="P581" s="8" t="n">
        <f aca="false">HOUR(B581)</f>
        <v>0</v>
      </c>
      <c r="Q581" s="8"/>
      <c r="R581" s="8"/>
      <c r="S581" s="8"/>
      <c r="T581" s="8"/>
      <c r="U581" s="8"/>
      <c r="V581" s="8"/>
      <c r="W581" s="8"/>
      <c r="X581" s="8"/>
    </row>
    <row r="582" customFormat="false" ht="12.75" hidden="false" customHeight="false" outlineLevel="0" collapsed="false">
      <c r="A582" s="6"/>
      <c r="B582" s="12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8" t="n">
        <f aca="false">IF(ISBLANK(L582),0, VLOOKUP(C582,Справочники!B602:C612,2,0))</f>
        <v>0</v>
      </c>
      <c r="N582" s="8" t="n">
        <f aca="false">IF(ISBLANK(L582),0, VLOOKUP(L582,Справочники!B627:C630,2,0))</f>
        <v>0</v>
      </c>
      <c r="O582" s="8" t="n">
        <f aca="false">DAY(B582)</f>
        <v>30</v>
      </c>
      <c r="P582" s="8" t="n">
        <f aca="false">HOUR(B582)</f>
        <v>0</v>
      </c>
      <c r="Q582" s="8"/>
      <c r="R582" s="8"/>
      <c r="S582" s="8"/>
      <c r="T582" s="8"/>
      <c r="U582" s="8"/>
      <c r="V582" s="8"/>
      <c r="W582" s="8"/>
      <c r="X582" s="8"/>
    </row>
    <row r="583" customFormat="false" ht="12.75" hidden="false" customHeight="false" outlineLevel="0" collapsed="false">
      <c r="A583" s="6"/>
      <c r="B583" s="12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8" t="n">
        <f aca="false">IF(ISBLANK(L583),0, VLOOKUP(C583,Справочники!B603:C613,2,0))</f>
        <v>0</v>
      </c>
      <c r="N583" s="8" t="n">
        <f aca="false">IF(ISBLANK(L583),0, VLOOKUP(L583,Справочники!B628:C631,2,0))</f>
        <v>0</v>
      </c>
      <c r="O583" s="8" t="n">
        <f aca="false">DAY(B583)</f>
        <v>30</v>
      </c>
      <c r="P583" s="8" t="n">
        <f aca="false">HOUR(B583)</f>
        <v>0</v>
      </c>
      <c r="Q583" s="8"/>
      <c r="R583" s="8"/>
      <c r="S583" s="8"/>
      <c r="T583" s="8"/>
      <c r="U583" s="8"/>
      <c r="V583" s="8"/>
      <c r="W583" s="8"/>
      <c r="X583" s="8"/>
    </row>
    <row r="584" customFormat="false" ht="12.75" hidden="false" customHeight="false" outlineLevel="0" collapsed="false">
      <c r="A584" s="6"/>
      <c r="B584" s="12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8" t="n">
        <f aca="false">IF(ISBLANK(L584),0, VLOOKUP(C584,Справочники!B604:C614,2,0))</f>
        <v>0</v>
      </c>
      <c r="N584" s="8" t="n">
        <f aca="false">IF(ISBLANK(L584),0, VLOOKUP(L584,Справочники!B629:C632,2,0))</f>
        <v>0</v>
      </c>
      <c r="O584" s="8" t="n">
        <f aca="false">DAY(B584)</f>
        <v>30</v>
      </c>
      <c r="P584" s="8" t="n">
        <f aca="false">HOUR(B584)</f>
        <v>0</v>
      </c>
      <c r="Q584" s="8"/>
      <c r="R584" s="8"/>
      <c r="S584" s="8"/>
      <c r="T584" s="8"/>
      <c r="U584" s="8"/>
      <c r="V584" s="8"/>
      <c r="W584" s="8"/>
      <c r="X584" s="8"/>
    </row>
    <row r="585" customFormat="false" ht="12.75" hidden="false" customHeight="false" outlineLevel="0" collapsed="false">
      <c r="A585" s="6"/>
      <c r="B585" s="12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8" t="n">
        <f aca="false">IF(ISBLANK(L585),0, VLOOKUP(C585,Справочники!B605:C615,2,0))</f>
        <v>0</v>
      </c>
      <c r="N585" s="8" t="n">
        <f aca="false">IF(ISBLANK(L585),0, VLOOKUP(L585,Справочники!B630:C633,2,0))</f>
        <v>0</v>
      </c>
      <c r="O585" s="8" t="n">
        <f aca="false">DAY(B585)</f>
        <v>30</v>
      </c>
      <c r="P585" s="8" t="n">
        <f aca="false">HOUR(B585)</f>
        <v>0</v>
      </c>
      <c r="Q585" s="8"/>
      <c r="R585" s="8"/>
      <c r="S585" s="8"/>
      <c r="T585" s="8"/>
      <c r="U585" s="8"/>
      <c r="V585" s="8"/>
      <c r="W585" s="8"/>
      <c r="X585" s="8"/>
    </row>
    <row r="586" customFormat="false" ht="12.75" hidden="false" customHeight="false" outlineLevel="0" collapsed="false">
      <c r="A586" s="6"/>
      <c r="B586" s="12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8" t="n">
        <f aca="false">IF(ISBLANK(L586),0, VLOOKUP(C586,Справочники!B606:C616,2,0))</f>
        <v>0</v>
      </c>
      <c r="N586" s="8" t="n">
        <f aca="false">IF(ISBLANK(L586),0, VLOOKUP(L586,Справочники!B631:C634,2,0))</f>
        <v>0</v>
      </c>
      <c r="O586" s="8" t="n">
        <f aca="false">DAY(B586)</f>
        <v>30</v>
      </c>
      <c r="P586" s="8" t="n">
        <f aca="false">HOUR(B586)</f>
        <v>0</v>
      </c>
      <c r="Q586" s="8"/>
      <c r="R586" s="8"/>
      <c r="S586" s="8"/>
      <c r="T586" s="8"/>
      <c r="U586" s="8"/>
      <c r="V586" s="8"/>
      <c r="W586" s="8"/>
      <c r="X586" s="8"/>
    </row>
    <row r="587" customFormat="false" ht="12.75" hidden="false" customHeight="false" outlineLevel="0" collapsed="false">
      <c r="A587" s="6"/>
      <c r="B587" s="12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8" t="n">
        <f aca="false">IF(ISBLANK(L587),0, VLOOKUP(C587,Справочники!B607:C617,2,0))</f>
        <v>0</v>
      </c>
      <c r="N587" s="8" t="n">
        <f aca="false">IF(ISBLANK(L587),0, VLOOKUP(L587,Справочники!B632:C635,2,0))</f>
        <v>0</v>
      </c>
      <c r="O587" s="8" t="n">
        <f aca="false">DAY(B587)</f>
        <v>30</v>
      </c>
      <c r="P587" s="8" t="n">
        <f aca="false">HOUR(B587)</f>
        <v>0</v>
      </c>
      <c r="Q587" s="8"/>
      <c r="R587" s="8"/>
      <c r="S587" s="8"/>
      <c r="T587" s="8"/>
      <c r="U587" s="8"/>
      <c r="V587" s="8"/>
      <c r="W587" s="8"/>
      <c r="X587" s="8"/>
    </row>
    <row r="588" customFormat="false" ht="12.75" hidden="false" customHeight="false" outlineLevel="0" collapsed="false">
      <c r="A588" s="6"/>
      <c r="B588" s="12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8" t="n">
        <f aca="false">IF(ISBLANK(L588),0, VLOOKUP(C588,Справочники!B608:C618,2,0))</f>
        <v>0</v>
      </c>
      <c r="N588" s="8" t="n">
        <f aca="false">IF(ISBLANK(L588),0, VLOOKUP(L588,Справочники!B633:C636,2,0))</f>
        <v>0</v>
      </c>
      <c r="O588" s="8" t="n">
        <f aca="false">DAY(B588)</f>
        <v>30</v>
      </c>
      <c r="P588" s="8" t="n">
        <f aca="false">HOUR(B588)</f>
        <v>0</v>
      </c>
      <c r="Q588" s="8"/>
      <c r="R588" s="8"/>
      <c r="S588" s="8"/>
      <c r="T588" s="8"/>
      <c r="U588" s="8"/>
      <c r="V588" s="8"/>
      <c r="W588" s="8"/>
      <c r="X588" s="8"/>
    </row>
    <row r="589" customFormat="false" ht="12.75" hidden="false" customHeight="false" outlineLevel="0" collapsed="false">
      <c r="A589" s="6"/>
      <c r="B589" s="12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8" t="n">
        <f aca="false">IF(ISBLANK(L589),0, VLOOKUP(C589,Справочники!B609:C619,2,0))</f>
        <v>0</v>
      </c>
      <c r="N589" s="8" t="n">
        <f aca="false">IF(ISBLANK(L589),0, VLOOKUP(L589,Справочники!B634:C637,2,0))</f>
        <v>0</v>
      </c>
      <c r="O589" s="8" t="n">
        <f aca="false">DAY(B589)</f>
        <v>30</v>
      </c>
      <c r="P589" s="8" t="n">
        <f aca="false">HOUR(B589)</f>
        <v>0</v>
      </c>
      <c r="Q589" s="8"/>
      <c r="R589" s="8"/>
      <c r="S589" s="8"/>
      <c r="T589" s="8"/>
      <c r="U589" s="8"/>
      <c r="V589" s="8"/>
      <c r="W589" s="8"/>
      <c r="X589" s="8"/>
    </row>
    <row r="590" customFormat="false" ht="12.75" hidden="false" customHeight="false" outlineLevel="0" collapsed="false">
      <c r="A590" s="6"/>
      <c r="B590" s="12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8" t="n">
        <f aca="false">IF(ISBLANK(L590),0, VLOOKUP(C590,Справочники!B610:C620,2,0))</f>
        <v>0</v>
      </c>
      <c r="N590" s="8" t="n">
        <f aca="false">IF(ISBLANK(L590),0, VLOOKUP(L590,Справочники!B635:C638,2,0))</f>
        <v>0</v>
      </c>
      <c r="O590" s="8" t="n">
        <f aca="false">DAY(B590)</f>
        <v>30</v>
      </c>
      <c r="P590" s="8" t="n">
        <f aca="false">HOUR(B590)</f>
        <v>0</v>
      </c>
      <c r="Q590" s="8"/>
      <c r="R590" s="8"/>
      <c r="S590" s="8"/>
      <c r="T590" s="8"/>
      <c r="U590" s="8"/>
      <c r="V590" s="8"/>
      <c r="W590" s="8"/>
      <c r="X590" s="8"/>
    </row>
    <row r="591" customFormat="false" ht="12.75" hidden="false" customHeight="false" outlineLevel="0" collapsed="false">
      <c r="A591" s="6"/>
      <c r="B591" s="12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8" t="n">
        <f aca="false">IF(ISBLANK(L591),0, VLOOKUP(C591,Справочники!B611:C621,2,0))</f>
        <v>0</v>
      </c>
      <c r="N591" s="8" t="n">
        <f aca="false">IF(ISBLANK(L591),0, VLOOKUP(L591,Справочники!B636:C639,2,0))</f>
        <v>0</v>
      </c>
      <c r="O591" s="8" t="n">
        <f aca="false">DAY(B591)</f>
        <v>30</v>
      </c>
      <c r="P591" s="8" t="n">
        <f aca="false">HOUR(B591)</f>
        <v>0</v>
      </c>
      <c r="Q591" s="8"/>
      <c r="R591" s="8"/>
      <c r="S591" s="8"/>
      <c r="T591" s="8"/>
      <c r="U591" s="8"/>
      <c r="V591" s="8"/>
      <c r="W591" s="8"/>
      <c r="X591" s="8"/>
    </row>
    <row r="592" customFormat="false" ht="12.75" hidden="false" customHeight="false" outlineLevel="0" collapsed="false">
      <c r="A592" s="6"/>
      <c r="B592" s="12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8" t="n">
        <f aca="false">IF(ISBLANK(L592),0, VLOOKUP(C592,Справочники!B612:C622,2,0))</f>
        <v>0</v>
      </c>
      <c r="N592" s="8" t="n">
        <f aca="false">IF(ISBLANK(L592),0, VLOOKUP(L592,Справочники!B637:C640,2,0))</f>
        <v>0</v>
      </c>
      <c r="O592" s="8" t="n">
        <f aca="false">DAY(B592)</f>
        <v>30</v>
      </c>
      <c r="P592" s="8" t="n">
        <f aca="false">HOUR(B592)</f>
        <v>0</v>
      </c>
      <c r="Q592" s="8"/>
      <c r="R592" s="8"/>
      <c r="S592" s="8"/>
      <c r="T592" s="8"/>
      <c r="U592" s="8"/>
      <c r="V592" s="8"/>
      <c r="W592" s="8"/>
      <c r="X592" s="8"/>
    </row>
    <row r="593" customFormat="false" ht="12.75" hidden="false" customHeight="false" outlineLevel="0" collapsed="false">
      <c r="A593" s="6"/>
      <c r="B593" s="12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8" t="n">
        <f aca="false">IF(ISBLANK(L593),0, VLOOKUP(C593,Справочники!B613:C623,2,0))</f>
        <v>0</v>
      </c>
      <c r="N593" s="8" t="n">
        <f aca="false">IF(ISBLANK(L593),0, VLOOKUP(L593,Справочники!B638:C641,2,0))</f>
        <v>0</v>
      </c>
      <c r="O593" s="8" t="n">
        <f aca="false">DAY(B593)</f>
        <v>30</v>
      </c>
      <c r="P593" s="8" t="n">
        <f aca="false">HOUR(B593)</f>
        <v>0</v>
      </c>
      <c r="Q593" s="8"/>
      <c r="R593" s="8"/>
      <c r="S593" s="8"/>
      <c r="T593" s="8"/>
      <c r="U593" s="8"/>
      <c r="V593" s="8"/>
      <c r="W593" s="8"/>
      <c r="X593" s="8"/>
    </row>
    <row r="594" customFormat="false" ht="12.75" hidden="false" customHeight="false" outlineLevel="0" collapsed="false">
      <c r="A594" s="6"/>
      <c r="B594" s="12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8" t="n">
        <f aca="false">IF(ISBLANK(L594),0, VLOOKUP(C594,Справочники!B614:C624,2,0))</f>
        <v>0</v>
      </c>
      <c r="N594" s="8" t="n">
        <f aca="false">IF(ISBLANK(L594),0, VLOOKUP(L594,Справочники!B639:C642,2,0))</f>
        <v>0</v>
      </c>
      <c r="O594" s="8" t="n">
        <f aca="false">DAY(B594)</f>
        <v>30</v>
      </c>
      <c r="P594" s="8" t="n">
        <f aca="false">HOUR(B594)</f>
        <v>0</v>
      </c>
      <c r="Q594" s="8"/>
      <c r="R594" s="8"/>
      <c r="S594" s="8"/>
      <c r="T594" s="8"/>
      <c r="U594" s="8"/>
      <c r="V594" s="8"/>
      <c r="W594" s="8"/>
      <c r="X594" s="8"/>
    </row>
    <row r="595" customFormat="false" ht="12.75" hidden="false" customHeight="false" outlineLevel="0" collapsed="false">
      <c r="A595" s="6"/>
      <c r="B595" s="12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8" t="n">
        <f aca="false">IF(ISBLANK(L595),0, VLOOKUP(C595,Справочники!B615:C625,2,0))</f>
        <v>0</v>
      </c>
      <c r="N595" s="8" t="n">
        <f aca="false">IF(ISBLANK(L595),0, VLOOKUP(L595,Справочники!B640:C643,2,0))</f>
        <v>0</v>
      </c>
      <c r="O595" s="8" t="n">
        <f aca="false">DAY(B595)</f>
        <v>30</v>
      </c>
      <c r="P595" s="8" t="n">
        <f aca="false">HOUR(B595)</f>
        <v>0</v>
      </c>
      <c r="Q595" s="8"/>
      <c r="R595" s="8"/>
      <c r="S595" s="8"/>
      <c r="T595" s="8"/>
      <c r="U595" s="8"/>
      <c r="V595" s="8"/>
      <c r="W595" s="8"/>
      <c r="X595" s="8"/>
    </row>
    <row r="596" customFormat="false" ht="12.75" hidden="false" customHeight="false" outlineLevel="0" collapsed="false">
      <c r="A596" s="6"/>
      <c r="B596" s="12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8" t="n">
        <f aca="false">IF(ISBLANK(L596),0, VLOOKUP(C596,Справочники!B616:C626,2,0))</f>
        <v>0</v>
      </c>
      <c r="N596" s="8" t="n">
        <f aca="false">IF(ISBLANK(L596),0, VLOOKUP(L596,Справочники!B641:C644,2,0))</f>
        <v>0</v>
      </c>
      <c r="O596" s="8" t="n">
        <f aca="false">DAY(B596)</f>
        <v>30</v>
      </c>
      <c r="P596" s="8" t="n">
        <f aca="false">HOUR(B596)</f>
        <v>0</v>
      </c>
      <c r="Q596" s="8"/>
      <c r="R596" s="8"/>
      <c r="S596" s="8"/>
      <c r="T596" s="8"/>
      <c r="U596" s="8"/>
      <c r="V596" s="8"/>
      <c r="W596" s="8"/>
      <c r="X596" s="8"/>
    </row>
    <row r="597" customFormat="false" ht="12.75" hidden="false" customHeight="false" outlineLevel="0" collapsed="false">
      <c r="A597" s="6"/>
      <c r="B597" s="12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8" t="n">
        <f aca="false">IF(ISBLANK(L597),0, VLOOKUP(C597,Справочники!B617:C627,2,0))</f>
        <v>0</v>
      </c>
      <c r="N597" s="8" t="n">
        <f aca="false">IF(ISBLANK(L597),0, VLOOKUP(L597,Справочники!B642:C645,2,0))</f>
        <v>0</v>
      </c>
      <c r="O597" s="8" t="n">
        <f aca="false">DAY(B597)</f>
        <v>30</v>
      </c>
      <c r="P597" s="8" t="n">
        <f aca="false">HOUR(B597)</f>
        <v>0</v>
      </c>
      <c r="Q597" s="8"/>
      <c r="R597" s="8"/>
      <c r="S597" s="8"/>
      <c r="T597" s="8"/>
      <c r="U597" s="8"/>
      <c r="V597" s="8"/>
      <c r="W597" s="8"/>
      <c r="X597" s="8"/>
    </row>
    <row r="598" customFormat="false" ht="12.75" hidden="false" customHeight="false" outlineLevel="0" collapsed="false">
      <c r="A598" s="6"/>
      <c r="B598" s="12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8" t="n">
        <f aca="false">IF(ISBLANK(L598),0, VLOOKUP(C598,Справочники!B618:C628,2,0))</f>
        <v>0</v>
      </c>
      <c r="N598" s="8" t="n">
        <f aca="false">IF(ISBLANK(L598),0, VLOOKUP(L598,Справочники!B643:C646,2,0))</f>
        <v>0</v>
      </c>
      <c r="O598" s="8" t="n">
        <f aca="false">DAY(B598)</f>
        <v>30</v>
      </c>
      <c r="P598" s="8" t="n">
        <f aca="false">HOUR(B598)</f>
        <v>0</v>
      </c>
      <c r="Q598" s="8"/>
      <c r="R598" s="8"/>
      <c r="S598" s="8"/>
      <c r="T598" s="8"/>
      <c r="U598" s="8"/>
      <c r="V598" s="8"/>
      <c r="W598" s="8"/>
      <c r="X598" s="8"/>
    </row>
    <row r="599" customFormat="false" ht="12.75" hidden="false" customHeight="false" outlineLevel="0" collapsed="false">
      <c r="A599" s="6"/>
      <c r="B599" s="12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8" t="n">
        <f aca="false">IF(ISBLANK(L599),0, VLOOKUP(C599,Справочники!B619:C629,2,0))</f>
        <v>0</v>
      </c>
      <c r="N599" s="8" t="n">
        <f aca="false">IF(ISBLANK(L599),0, VLOOKUP(L599,Справочники!B644:C647,2,0))</f>
        <v>0</v>
      </c>
      <c r="O599" s="8" t="n">
        <f aca="false">DAY(B599)</f>
        <v>30</v>
      </c>
      <c r="P599" s="8" t="n">
        <f aca="false">HOUR(B599)</f>
        <v>0</v>
      </c>
      <c r="Q599" s="8"/>
      <c r="R599" s="8"/>
      <c r="S599" s="8"/>
      <c r="T599" s="8"/>
      <c r="U599" s="8"/>
      <c r="V599" s="8"/>
      <c r="W599" s="8"/>
      <c r="X599" s="8"/>
    </row>
    <row r="600" customFormat="false" ht="12.75" hidden="false" customHeight="false" outlineLevel="0" collapsed="false">
      <c r="A600" s="6"/>
      <c r="B600" s="12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8" t="n">
        <f aca="false">IF(ISBLANK(L600),0, VLOOKUP(C600,Справочники!B620:C630,2,0))</f>
        <v>0</v>
      </c>
      <c r="N600" s="8" t="n">
        <f aca="false">IF(ISBLANK(L600),0, VLOOKUP(L600,Справочники!B645:C648,2,0))</f>
        <v>0</v>
      </c>
      <c r="O600" s="8" t="n">
        <f aca="false">DAY(B600)</f>
        <v>30</v>
      </c>
      <c r="P600" s="8" t="n">
        <f aca="false">HOUR(B600)</f>
        <v>0</v>
      </c>
      <c r="Q600" s="8"/>
      <c r="R600" s="8"/>
      <c r="S600" s="8"/>
      <c r="T600" s="8"/>
      <c r="U600" s="8"/>
      <c r="V600" s="8"/>
      <c r="W600" s="8"/>
      <c r="X600" s="8"/>
    </row>
    <row r="601" customFormat="false" ht="12.75" hidden="false" customHeight="false" outlineLevel="0" collapsed="false">
      <c r="A601" s="6"/>
      <c r="B601" s="12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8" t="n">
        <f aca="false">IF(ISBLANK(L601),0, VLOOKUP(C601,Справочники!B621:C631,2,0))</f>
        <v>0</v>
      </c>
      <c r="N601" s="8" t="n">
        <f aca="false">IF(ISBLANK(L601),0, VLOOKUP(L601,Справочники!B646:C649,2,0))</f>
        <v>0</v>
      </c>
      <c r="O601" s="8" t="n">
        <f aca="false">DAY(B601)</f>
        <v>30</v>
      </c>
      <c r="P601" s="8" t="n">
        <f aca="false">HOUR(B601)</f>
        <v>0</v>
      </c>
      <c r="Q601" s="8"/>
      <c r="R601" s="8"/>
      <c r="S601" s="8"/>
      <c r="T601" s="8"/>
      <c r="U601" s="8"/>
      <c r="V601" s="8"/>
      <c r="W601" s="8"/>
      <c r="X601" s="8"/>
    </row>
    <row r="602" customFormat="false" ht="12.75" hidden="false" customHeight="false" outlineLevel="0" collapsed="false">
      <c r="A602" s="6"/>
      <c r="B602" s="12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8" t="n">
        <f aca="false">IF(ISBLANK(L602),0, VLOOKUP(C602,Справочники!B622:C632,2,0))</f>
        <v>0</v>
      </c>
      <c r="N602" s="8" t="n">
        <f aca="false">IF(ISBLANK(L602),0, VLOOKUP(L602,Справочники!B647:C650,2,0))</f>
        <v>0</v>
      </c>
      <c r="O602" s="8" t="n">
        <f aca="false">DAY(B602)</f>
        <v>30</v>
      </c>
      <c r="P602" s="8" t="n">
        <f aca="false">HOUR(B602)</f>
        <v>0</v>
      </c>
      <c r="Q602" s="8"/>
      <c r="R602" s="8"/>
      <c r="S602" s="8"/>
      <c r="T602" s="8"/>
      <c r="U602" s="8"/>
      <c r="V602" s="8"/>
      <c r="W602" s="8"/>
      <c r="X602" s="8"/>
    </row>
    <row r="603" customFormat="false" ht="12.75" hidden="false" customHeight="false" outlineLevel="0" collapsed="false">
      <c r="A603" s="6"/>
      <c r="B603" s="12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8" t="n">
        <f aca="false">IF(ISBLANK(L603),0, VLOOKUP(C603,Справочники!B623:C633,2,0))</f>
        <v>0</v>
      </c>
      <c r="N603" s="8" t="n">
        <f aca="false">IF(ISBLANK(L603),0, VLOOKUP(L603,Справочники!B648:C651,2,0))</f>
        <v>0</v>
      </c>
      <c r="O603" s="8" t="n">
        <f aca="false">DAY(B603)</f>
        <v>30</v>
      </c>
      <c r="P603" s="8" t="n">
        <f aca="false">HOUR(B603)</f>
        <v>0</v>
      </c>
      <c r="Q603" s="8"/>
      <c r="R603" s="8"/>
      <c r="S603" s="8"/>
      <c r="T603" s="8"/>
      <c r="U603" s="8"/>
      <c r="V603" s="8"/>
      <c r="W603" s="8"/>
      <c r="X603" s="8"/>
    </row>
    <row r="604" customFormat="false" ht="12.75" hidden="false" customHeight="false" outlineLevel="0" collapsed="false">
      <c r="A604" s="6"/>
      <c r="B604" s="12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8" t="n">
        <f aca="false">IF(ISBLANK(L604),0, VLOOKUP(C604,Справочники!B624:C634,2,0))</f>
        <v>0</v>
      </c>
      <c r="N604" s="8" t="n">
        <f aca="false">IF(ISBLANK(L604),0, VLOOKUP(L604,Справочники!B649:C652,2,0))</f>
        <v>0</v>
      </c>
      <c r="O604" s="8" t="n">
        <f aca="false">DAY(B604)</f>
        <v>30</v>
      </c>
      <c r="P604" s="8" t="n">
        <f aca="false">HOUR(B604)</f>
        <v>0</v>
      </c>
      <c r="Q604" s="8"/>
      <c r="R604" s="8"/>
      <c r="S604" s="8"/>
      <c r="T604" s="8"/>
      <c r="U604" s="8"/>
      <c r="V604" s="8"/>
      <c r="W604" s="8"/>
      <c r="X604" s="8"/>
    </row>
    <row r="605" customFormat="false" ht="12.75" hidden="false" customHeight="false" outlineLevel="0" collapsed="false">
      <c r="A605" s="6"/>
      <c r="B605" s="12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8" t="n">
        <f aca="false">IF(ISBLANK(L605),0, VLOOKUP(C605,Справочники!B625:C635,2,0))</f>
        <v>0</v>
      </c>
      <c r="N605" s="8" t="n">
        <f aca="false">IF(ISBLANK(L605),0, VLOOKUP(L605,Справочники!B650:C653,2,0))</f>
        <v>0</v>
      </c>
      <c r="O605" s="8" t="n">
        <f aca="false">DAY(B605)</f>
        <v>30</v>
      </c>
      <c r="P605" s="8" t="n">
        <f aca="false">HOUR(B605)</f>
        <v>0</v>
      </c>
      <c r="Q605" s="8"/>
      <c r="R605" s="8"/>
      <c r="S605" s="8"/>
      <c r="T605" s="8"/>
      <c r="U605" s="8"/>
      <c r="V605" s="8"/>
      <c r="W605" s="8"/>
      <c r="X605" s="8"/>
    </row>
    <row r="606" customFormat="false" ht="12.75" hidden="false" customHeight="false" outlineLevel="0" collapsed="false">
      <c r="A606" s="6"/>
      <c r="B606" s="12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8" t="n">
        <f aca="false">IF(ISBLANK(L606),0, VLOOKUP(C606,Справочники!B626:C636,2,0))</f>
        <v>0</v>
      </c>
      <c r="N606" s="8" t="n">
        <f aca="false">IF(ISBLANK(L606),0, VLOOKUP(L606,Справочники!B651:C654,2,0))</f>
        <v>0</v>
      </c>
      <c r="O606" s="8" t="n">
        <f aca="false">DAY(B606)</f>
        <v>30</v>
      </c>
      <c r="P606" s="8" t="n">
        <f aca="false">HOUR(B606)</f>
        <v>0</v>
      </c>
      <c r="Q606" s="8"/>
      <c r="R606" s="8"/>
      <c r="S606" s="8"/>
      <c r="T606" s="8"/>
      <c r="U606" s="8"/>
      <c r="V606" s="8"/>
      <c r="W606" s="8"/>
      <c r="X606" s="8"/>
    </row>
    <row r="607" customFormat="false" ht="12.75" hidden="false" customHeight="false" outlineLevel="0" collapsed="false">
      <c r="A607" s="6"/>
      <c r="B607" s="12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8" t="n">
        <f aca="false">IF(ISBLANK(L607),0, VLOOKUP(C607,Справочники!B627:C637,2,0))</f>
        <v>0</v>
      </c>
      <c r="N607" s="8" t="n">
        <f aca="false">IF(ISBLANK(L607),0, VLOOKUP(L607,Справочники!B652:C655,2,0))</f>
        <v>0</v>
      </c>
      <c r="O607" s="8" t="n">
        <f aca="false">DAY(B607)</f>
        <v>30</v>
      </c>
      <c r="P607" s="8" t="n">
        <f aca="false">HOUR(B607)</f>
        <v>0</v>
      </c>
      <c r="Q607" s="8"/>
      <c r="R607" s="8"/>
      <c r="S607" s="8"/>
      <c r="T607" s="8"/>
      <c r="U607" s="8"/>
      <c r="V607" s="8"/>
      <c r="W607" s="8"/>
      <c r="X607" s="8"/>
    </row>
    <row r="608" customFormat="false" ht="12.75" hidden="false" customHeight="false" outlineLevel="0" collapsed="false">
      <c r="A608" s="6"/>
      <c r="B608" s="12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8" t="n">
        <f aca="false">IF(ISBLANK(L608),0, VLOOKUP(C608,Справочники!B628:C638,2,0))</f>
        <v>0</v>
      </c>
      <c r="N608" s="8" t="n">
        <f aca="false">IF(ISBLANK(L608),0, VLOOKUP(L608,Справочники!B653:C656,2,0))</f>
        <v>0</v>
      </c>
      <c r="O608" s="8" t="n">
        <f aca="false">DAY(B608)</f>
        <v>30</v>
      </c>
      <c r="P608" s="8" t="n">
        <f aca="false">HOUR(B608)</f>
        <v>0</v>
      </c>
      <c r="Q608" s="8"/>
      <c r="R608" s="8"/>
      <c r="S608" s="8"/>
      <c r="T608" s="8"/>
      <c r="U608" s="8"/>
      <c r="V608" s="8"/>
      <c r="W608" s="8"/>
      <c r="X608" s="8"/>
    </row>
    <row r="609" customFormat="false" ht="12.75" hidden="false" customHeight="false" outlineLevel="0" collapsed="false">
      <c r="A609" s="6"/>
      <c r="B609" s="12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8" t="n">
        <f aca="false">IF(ISBLANK(L609),0, VLOOKUP(C609,Справочники!B629:C639,2,0))</f>
        <v>0</v>
      </c>
      <c r="N609" s="8" t="n">
        <f aca="false">IF(ISBLANK(L609),0, VLOOKUP(L609,Справочники!B654:C657,2,0))</f>
        <v>0</v>
      </c>
      <c r="O609" s="8" t="n">
        <f aca="false">DAY(B609)</f>
        <v>30</v>
      </c>
      <c r="P609" s="8" t="n">
        <f aca="false">HOUR(B609)</f>
        <v>0</v>
      </c>
      <c r="Q609" s="8"/>
      <c r="R609" s="8"/>
      <c r="S609" s="8"/>
      <c r="T609" s="8"/>
      <c r="U609" s="8"/>
      <c r="V609" s="8"/>
      <c r="W609" s="8"/>
      <c r="X609" s="8"/>
    </row>
    <row r="610" customFormat="false" ht="12.75" hidden="false" customHeight="false" outlineLevel="0" collapsed="false">
      <c r="A610" s="6"/>
      <c r="B610" s="12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8" t="n">
        <f aca="false">IF(ISBLANK(L610),0, VLOOKUP(C610,Справочники!B630:C640,2,0))</f>
        <v>0</v>
      </c>
      <c r="N610" s="8" t="n">
        <f aca="false">IF(ISBLANK(L610),0, VLOOKUP(L610,Справочники!B655:C658,2,0))</f>
        <v>0</v>
      </c>
      <c r="O610" s="8" t="n">
        <f aca="false">DAY(B610)</f>
        <v>30</v>
      </c>
      <c r="P610" s="8" t="n">
        <f aca="false">HOUR(B610)</f>
        <v>0</v>
      </c>
      <c r="Q610" s="8"/>
      <c r="R610" s="8"/>
      <c r="S610" s="8"/>
      <c r="T610" s="8"/>
      <c r="U610" s="8"/>
      <c r="V610" s="8"/>
      <c r="W610" s="8"/>
      <c r="X610" s="8"/>
    </row>
    <row r="611" customFormat="false" ht="12.75" hidden="false" customHeight="false" outlineLevel="0" collapsed="false">
      <c r="A611" s="6"/>
      <c r="B611" s="12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8" t="n">
        <f aca="false">IF(ISBLANK(L611),0, VLOOKUP(C611,Справочники!B631:C641,2,0))</f>
        <v>0</v>
      </c>
      <c r="N611" s="8" t="n">
        <f aca="false">IF(ISBLANK(L611),0, VLOOKUP(L611,Справочники!B656:C659,2,0))</f>
        <v>0</v>
      </c>
      <c r="O611" s="8" t="n">
        <f aca="false">DAY(B611)</f>
        <v>30</v>
      </c>
      <c r="P611" s="8" t="n">
        <f aca="false">HOUR(B611)</f>
        <v>0</v>
      </c>
      <c r="Q611" s="8"/>
      <c r="R611" s="8"/>
      <c r="S611" s="8"/>
      <c r="T611" s="8"/>
      <c r="U611" s="8"/>
      <c r="V611" s="8"/>
      <c r="W611" s="8"/>
      <c r="X611" s="8"/>
    </row>
    <row r="612" customFormat="false" ht="12.75" hidden="false" customHeight="false" outlineLevel="0" collapsed="false">
      <c r="A612" s="6"/>
      <c r="B612" s="12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8" t="n">
        <f aca="false">IF(ISBLANK(L612),0, VLOOKUP(C612,Справочники!B632:C642,2,0))</f>
        <v>0</v>
      </c>
      <c r="N612" s="8" t="n">
        <f aca="false">IF(ISBLANK(L612),0, VLOOKUP(L612,Справочники!B657:C660,2,0))</f>
        <v>0</v>
      </c>
      <c r="O612" s="8" t="n">
        <f aca="false">DAY(B612)</f>
        <v>30</v>
      </c>
      <c r="P612" s="8" t="n">
        <f aca="false">HOUR(B612)</f>
        <v>0</v>
      </c>
      <c r="Q612" s="8"/>
      <c r="R612" s="8"/>
      <c r="S612" s="8"/>
      <c r="T612" s="8"/>
      <c r="U612" s="8"/>
      <c r="V612" s="8"/>
      <c r="W612" s="8"/>
      <c r="X612" s="8"/>
    </row>
    <row r="613" customFormat="false" ht="12.75" hidden="false" customHeight="false" outlineLevel="0" collapsed="false">
      <c r="A613" s="6"/>
      <c r="B613" s="12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8" t="n">
        <f aca="false">IF(ISBLANK(L613),0, VLOOKUP(C613,Справочники!B633:C643,2,0))</f>
        <v>0</v>
      </c>
      <c r="N613" s="8" t="n">
        <f aca="false">IF(ISBLANK(L613),0, VLOOKUP(L613,Справочники!B658:C661,2,0))</f>
        <v>0</v>
      </c>
      <c r="O613" s="8" t="n">
        <f aca="false">DAY(B613)</f>
        <v>30</v>
      </c>
      <c r="P613" s="8" t="n">
        <f aca="false">HOUR(B613)</f>
        <v>0</v>
      </c>
      <c r="Q613" s="8"/>
      <c r="R613" s="8"/>
      <c r="S613" s="8"/>
      <c r="T613" s="8"/>
      <c r="U613" s="8"/>
      <c r="V613" s="8"/>
      <c r="W613" s="8"/>
      <c r="X613" s="8"/>
    </row>
    <row r="614" customFormat="false" ht="12.75" hidden="false" customHeight="false" outlineLevel="0" collapsed="false">
      <c r="A614" s="6"/>
      <c r="B614" s="12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8" t="n">
        <f aca="false">IF(ISBLANK(L614),0, VLOOKUP(C614,Справочники!B634:C644,2,0))</f>
        <v>0</v>
      </c>
      <c r="N614" s="8" t="n">
        <f aca="false">IF(ISBLANK(L614),0, VLOOKUP(L614,Справочники!B659:C662,2,0))</f>
        <v>0</v>
      </c>
      <c r="O614" s="8" t="n">
        <f aca="false">DAY(B614)</f>
        <v>30</v>
      </c>
      <c r="P614" s="8" t="n">
        <f aca="false">HOUR(B614)</f>
        <v>0</v>
      </c>
      <c r="Q614" s="8"/>
      <c r="R614" s="8"/>
      <c r="S614" s="8"/>
      <c r="T614" s="8"/>
      <c r="U614" s="8"/>
      <c r="V614" s="8"/>
      <c r="W614" s="8"/>
      <c r="X614" s="8"/>
    </row>
    <row r="615" customFormat="false" ht="12.75" hidden="false" customHeight="false" outlineLevel="0" collapsed="false">
      <c r="A615" s="6"/>
      <c r="B615" s="12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8" t="n">
        <f aca="false">IF(ISBLANK(L615),0, VLOOKUP(C615,Справочники!B635:C645,2,0))</f>
        <v>0</v>
      </c>
      <c r="N615" s="8" t="n">
        <f aca="false">IF(ISBLANK(L615),0, VLOOKUP(L615,Справочники!B660:C663,2,0))</f>
        <v>0</v>
      </c>
      <c r="O615" s="8" t="n">
        <f aca="false">DAY(B615)</f>
        <v>30</v>
      </c>
      <c r="P615" s="8" t="n">
        <f aca="false">HOUR(B615)</f>
        <v>0</v>
      </c>
      <c r="Q615" s="8"/>
      <c r="R615" s="8"/>
      <c r="S615" s="8"/>
      <c r="T615" s="8"/>
      <c r="U615" s="8"/>
      <c r="V615" s="8"/>
      <c r="W615" s="8"/>
      <c r="X615" s="8"/>
    </row>
    <row r="616" customFormat="false" ht="12.75" hidden="false" customHeight="false" outlineLevel="0" collapsed="false">
      <c r="A616" s="6"/>
      <c r="B616" s="12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8" t="n">
        <f aca="false">IF(ISBLANK(L616),0, VLOOKUP(C616,Справочники!B636:C646,2,0))</f>
        <v>0</v>
      </c>
      <c r="N616" s="8" t="n">
        <f aca="false">IF(ISBLANK(L616),0, VLOOKUP(L616,Справочники!B661:C664,2,0))</f>
        <v>0</v>
      </c>
      <c r="O616" s="8" t="n">
        <f aca="false">DAY(B616)</f>
        <v>30</v>
      </c>
      <c r="P616" s="8" t="n">
        <f aca="false">HOUR(B616)</f>
        <v>0</v>
      </c>
      <c r="Q616" s="8"/>
      <c r="R616" s="8"/>
      <c r="S616" s="8"/>
      <c r="T616" s="8"/>
      <c r="U616" s="8"/>
      <c r="V616" s="8"/>
      <c r="W616" s="8"/>
      <c r="X616" s="8"/>
    </row>
    <row r="617" customFormat="false" ht="12.75" hidden="false" customHeight="false" outlineLevel="0" collapsed="false">
      <c r="A617" s="6"/>
      <c r="B617" s="12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8" t="n">
        <f aca="false">IF(ISBLANK(L617),0, VLOOKUP(C617,Справочники!B637:C647,2,0))</f>
        <v>0</v>
      </c>
      <c r="N617" s="8" t="n">
        <f aca="false">IF(ISBLANK(L617),0, VLOOKUP(L617,Справочники!B662:C665,2,0))</f>
        <v>0</v>
      </c>
      <c r="O617" s="8" t="n">
        <f aca="false">DAY(B617)</f>
        <v>30</v>
      </c>
      <c r="P617" s="8" t="n">
        <f aca="false">HOUR(B617)</f>
        <v>0</v>
      </c>
      <c r="Q617" s="8"/>
      <c r="R617" s="8"/>
      <c r="S617" s="8"/>
      <c r="T617" s="8"/>
      <c r="U617" s="8"/>
      <c r="V617" s="8"/>
      <c r="W617" s="8"/>
      <c r="X617" s="8"/>
    </row>
    <row r="618" customFormat="false" ht="12.75" hidden="false" customHeight="false" outlineLevel="0" collapsed="false">
      <c r="A618" s="6"/>
      <c r="B618" s="12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8" t="n">
        <f aca="false">IF(ISBLANK(L618),0, VLOOKUP(C618,Справочники!B638:C648,2,0))</f>
        <v>0</v>
      </c>
      <c r="N618" s="8" t="n">
        <f aca="false">IF(ISBLANK(L618),0, VLOOKUP(L618,Справочники!B663:C666,2,0))</f>
        <v>0</v>
      </c>
      <c r="O618" s="8" t="n">
        <f aca="false">DAY(B618)</f>
        <v>30</v>
      </c>
      <c r="P618" s="8" t="n">
        <f aca="false">HOUR(B618)</f>
        <v>0</v>
      </c>
      <c r="Q618" s="8"/>
      <c r="R618" s="8"/>
      <c r="S618" s="8"/>
      <c r="T618" s="8"/>
      <c r="U618" s="8"/>
      <c r="V618" s="8"/>
      <c r="W618" s="8"/>
      <c r="X618" s="8"/>
    </row>
    <row r="619" customFormat="false" ht="12.75" hidden="false" customHeight="false" outlineLevel="0" collapsed="false">
      <c r="A619" s="6"/>
      <c r="B619" s="12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8" t="n">
        <f aca="false">IF(ISBLANK(L619),0, VLOOKUP(C619,Справочники!B639:C649,2,0))</f>
        <v>0</v>
      </c>
      <c r="N619" s="8" t="n">
        <f aca="false">IF(ISBLANK(L619),0, VLOOKUP(L619,Справочники!B664:C667,2,0))</f>
        <v>0</v>
      </c>
      <c r="O619" s="8" t="n">
        <f aca="false">DAY(B619)</f>
        <v>30</v>
      </c>
      <c r="P619" s="8" t="n">
        <f aca="false">HOUR(B619)</f>
        <v>0</v>
      </c>
      <c r="Q619" s="8"/>
      <c r="R619" s="8"/>
      <c r="S619" s="8"/>
      <c r="T619" s="8"/>
      <c r="U619" s="8"/>
      <c r="V619" s="8"/>
      <c r="W619" s="8"/>
      <c r="X619" s="8"/>
    </row>
    <row r="620" customFormat="false" ht="12.75" hidden="false" customHeight="false" outlineLevel="0" collapsed="false">
      <c r="A620" s="6"/>
      <c r="B620" s="12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8" t="n">
        <f aca="false">IF(ISBLANK(L620),0, VLOOKUP(C620,Справочники!B640:C650,2,0))</f>
        <v>0</v>
      </c>
      <c r="N620" s="8" t="n">
        <f aca="false">IF(ISBLANK(L620),0, VLOOKUP(L620,Справочники!B665:C668,2,0))</f>
        <v>0</v>
      </c>
      <c r="O620" s="8" t="n">
        <f aca="false">DAY(B620)</f>
        <v>30</v>
      </c>
      <c r="P620" s="8" t="n">
        <f aca="false">HOUR(B620)</f>
        <v>0</v>
      </c>
      <c r="Q620" s="8"/>
      <c r="R620" s="8"/>
      <c r="S620" s="8"/>
      <c r="T620" s="8"/>
      <c r="U620" s="8"/>
      <c r="V620" s="8"/>
      <c r="W620" s="8"/>
      <c r="X620" s="8"/>
    </row>
    <row r="621" customFormat="false" ht="12.75" hidden="false" customHeight="false" outlineLevel="0" collapsed="false">
      <c r="A621" s="6"/>
      <c r="B621" s="12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8" t="n">
        <f aca="false">IF(ISBLANK(L621),0, VLOOKUP(C621,Справочники!B641:C651,2,0))</f>
        <v>0</v>
      </c>
      <c r="N621" s="8" t="n">
        <f aca="false">IF(ISBLANK(L621),0, VLOOKUP(L621,Справочники!B666:C669,2,0))</f>
        <v>0</v>
      </c>
      <c r="O621" s="8" t="n">
        <f aca="false">DAY(B621)</f>
        <v>30</v>
      </c>
      <c r="P621" s="8" t="n">
        <f aca="false">HOUR(B621)</f>
        <v>0</v>
      </c>
      <c r="Q621" s="8"/>
      <c r="R621" s="8"/>
      <c r="S621" s="8"/>
      <c r="T621" s="8"/>
      <c r="U621" s="8"/>
      <c r="V621" s="8"/>
      <c r="W621" s="8"/>
      <c r="X621" s="8"/>
    </row>
    <row r="622" customFormat="false" ht="12.75" hidden="false" customHeight="false" outlineLevel="0" collapsed="false">
      <c r="A622" s="6"/>
      <c r="B622" s="12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8" t="n">
        <f aca="false">IF(ISBLANK(L622),0, VLOOKUP(C622,Справочники!B642:C652,2,0))</f>
        <v>0</v>
      </c>
      <c r="N622" s="8" t="n">
        <f aca="false">IF(ISBLANK(L622),0, VLOOKUP(L622,Справочники!B667:C670,2,0))</f>
        <v>0</v>
      </c>
      <c r="O622" s="8" t="n">
        <f aca="false">DAY(B622)</f>
        <v>30</v>
      </c>
      <c r="P622" s="8" t="n">
        <f aca="false">HOUR(B622)</f>
        <v>0</v>
      </c>
      <c r="Q622" s="8"/>
      <c r="R622" s="8"/>
      <c r="S622" s="8"/>
      <c r="T622" s="8"/>
      <c r="U622" s="8"/>
      <c r="V622" s="8"/>
      <c r="W622" s="8"/>
      <c r="X622" s="8"/>
    </row>
    <row r="623" customFormat="false" ht="12.75" hidden="false" customHeight="false" outlineLevel="0" collapsed="false">
      <c r="A623" s="6"/>
      <c r="B623" s="12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8" t="n">
        <f aca="false">IF(ISBLANK(L623),0, VLOOKUP(C623,Справочники!B643:C653,2,0))</f>
        <v>0</v>
      </c>
      <c r="N623" s="8" t="n">
        <f aca="false">IF(ISBLANK(L623),0, VLOOKUP(L623,Справочники!B668:C671,2,0))</f>
        <v>0</v>
      </c>
      <c r="O623" s="8" t="n">
        <f aca="false">DAY(B623)</f>
        <v>30</v>
      </c>
      <c r="P623" s="8" t="n">
        <f aca="false">HOUR(B623)</f>
        <v>0</v>
      </c>
      <c r="Q623" s="8"/>
      <c r="R623" s="8"/>
      <c r="S623" s="8"/>
      <c r="T623" s="8"/>
      <c r="U623" s="8"/>
      <c r="V623" s="8"/>
      <c r="W623" s="8"/>
      <c r="X623" s="8"/>
    </row>
    <row r="624" customFormat="false" ht="12.75" hidden="false" customHeight="false" outlineLevel="0" collapsed="false">
      <c r="A624" s="6"/>
      <c r="B624" s="12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8" t="n">
        <f aca="false">IF(ISBLANK(L624),0, VLOOKUP(C624,Справочники!B644:C654,2,0))</f>
        <v>0</v>
      </c>
      <c r="N624" s="8" t="n">
        <f aca="false">IF(ISBLANK(L624),0, VLOOKUP(L624,Справочники!B669:C672,2,0))</f>
        <v>0</v>
      </c>
      <c r="O624" s="8" t="n">
        <f aca="false">DAY(B624)</f>
        <v>30</v>
      </c>
      <c r="P624" s="8" t="n">
        <f aca="false">HOUR(B624)</f>
        <v>0</v>
      </c>
      <c r="Q624" s="8"/>
      <c r="R624" s="8"/>
      <c r="S624" s="8"/>
      <c r="T624" s="8"/>
      <c r="U624" s="8"/>
      <c r="V624" s="8"/>
      <c r="W624" s="8"/>
      <c r="X624" s="8"/>
    </row>
    <row r="625" customFormat="false" ht="12.75" hidden="false" customHeight="false" outlineLevel="0" collapsed="false">
      <c r="A625" s="6"/>
      <c r="B625" s="12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8" t="n">
        <f aca="false">IF(ISBLANK(L625),0, VLOOKUP(C625,Справочники!B645:C655,2,0))</f>
        <v>0</v>
      </c>
      <c r="N625" s="8" t="n">
        <f aca="false">IF(ISBLANK(L625),0, VLOOKUP(L625,Справочники!B670:C673,2,0))</f>
        <v>0</v>
      </c>
      <c r="O625" s="8" t="n">
        <f aca="false">DAY(B625)</f>
        <v>30</v>
      </c>
      <c r="P625" s="8" t="n">
        <f aca="false">HOUR(B625)</f>
        <v>0</v>
      </c>
      <c r="Q625" s="8"/>
      <c r="R625" s="8"/>
      <c r="S625" s="8"/>
      <c r="T625" s="8"/>
      <c r="U625" s="8"/>
      <c r="V625" s="8"/>
      <c r="W625" s="8"/>
      <c r="X625" s="8"/>
    </row>
    <row r="626" customFormat="false" ht="12.75" hidden="false" customHeight="false" outlineLevel="0" collapsed="false">
      <c r="A626" s="6"/>
      <c r="B626" s="12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8" t="n">
        <f aca="false">IF(ISBLANK(L626),0, VLOOKUP(C626,Справочники!B646:C656,2,0))</f>
        <v>0</v>
      </c>
      <c r="N626" s="8" t="n">
        <f aca="false">IF(ISBLANK(L626),0, VLOOKUP(L626,Справочники!B671:C674,2,0))</f>
        <v>0</v>
      </c>
      <c r="O626" s="8" t="n">
        <f aca="false">DAY(B626)</f>
        <v>30</v>
      </c>
      <c r="P626" s="8" t="n">
        <f aca="false">HOUR(B626)</f>
        <v>0</v>
      </c>
      <c r="Q626" s="8"/>
      <c r="R626" s="8"/>
      <c r="S626" s="8"/>
      <c r="T626" s="8"/>
      <c r="U626" s="8"/>
      <c r="V626" s="8"/>
      <c r="W626" s="8"/>
      <c r="X626" s="8"/>
    </row>
    <row r="627" customFormat="false" ht="12.75" hidden="false" customHeight="false" outlineLevel="0" collapsed="false">
      <c r="A627" s="6"/>
      <c r="B627" s="12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8" t="n">
        <f aca="false">IF(ISBLANK(L627),0, VLOOKUP(C627,Справочники!B647:C657,2,0))</f>
        <v>0</v>
      </c>
      <c r="N627" s="8" t="n">
        <f aca="false">IF(ISBLANK(L627),0, VLOOKUP(L627,Справочники!B672:C675,2,0))</f>
        <v>0</v>
      </c>
      <c r="O627" s="8" t="n">
        <f aca="false">DAY(B627)</f>
        <v>30</v>
      </c>
      <c r="P627" s="8" t="n">
        <f aca="false">HOUR(B627)</f>
        <v>0</v>
      </c>
      <c r="Q627" s="8"/>
      <c r="R627" s="8"/>
      <c r="S627" s="8"/>
      <c r="T627" s="8"/>
      <c r="U627" s="8"/>
      <c r="V627" s="8"/>
      <c r="W627" s="8"/>
      <c r="X627" s="8"/>
    </row>
    <row r="628" customFormat="false" ht="12.75" hidden="false" customHeight="false" outlineLevel="0" collapsed="false">
      <c r="A628" s="6"/>
      <c r="B628" s="12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8" t="n">
        <f aca="false">IF(ISBLANK(L628),0, VLOOKUP(C628,Справочники!B648:C658,2,0))</f>
        <v>0</v>
      </c>
      <c r="N628" s="8" t="n">
        <f aca="false">IF(ISBLANK(L628),0, VLOOKUP(L628,Справочники!B673:C676,2,0))</f>
        <v>0</v>
      </c>
      <c r="O628" s="8" t="n">
        <f aca="false">DAY(B628)</f>
        <v>30</v>
      </c>
      <c r="P628" s="8" t="n">
        <f aca="false">HOUR(B628)</f>
        <v>0</v>
      </c>
      <c r="Q628" s="8"/>
      <c r="R628" s="8"/>
      <c r="S628" s="8"/>
      <c r="T628" s="8"/>
      <c r="U628" s="8"/>
      <c r="V628" s="8"/>
      <c r="W628" s="8"/>
      <c r="X628" s="8"/>
    </row>
    <row r="629" customFormat="false" ht="12.75" hidden="false" customHeight="false" outlineLevel="0" collapsed="false">
      <c r="A629" s="6"/>
      <c r="B629" s="12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8" t="n">
        <f aca="false">IF(ISBLANK(L629),0, VLOOKUP(C629,Справочники!B649:C659,2,0))</f>
        <v>0</v>
      </c>
      <c r="N629" s="8" t="n">
        <f aca="false">IF(ISBLANK(L629),0, VLOOKUP(L629,Справочники!B674:C677,2,0))</f>
        <v>0</v>
      </c>
      <c r="O629" s="8" t="n">
        <f aca="false">DAY(B629)</f>
        <v>30</v>
      </c>
      <c r="P629" s="8" t="n">
        <f aca="false">HOUR(B629)</f>
        <v>0</v>
      </c>
      <c r="Q629" s="8"/>
      <c r="R629" s="8"/>
      <c r="S629" s="8"/>
      <c r="T629" s="8"/>
      <c r="U629" s="8"/>
      <c r="V629" s="8"/>
      <c r="W629" s="8"/>
      <c r="X629" s="8"/>
    </row>
    <row r="630" customFormat="false" ht="12.75" hidden="false" customHeight="false" outlineLevel="0" collapsed="false">
      <c r="A630" s="6"/>
      <c r="B630" s="12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8" t="n">
        <f aca="false">IF(ISBLANK(L630),0, VLOOKUP(C630,Справочники!B650:C660,2,0))</f>
        <v>0</v>
      </c>
      <c r="N630" s="8" t="n">
        <f aca="false">IF(ISBLANK(L630),0, VLOOKUP(L630,Справочники!B675:C678,2,0))</f>
        <v>0</v>
      </c>
      <c r="O630" s="8" t="n">
        <f aca="false">DAY(B630)</f>
        <v>30</v>
      </c>
      <c r="P630" s="8" t="n">
        <f aca="false">HOUR(B630)</f>
        <v>0</v>
      </c>
      <c r="Q630" s="8"/>
      <c r="R630" s="8"/>
      <c r="S630" s="8"/>
      <c r="T630" s="8"/>
      <c r="U630" s="8"/>
      <c r="V630" s="8"/>
      <c r="W630" s="8"/>
      <c r="X630" s="8"/>
    </row>
    <row r="631" customFormat="false" ht="12.75" hidden="false" customHeight="false" outlineLevel="0" collapsed="false">
      <c r="A631" s="6"/>
      <c r="B631" s="12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8" t="n">
        <f aca="false">IF(ISBLANK(L631),0, VLOOKUP(C631,Справочники!B651:C661,2,0))</f>
        <v>0</v>
      </c>
      <c r="N631" s="8" t="n">
        <f aca="false">IF(ISBLANK(L631),0, VLOOKUP(L631,Справочники!B676:C679,2,0))</f>
        <v>0</v>
      </c>
      <c r="O631" s="8" t="n">
        <f aca="false">DAY(B631)</f>
        <v>30</v>
      </c>
      <c r="P631" s="8" t="n">
        <f aca="false">HOUR(B631)</f>
        <v>0</v>
      </c>
      <c r="Q631" s="8"/>
      <c r="R631" s="8"/>
      <c r="S631" s="8"/>
      <c r="T631" s="8"/>
      <c r="U631" s="8"/>
      <c r="V631" s="8"/>
      <c r="W631" s="8"/>
      <c r="X631" s="8"/>
    </row>
    <row r="632" customFormat="false" ht="12.75" hidden="false" customHeight="false" outlineLevel="0" collapsed="false">
      <c r="A632" s="6"/>
      <c r="B632" s="12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8" t="n">
        <f aca="false">IF(ISBLANK(L632),0, VLOOKUP(C632,Справочники!B652:C662,2,0))</f>
        <v>0</v>
      </c>
      <c r="N632" s="8" t="n">
        <f aca="false">IF(ISBLANK(L632),0, VLOOKUP(L632,Справочники!B677:C680,2,0))</f>
        <v>0</v>
      </c>
      <c r="O632" s="8" t="n">
        <f aca="false">DAY(B632)</f>
        <v>30</v>
      </c>
      <c r="P632" s="8" t="n">
        <f aca="false">HOUR(B632)</f>
        <v>0</v>
      </c>
      <c r="Q632" s="8"/>
      <c r="R632" s="8"/>
      <c r="S632" s="8"/>
      <c r="T632" s="8"/>
      <c r="U632" s="8"/>
      <c r="V632" s="8"/>
      <c r="W632" s="8"/>
      <c r="X632" s="8"/>
    </row>
    <row r="633" customFormat="false" ht="12.75" hidden="false" customHeight="false" outlineLevel="0" collapsed="false">
      <c r="A633" s="6"/>
      <c r="B633" s="12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8" t="n">
        <f aca="false">IF(ISBLANK(L633),0, VLOOKUP(C633,Справочники!B653:C663,2,0))</f>
        <v>0</v>
      </c>
      <c r="N633" s="8" t="n">
        <f aca="false">IF(ISBLANK(L633),0, VLOOKUP(L633,Справочники!B678:C681,2,0))</f>
        <v>0</v>
      </c>
      <c r="O633" s="8" t="n">
        <f aca="false">DAY(B633)</f>
        <v>30</v>
      </c>
      <c r="P633" s="8" t="n">
        <f aca="false">HOUR(B633)</f>
        <v>0</v>
      </c>
      <c r="Q633" s="8"/>
      <c r="R633" s="8"/>
      <c r="S633" s="8"/>
      <c r="T633" s="8"/>
      <c r="U633" s="8"/>
      <c r="V633" s="8"/>
      <c r="W633" s="8"/>
      <c r="X633" s="8"/>
    </row>
    <row r="634" customFormat="false" ht="12.75" hidden="false" customHeight="false" outlineLevel="0" collapsed="false">
      <c r="A634" s="6"/>
      <c r="B634" s="12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8" t="n">
        <f aca="false">IF(ISBLANK(L634),0, VLOOKUP(C634,Справочники!B654:C664,2,0))</f>
        <v>0</v>
      </c>
      <c r="N634" s="8" t="n">
        <f aca="false">IF(ISBLANK(L634),0, VLOOKUP(L634,Справочники!B679:C682,2,0))</f>
        <v>0</v>
      </c>
      <c r="O634" s="8" t="n">
        <f aca="false">DAY(B634)</f>
        <v>30</v>
      </c>
      <c r="P634" s="8" t="n">
        <f aca="false">HOUR(B634)</f>
        <v>0</v>
      </c>
      <c r="Q634" s="8"/>
      <c r="R634" s="8"/>
      <c r="S634" s="8"/>
      <c r="T634" s="8"/>
      <c r="U634" s="8"/>
      <c r="V634" s="8"/>
      <c r="W634" s="8"/>
      <c r="X634" s="8"/>
    </row>
    <row r="635" customFormat="false" ht="12.75" hidden="false" customHeight="false" outlineLevel="0" collapsed="false">
      <c r="A635" s="6"/>
      <c r="B635" s="12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8" t="n">
        <f aca="false">IF(ISBLANK(L635),0, VLOOKUP(C635,Справочники!B655:C665,2,0))</f>
        <v>0</v>
      </c>
      <c r="N635" s="8" t="n">
        <f aca="false">IF(ISBLANK(L635),0, VLOOKUP(L635,Справочники!B680:C683,2,0))</f>
        <v>0</v>
      </c>
      <c r="O635" s="8" t="n">
        <f aca="false">DAY(B635)</f>
        <v>30</v>
      </c>
      <c r="P635" s="8" t="n">
        <f aca="false">HOUR(B635)</f>
        <v>0</v>
      </c>
      <c r="Q635" s="8"/>
      <c r="R635" s="8"/>
      <c r="S635" s="8"/>
      <c r="T635" s="8"/>
      <c r="U635" s="8"/>
      <c r="V635" s="8"/>
      <c r="W635" s="8"/>
      <c r="X635" s="8"/>
    </row>
    <row r="636" customFormat="false" ht="12.75" hidden="false" customHeight="false" outlineLevel="0" collapsed="false">
      <c r="A636" s="6"/>
      <c r="B636" s="12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8" t="n">
        <f aca="false">IF(ISBLANK(L636),0, VLOOKUP(C636,Справочники!B656:C666,2,0))</f>
        <v>0</v>
      </c>
      <c r="N636" s="8" t="n">
        <f aca="false">IF(ISBLANK(L636),0, VLOOKUP(L636,Справочники!B681:C684,2,0))</f>
        <v>0</v>
      </c>
      <c r="O636" s="8" t="n">
        <f aca="false">DAY(B636)</f>
        <v>30</v>
      </c>
      <c r="P636" s="8" t="n">
        <f aca="false">HOUR(B636)</f>
        <v>0</v>
      </c>
      <c r="Q636" s="8"/>
      <c r="R636" s="8"/>
      <c r="S636" s="8"/>
      <c r="T636" s="8"/>
      <c r="U636" s="8"/>
      <c r="V636" s="8"/>
      <c r="W636" s="8"/>
      <c r="X636" s="8"/>
    </row>
    <row r="637" customFormat="false" ht="12.75" hidden="false" customHeight="false" outlineLevel="0" collapsed="false">
      <c r="A637" s="6"/>
      <c r="B637" s="12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8" t="n">
        <f aca="false">IF(ISBLANK(L637),0, VLOOKUP(C637,Справочники!B657:C667,2,0))</f>
        <v>0</v>
      </c>
      <c r="N637" s="8" t="n">
        <f aca="false">IF(ISBLANK(L637),0, VLOOKUP(L637,Справочники!B682:C685,2,0))</f>
        <v>0</v>
      </c>
      <c r="O637" s="8" t="n">
        <f aca="false">DAY(B637)</f>
        <v>30</v>
      </c>
      <c r="P637" s="8" t="n">
        <f aca="false">HOUR(B637)</f>
        <v>0</v>
      </c>
      <c r="Q637" s="8"/>
      <c r="R637" s="8"/>
      <c r="S637" s="8"/>
      <c r="T637" s="8"/>
      <c r="U637" s="8"/>
      <c r="V637" s="8"/>
      <c r="W637" s="8"/>
      <c r="X637" s="8"/>
    </row>
    <row r="638" customFormat="false" ht="12.75" hidden="false" customHeight="false" outlineLevel="0" collapsed="false">
      <c r="A638" s="6"/>
      <c r="B638" s="12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8" t="n">
        <f aca="false">IF(ISBLANK(L638),0, VLOOKUP(C638,Справочники!B658:C668,2,0))</f>
        <v>0</v>
      </c>
      <c r="N638" s="8" t="n">
        <f aca="false">IF(ISBLANK(L638),0, VLOOKUP(L638,Справочники!B683:C686,2,0))</f>
        <v>0</v>
      </c>
      <c r="O638" s="8" t="n">
        <f aca="false">DAY(B638)</f>
        <v>30</v>
      </c>
      <c r="P638" s="8" t="n">
        <f aca="false">HOUR(B638)</f>
        <v>0</v>
      </c>
      <c r="Q638" s="8"/>
      <c r="R638" s="8"/>
      <c r="S638" s="8"/>
      <c r="T638" s="8"/>
      <c r="U638" s="8"/>
      <c r="V638" s="8"/>
      <c r="W638" s="8"/>
      <c r="X638" s="8"/>
    </row>
    <row r="639" customFormat="false" ht="12.75" hidden="false" customHeight="false" outlineLevel="0" collapsed="false">
      <c r="A639" s="6"/>
      <c r="B639" s="12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8" t="n">
        <f aca="false">IF(ISBLANK(L639),0, VLOOKUP(C639,Справочники!B659:C669,2,0))</f>
        <v>0</v>
      </c>
      <c r="N639" s="8" t="n">
        <f aca="false">IF(ISBLANK(L639),0, VLOOKUP(L639,Справочники!B684:C687,2,0))</f>
        <v>0</v>
      </c>
      <c r="O639" s="8" t="n">
        <f aca="false">DAY(B639)</f>
        <v>30</v>
      </c>
      <c r="P639" s="8" t="n">
        <f aca="false">HOUR(B639)</f>
        <v>0</v>
      </c>
      <c r="Q639" s="8"/>
      <c r="R639" s="8"/>
      <c r="S639" s="8"/>
      <c r="T639" s="8"/>
      <c r="U639" s="8"/>
      <c r="V639" s="8"/>
      <c r="W639" s="8"/>
      <c r="X639" s="8"/>
    </row>
    <row r="640" customFormat="false" ht="12.75" hidden="false" customHeight="false" outlineLevel="0" collapsed="false">
      <c r="A640" s="6"/>
      <c r="B640" s="12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8" t="n">
        <f aca="false">IF(ISBLANK(L640),0, VLOOKUP(C640,Справочники!B660:C670,2,0))</f>
        <v>0</v>
      </c>
      <c r="N640" s="8" t="n">
        <f aca="false">IF(ISBLANK(L640),0, VLOOKUP(L640,Справочники!B685:C688,2,0))</f>
        <v>0</v>
      </c>
      <c r="O640" s="8" t="n">
        <f aca="false">DAY(B640)</f>
        <v>30</v>
      </c>
      <c r="P640" s="8" t="n">
        <f aca="false">HOUR(B640)</f>
        <v>0</v>
      </c>
      <c r="Q640" s="8"/>
      <c r="R640" s="8"/>
      <c r="S640" s="8"/>
      <c r="T640" s="8"/>
      <c r="U640" s="8"/>
      <c r="V640" s="8"/>
      <c r="W640" s="8"/>
      <c r="X640" s="8"/>
    </row>
    <row r="641" customFormat="false" ht="12.75" hidden="false" customHeight="false" outlineLevel="0" collapsed="false">
      <c r="A641" s="6"/>
      <c r="B641" s="12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8" t="n">
        <f aca="false">IF(ISBLANK(L641),0, VLOOKUP(C641,Справочники!B661:C671,2,0))</f>
        <v>0</v>
      </c>
      <c r="N641" s="8" t="n">
        <f aca="false">IF(ISBLANK(L641),0, VLOOKUP(L641,Справочники!B686:C689,2,0))</f>
        <v>0</v>
      </c>
      <c r="O641" s="8" t="n">
        <f aca="false">DAY(B641)</f>
        <v>30</v>
      </c>
      <c r="P641" s="8" t="n">
        <f aca="false">HOUR(B641)</f>
        <v>0</v>
      </c>
      <c r="Q641" s="8"/>
      <c r="R641" s="8"/>
      <c r="S641" s="8"/>
      <c r="T641" s="8"/>
      <c r="U641" s="8"/>
      <c r="V641" s="8"/>
      <c r="W641" s="8"/>
      <c r="X641" s="8"/>
    </row>
    <row r="642" customFormat="false" ht="12.75" hidden="false" customHeight="false" outlineLevel="0" collapsed="false">
      <c r="A642" s="6"/>
      <c r="B642" s="12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8" t="n">
        <f aca="false">IF(ISBLANK(L642),0, VLOOKUP(C642,Справочники!B662:C672,2,0))</f>
        <v>0</v>
      </c>
      <c r="N642" s="8" t="n">
        <f aca="false">IF(ISBLANK(L642),0, VLOOKUP(L642,Справочники!B687:C690,2,0))</f>
        <v>0</v>
      </c>
      <c r="O642" s="8" t="n">
        <f aca="false">DAY(B642)</f>
        <v>30</v>
      </c>
      <c r="P642" s="8" t="n">
        <f aca="false">HOUR(B642)</f>
        <v>0</v>
      </c>
      <c r="Q642" s="8"/>
      <c r="R642" s="8"/>
      <c r="S642" s="8"/>
      <c r="T642" s="8"/>
      <c r="U642" s="8"/>
      <c r="V642" s="8"/>
      <c r="W642" s="8"/>
      <c r="X642" s="8"/>
    </row>
    <row r="643" customFormat="false" ht="12.75" hidden="false" customHeight="false" outlineLevel="0" collapsed="false">
      <c r="A643" s="6"/>
      <c r="B643" s="12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8" t="n">
        <f aca="false">IF(ISBLANK(L643),0, VLOOKUP(C643,Справочники!B663:C673,2,0))</f>
        <v>0</v>
      </c>
      <c r="N643" s="8" t="n">
        <f aca="false">IF(ISBLANK(L643),0, VLOOKUP(L643,Справочники!B688:C691,2,0))</f>
        <v>0</v>
      </c>
      <c r="O643" s="8" t="n">
        <f aca="false">DAY(B643)</f>
        <v>30</v>
      </c>
      <c r="P643" s="8" t="n">
        <f aca="false">HOUR(B643)</f>
        <v>0</v>
      </c>
      <c r="Q643" s="8"/>
      <c r="R643" s="8"/>
      <c r="S643" s="8"/>
      <c r="T643" s="8"/>
      <c r="U643" s="8"/>
      <c r="V643" s="8"/>
      <c r="W643" s="8"/>
      <c r="X643" s="8"/>
    </row>
    <row r="644" customFormat="false" ht="12.75" hidden="false" customHeight="false" outlineLevel="0" collapsed="false">
      <c r="A644" s="6"/>
      <c r="B644" s="12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8" t="n">
        <f aca="false">IF(ISBLANK(L644),0, VLOOKUP(C644,Справочники!B664:C674,2,0))</f>
        <v>0</v>
      </c>
      <c r="N644" s="8" t="n">
        <f aca="false">IF(ISBLANK(L644),0, VLOOKUP(L644,Справочники!B689:C692,2,0))</f>
        <v>0</v>
      </c>
      <c r="O644" s="8" t="n">
        <f aca="false">DAY(B644)</f>
        <v>30</v>
      </c>
      <c r="P644" s="8" t="n">
        <f aca="false">HOUR(B644)</f>
        <v>0</v>
      </c>
      <c r="Q644" s="8"/>
      <c r="R644" s="8"/>
      <c r="S644" s="8"/>
      <c r="T644" s="8"/>
      <c r="U644" s="8"/>
      <c r="V644" s="8"/>
      <c r="W644" s="8"/>
      <c r="X644" s="8"/>
    </row>
    <row r="645" customFormat="false" ht="12.75" hidden="false" customHeight="false" outlineLevel="0" collapsed="false">
      <c r="A645" s="6"/>
      <c r="B645" s="12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8" t="n">
        <f aca="false">IF(ISBLANK(L645),0, VLOOKUP(C645,Справочники!B665:C675,2,0))</f>
        <v>0</v>
      </c>
      <c r="N645" s="8" t="n">
        <f aca="false">IF(ISBLANK(L645),0, VLOOKUP(L645,Справочники!B690:C693,2,0))</f>
        <v>0</v>
      </c>
      <c r="O645" s="8" t="n">
        <f aca="false">DAY(B645)</f>
        <v>30</v>
      </c>
      <c r="P645" s="8" t="n">
        <f aca="false">HOUR(B645)</f>
        <v>0</v>
      </c>
      <c r="Q645" s="8"/>
      <c r="R645" s="8"/>
      <c r="S645" s="8"/>
      <c r="T645" s="8"/>
      <c r="U645" s="8"/>
      <c r="V645" s="8"/>
      <c r="W645" s="8"/>
      <c r="X645" s="8"/>
    </row>
    <row r="646" customFormat="false" ht="12.75" hidden="false" customHeight="false" outlineLevel="0" collapsed="false">
      <c r="A646" s="6"/>
      <c r="B646" s="12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8" t="n">
        <f aca="false">IF(ISBLANK(L646),0, VLOOKUP(C646,Справочники!B666:C676,2,0))</f>
        <v>0</v>
      </c>
      <c r="N646" s="8" t="n">
        <f aca="false">IF(ISBLANK(L646),0, VLOOKUP(L646,Справочники!B691:C694,2,0))</f>
        <v>0</v>
      </c>
      <c r="O646" s="8" t="n">
        <f aca="false">DAY(B646)</f>
        <v>30</v>
      </c>
      <c r="P646" s="8" t="n">
        <f aca="false">HOUR(B646)</f>
        <v>0</v>
      </c>
      <c r="Q646" s="8"/>
      <c r="R646" s="8"/>
      <c r="S646" s="8"/>
      <c r="T646" s="8"/>
      <c r="U646" s="8"/>
      <c r="V646" s="8"/>
      <c r="W646" s="8"/>
      <c r="X646" s="8"/>
    </row>
    <row r="647" customFormat="false" ht="12.75" hidden="false" customHeight="false" outlineLevel="0" collapsed="false">
      <c r="A647" s="6"/>
      <c r="B647" s="12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8" t="n">
        <f aca="false">IF(ISBLANK(L647),0, VLOOKUP(C647,Справочники!B667:C677,2,0))</f>
        <v>0</v>
      </c>
      <c r="N647" s="8" t="n">
        <f aca="false">IF(ISBLANK(L647),0, VLOOKUP(L647,Справочники!B692:C695,2,0))</f>
        <v>0</v>
      </c>
      <c r="O647" s="8" t="n">
        <f aca="false">DAY(B647)</f>
        <v>30</v>
      </c>
      <c r="P647" s="8" t="n">
        <f aca="false">HOUR(B647)</f>
        <v>0</v>
      </c>
      <c r="Q647" s="8"/>
      <c r="R647" s="8"/>
      <c r="S647" s="8"/>
      <c r="T647" s="8"/>
      <c r="U647" s="8"/>
      <c r="V647" s="8"/>
      <c r="W647" s="8"/>
      <c r="X647" s="8"/>
    </row>
    <row r="648" customFormat="false" ht="12.75" hidden="false" customHeight="false" outlineLevel="0" collapsed="false">
      <c r="A648" s="6"/>
      <c r="B648" s="12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8" t="n">
        <f aca="false">IF(ISBLANK(L648),0, VLOOKUP(C648,Справочники!B668:C678,2,0))</f>
        <v>0</v>
      </c>
      <c r="N648" s="8" t="n">
        <f aca="false">IF(ISBLANK(L648),0, VLOOKUP(L648,Справочники!B693:C696,2,0))</f>
        <v>0</v>
      </c>
      <c r="O648" s="8" t="n">
        <f aca="false">DAY(B648)</f>
        <v>30</v>
      </c>
      <c r="P648" s="8" t="n">
        <f aca="false">HOUR(B648)</f>
        <v>0</v>
      </c>
      <c r="Q648" s="8"/>
      <c r="R648" s="8"/>
      <c r="S648" s="8"/>
      <c r="T648" s="8"/>
      <c r="U648" s="8"/>
      <c r="V648" s="8"/>
      <c r="W648" s="8"/>
      <c r="X648" s="8"/>
    </row>
    <row r="649" customFormat="false" ht="12.75" hidden="false" customHeight="false" outlineLevel="0" collapsed="false">
      <c r="A649" s="6"/>
      <c r="B649" s="12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8" t="n">
        <f aca="false">IF(ISBLANK(L649),0, VLOOKUP(C649,Справочники!B669:C679,2,0))</f>
        <v>0</v>
      </c>
      <c r="N649" s="8" t="n">
        <f aca="false">IF(ISBLANK(L649),0, VLOOKUP(L649,Справочники!B694:C697,2,0))</f>
        <v>0</v>
      </c>
      <c r="O649" s="8" t="n">
        <f aca="false">DAY(B649)</f>
        <v>30</v>
      </c>
      <c r="P649" s="8" t="n">
        <f aca="false">HOUR(B649)</f>
        <v>0</v>
      </c>
      <c r="Q649" s="8"/>
      <c r="R649" s="8"/>
      <c r="S649" s="8"/>
      <c r="T649" s="8"/>
      <c r="U649" s="8"/>
      <c r="V649" s="8"/>
      <c r="W649" s="8"/>
      <c r="X649" s="8"/>
    </row>
    <row r="650" customFormat="false" ht="12.75" hidden="false" customHeight="false" outlineLevel="0" collapsed="false">
      <c r="A650" s="6"/>
      <c r="B650" s="12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8" t="n">
        <f aca="false">IF(ISBLANK(L650),0, VLOOKUP(C650,Справочники!B670:C680,2,0))</f>
        <v>0</v>
      </c>
      <c r="N650" s="8" t="n">
        <f aca="false">IF(ISBLANK(L650),0, VLOOKUP(L650,Справочники!B695:C698,2,0))</f>
        <v>0</v>
      </c>
      <c r="O650" s="8" t="n">
        <f aca="false">DAY(B650)</f>
        <v>30</v>
      </c>
      <c r="P650" s="8" t="n">
        <f aca="false">HOUR(B650)</f>
        <v>0</v>
      </c>
      <c r="Q650" s="8"/>
      <c r="R650" s="8"/>
      <c r="S650" s="8"/>
      <c r="T650" s="8"/>
      <c r="U650" s="8"/>
      <c r="V650" s="8"/>
      <c r="W650" s="8"/>
      <c r="X650" s="8"/>
    </row>
    <row r="651" customFormat="false" ht="12.75" hidden="false" customHeight="false" outlineLevel="0" collapsed="false">
      <c r="A651" s="6"/>
      <c r="B651" s="12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8" t="n">
        <f aca="false">IF(ISBLANK(L651),0, VLOOKUP(C651,Справочники!B671:C681,2,0))</f>
        <v>0</v>
      </c>
      <c r="N651" s="8" t="n">
        <f aca="false">IF(ISBLANK(L651),0, VLOOKUP(L651,Справочники!B696:C699,2,0))</f>
        <v>0</v>
      </c>
      <c r="O651" s="8" t="n">
        <f aca="false">DAY(B651)</f>
        <v>30</v>
      </c>
      <c r="P651" s="8" t="n">
        <f aca="false">HOUR(B651)</f>
        <v>0</v>
      </c>
      <c r="Q651" s="8"/>
      <c r="R651" s="8"/>
      <c r="S651" s="8"/>
      <c r="T651" s="8"/>
      <c r="U651" s="8"/>
      <c r="V651" s="8"/>
      <c r="W651" s="8"/>
      <c r="X651" s="8"/>
    </row>
    <row r="652" customFormat="false" ht="12.75" hidden="false" customHeight="false" outlineLevel="0" collapsed="false">
      <c r="A652" s="6"/>
      <c r="B652" s="12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8" t="n">
        <f aca="false">IF(ISBLANK(L652),0, VLOOKUP(C652,Справочники!B672:C682,2,0))</f>
        <v>0</v>
      </c>
      <c r="N652" s="8" t="n">
        <f aca="false">IF(ISBLANK(L652),0, VLOOKUP(L652,Справочники!B697:C700,2,0))</f>
        <v>0</v>
      </c>
      <c r="O652" s="8" t="n">
        <f aca="false">DAY(B652)</f>
        <v>30</v>
      </c>
      <c r="P652" s="8" t="n">
        <f aca="false">HOUR(B652)</f>
        <v>0</v>
      </c>
      <c r="Q652" s="8"/>
      <c r="R652" s="8"/>
      <c r="S652" s="8"/>
      <c r="T652" s="8"/>
      <c r="U652" s="8"/>
      <c r="V652" s="8"/>
      <c r="W652" s="8"/>
      <c r="X652" s="8"/>
    </row>
    <row r="653" customFormat="false" ht="12.75" hidden="false" customHeight="false" outlineLevel="0" collapsed="false">
      <c r="A653" s="6"/>
      <c r="B653" s="12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8" t="n">
        <f aca="false">IF(ISBLANK(L653),0, VLOOKUP(C653,Справочники!B673:C683,2,0))</f>
        <v>0</v>
      </c>
      <c r="N653" s="8" t="n">
        <f aca="false">IF(ISBLANK(L653),0, VLOOKUP(L653,Справочники!B698:C701,2,0))</f>
        <v>0</v>
      </c>
      <c r="O653" s="8" t="n">
        <f aca="false">DAY(B653)</f>
        <v>30</v>
      </c>
      <c r="P653" s="8" t="n">
        <f aca="false">HOUR(B653)</f>
        <v>0</v>
      </c>
      <c r="Q653" s="8"/>
      <c r="R653" s="8"/>
      <c r="S653" s="8"/>
      <c r="T653" s="8"/>
      <c r="U653" s="8"/>
      <c r="V653" s="8"/>
      <c r="W653" s="8"/>
      <c r="X653" s="8"/>
    </row>
    <row r="654" customFormat="false" ht="12.75" hidden="false" customHeight="false" outlineLevel="0" collapsed="false">
      <c r="A654" s="6"/>
      <c r="B654" s="12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8" t="n">
        <f aca="false">IF(ISBLANK(L654),0, VLOOKUP(C654,Справочники!B674:C684,2,0))</f>
        <v>0</v>
      </c>
      <c r="N654" s="8" t="n">
        <f aca="false">IF(ISBLANK(L654),0, VLOOKUP(L654,Справочники!B699:C702,2,0))</f>
        <v>0</v>
      </c>
      <c r="O654" s="8" t="n">
        <f aca="false">DAY(B654)</f>
        <v>30</v>
      </c>
      <c r="P654" s="8" t="n">
        <f aca="false">HOUR(B654)</f>
        <v>0</v>
      </c>
      <c r="Q654" s="8"/>
      <c r="R654" s="8"/>
      <c r="S654" s="8"/>
      <c r="T654" s="8"/>
      <c r="U654" s="8"/>
      <c r="V654" s="8"/>
      <c r="W654" s="8"/>
      <c r="X654" s="8"/>
    </row>
    <row r="655" customFormat="false" ht="12.75" hidden="false" customHeight="false" outlineLevel="0" collapsed="false">
      <c r="A655" s="6"/>
      <c r="B655" s="12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8" t="n">
        <f aca="false">IF(ISBLANK(L655),0, VLOOKUP(C655,Справочники!B675:C685,2,0))</f>
        <v>0</v>
      </c>
      <c r="N655" s="8" t="n">
        <f aca="false">IF(ISBLANK(L655),0, VLOOKUP(L655,Справочники!B700:C703,2,0))</f>
        <v>0</v>
      </c>
      <c r="O655" s="8" t="n">
        <f aca="false">DAY(B655)</f>
        <v>30</v>
      </c>
      <c r="P655" s="8" t="n">
        <f aca="false">HOUR(B655)</f>
        <v>0</v>
      </c>
      <c r="Q655" s="8"/>
      <c r="R655" s="8"/>
      <c r="S655" s="8"/>
      <c r="T655" s="8"/>
      <c r="U655" s="8"/>
      <c r="V655" s="8"/>
      <c r="W655" s="8"/>
      <c r="X655" s="8"/>
    </row>
    <row r="656" customFormat="false" ht="12.75" hidden="false" customHeight="false" outlineLevel="0" collapsed="false">
      <c r="A656" s="6"/>
      <c r="B656" s="12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8" t="n">
        <f aca="false">IF(ISBLANK(L656),0, VLOOKUP(C656,Справочники!B676:C686,2,0))</f>
        <v>0</v>
      </c>
      <c r="N656" s="8" t="n">
        <f aca="false">IF(ISBLANK(L656),0, VLOOKUP(L656,Справочники!B701:C704,2,0))</f>
        <v>0</v>
      </c>
      <c r="O656" s="8" t="n">
        <f aca="false">DAY(B656)</f>
        <v>30</v>
      </c>
      <c r="P656" s="8" t="n">
        <f aca="false">HOUR(B656)</f>
        <v>0</v>
      </c>
      <c r="Q656" s="8"/>
      <c r="R656" s="8"/>
      <c r="S656" s="8"/>
      <c r="T656" s="8"/>
      <c r="U656" s="8"/>
      <c r="V656" s="8"/>
      <c r="W656" s="8"/>
      <c r="X656" s="8"/>
    </row>
    <row r="657" customFormat="false" ht="12.75" hidden="false" customHeight="false" outlineLevel="0" collapsed="false">
      <c r="A657" s="6"/>
      <c r="B657" s="12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8" t="n">
        <f aca="false">IF(ISBLANK(L657),0, VLOOKUP(C657,Справочники!B677:C687,2,0))</f>
        <v>0</v>
      </c>
      <c r="N657" s="8" t="n">
        <f aca="false">IF(ISBLANK(L657),0, VLOOKUP(L657,Справочники!B702:C705,2,0))</f>
        <v>0</v>
      </c>
      <c r="O657" s="8" t="n">
        <f aca="false">DAY(B657)</f>
        <v>30</v>
      </c>
      <c r="P657" s="8" t="n">
        <f aca="false">HOUR(B657)</f>
        <v>0</v>
      </c>
      <c r="Q657" s="8"/>
      <c r="R657" s="8"/>
      <c r="S657" s="8"/>
      <c r="T657" s="8"/>
      <c r="U657" s="8"/>
      <c r="V657" s="8"/>
      <c r="W657" s="8"/>
      <c r="X657" s="8"/>
    </row>
    <row r="658" customFormat="false" ht="12.75" hidden="false" customHeight="false" outlineLevel="0" collapsed="false">
      <c r="A658" s="6"/>
      <c r="B658" s="12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8" t="n">
        <f aca="false">IF(ISBLANK(L658),0, VLOOKUP(C658,Справочники!B678:C688,2,0))</f>
        <v>0</v>
      </c>
      <c r="N658" s="8" t="n">
        <f aca="false">IF(ISBLANK(L658),0, VLOOKUP(L658,Справочники!B703:C706,2,0))</f>
        <v>0</v>
      </c>
      <c r="O658" s="8" t="n">
        <f aca="false">DAY(B658)</f>
        <v>30</v>
      </c>
      <c r="P658" s="8" t="n">
        <f aca="false">HOUR(B658)</f>
        <v>0</v>
      </c>
      <c r="Q658" s="8"/>
      <c r="R658" s="8"/>
      <c r="S658" s="8"/>
      <c r="T658" s="8"/>
      <c r="U658" s="8"/>
      <c r="V658" s="8"/>
      <c r="W658" s="8"/>
      <c r="X658" s="8"/>
    </row>
    <row r="659" customFormat="false" ht="12.75" hidden="false" customHeight="false" outlineLevel="0" collapsed="false">
      <c r="A659" s="6"/>
      <c r="B659" s="12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8" t="n">
        <f aca="false">IF(ISBLANK(L659),0, VLOOKUP(C659,Справочники!B679:C689,2,0))</f>
        <v>0</v>
      </c>
      <c r="N659" s="8" t="n">
        <f aca="false">IF(ISBLANK(L659),0, VLOOKUP(L659,Справочники!B704:C707,2,0))</f>
        <v>0</v>
      </c>
      <c r="O659" s="8" t="n">
        <f aca="false">DAY(B659)</f>
        <v>30</v>
      </c>
      <c r="P659" s="8" t="n">
        <f aca="false">HOUR(B659)</f>
        <v>0</v>
      </c>
      <c r="Q659" s="8"/>
      <c r="R659" s="8"/>
      <c r="S659" s="8"/>
      <c r="T659" s="8"/>
      <c r="U659" s="8"/>
      <c r="V659" s="8"/>
      <c r="W659" s="8"/>
      <c r="X659" s="8"/>
    </row>
    <row r="660" customFormat="false" ht="12.75" hidden="false" customHeight="false" outlineLevel="0" collapsed="false">
      <c r="A660" s="6"/>
      <c r="B660" s="12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8" t="n">
        <f aca="false">IF(ISBLANK(L660),0, VLOOKUP(C660,Справочники!B680:C690,2,0))</f>
        <v>0</v>
      </c>
      <c r="N660" s="8" t="n">
        <f aca="false">IF(ISBLANK(L660),0, VLOOKUP(L660,Справочники!B705:C708,2,0))</f>
        <v>0</v>
      </c>
      <c r="O660" s="8" t="n">
        <f aca="false">DAY(B660)</f>
        <v>30</v>
      </c>
      <c r="P660" s="8" t="n">
        <f aca="false">HOUR(B660)</f>
        <v>0</v>
      </c>
      <c r="Q660" s="8"/>
      <c r="R660" s="8"/>
      <c r="S660" s="8"/>
      <c r="T660" s="8"/>
      <c r="U660" s="8"/>
      <c r="V660" s="8"/>
      <c r="W660" s="8"/>
      <c r="X660" s="8"/>
    </row>
    <row r="661" customFormat="false" ht="12.75" hidden="false" customHeight="false" outlineLevel="0" collapsed="false">
      <c r="A661" s="6"/>
      <c r="B661" s="12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8" t="n">
        <f aca="false">IF(ISBLANK(L661),0, VLOOKUP(C661,Справочники!B681:C691,2,0))</f>
        <v>0</v>
      </c>
      <c r="N661" s="8" t="n">
        <f aca="false">IF(ISBLANK(L661),0, VLOOKUP(L661,Справочники!B706:C709,2,0))</f>
        <v>0</v>
      </c>
      <c r="O661" s="8" t="n">
        <f aca="false">DAY(B661)</f>
        <v>30</v>
      </c>
      <c r="P661" s="8" t="n">
        <f aca="false">HOUR(B661)</f>
        <v>0</v>
      </c>
      <c r="Q661" s="8"/>
      <c r="R661" s="8"/>
      <c r="S661" s="8"/>
      <c r="T661" s="8"/>
      <c r="U661" s="8"/>
      <c r="V661" s="8"/>
      <c r="W661" s="8"/>
      <c r="X661" s="8"/>
    </row>
    <row r="662" customFormat="false" ht="12.75" hidden="false" customHeight="false" outlineLevel="0" collapsed="false">
      <c r="A662" s="6"/>
      <c r="B662" s="12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8" t="n">
        <f aca="false">IF(ISBLANK(L662),0, VLOOKUP(C662,Справочники!B682:C692,2,0))</f>
        <v>0</v>
      </c>
      <c r="N662" s="8" t="n">
        <f aca="false">IF(ISBLANK(L662),0, VLOOKUP(L662,Справочники!B707:C710,2,0))</f>
        <v>0</v>
      </c>
      <c r="O662" s="8" t="n">
        <f aca="false">DAY(B662)</f>
        <v>30</v>
      </c>
      <c r="P662" s="8" t="n">
        <f aca="false">HOUR(B662)</f>
        <v>0</v>
      </c>
      <c r="Q662" s="8"/>
      <c r="R662" s="8"/>
      <c r="S662" s="8"/>
      <c r="T662" s="8"/>
      <c r="U662" s="8"/>
      <c r="V662" s="8"/>
      <c r="W662" s="8"/>
      <c r="X662" s="8"/>
    </row>
    <row r="663" customFormat="false" ht="12.75" hidden="false" customHeight="false" outlineLevel="0" collapsed="false">
      <c r="A663" s="6"/>
      <c r="B663" s="12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8" t="n">
        <f aca="false">IF(ISBLANK(L663),0, VLOOKUP(C663,Справочники!B683:C693,2,0))</f>
        <v>0</v>
      </c>
      <c r="N663" s="8" t="n">
        <f aca="false">IF(ISBLANK(L663),0, VLOOKUP(L663,Справочники!B708:C711,2,0))</f>
        <v>0</v>
      </c>
      <c r="O663" s="8" t="n">
        <f aca="false">DAY(B663)</f>
        <v>30</v>
      </c>
      <c r="P663" s="8" t="n">
        <f aca="false">HOUR(B663)</f>
        <v>0</v>
      </c>
      <c r="Q663" s="8"/>
      <c r="R663" s="8"/>
      <c r="S663" s="8"/>
      <c r="T663" s="8"/>
      <c r="U663" s="8"/>
      <c r="V663" s="8"/>
      <c r="W663" s="8"/>
      <c r="X663" s="8"/>
    </row>
    <row r="664" customFormat="false" ht="12.75" hidden="false" customHeight="false" outlineLevel="0" collapsed="false">
      <c r="A664" s="6"/>
      <c r="B664" s="12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8" t="n">
        <f aca="false">IF(ISBLANK(L664),0, VLOOKUP(C664,Справочники!B684:C694,2,0))</f>
        <v>0</v>
      </c>
      <c r="N664" s="8" t="n">
        <f aca="false">IF(ISBLANK(L664),0, VLOOKUP(L664,Справочники!B709:C712,2,0))</f>
        <v>0</v>
      </c>
      <c r="O664" s="8" t="n">
        <f aca="false">DAY(B664)</f>
        <v>30</v>
      </c>
      <c r="P664" s="8" t="n">
        <f aca="false">HOUR(B664)</f>
        <v>0</v>
      </c>
      <c r="Q664" s="8"/>
      <c r="R664" s="8"/>
      <c r="S664" s="8"/>
      <c r="T664" s="8"/>
      <c r="U664" s="8"/>
      <c r="V664" s="8"/>
      <c r="W664" s="8"/>
      <c r="X664" s="8"/>
    </row>
    <row r="665" customFormat="false" ht="12.75" hidden="false" customHeight="false" outlineLevel="0" collapsed="false">
      <c r="A665" s="6"/>
      <c r="B665" s="12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8" t="n">
        <f aca="false">IF(ISBLANK(L665),0, VLOOKUP(C665,Справочники!B685:C695,2,0))</f>
        <v>0</v>
      </c>
      <c r="N665" s="8" t="n">
        <f aca="false">IF(ISBLANK(L665),0, VLOOKUP(L665,Справочники!B710:C713,2,0))</f>
        <v>0</v>
      </c>
      <c r="O665" s="8" t="n">
        <f aca="false">DAY(B665)</f>
        <v>30</v>
      </c>
      <c r="P665" s="8" t="n">
        <f aca="false">HOUR(B665)</f>
        <v>0</v>
      </c>
      <c r="Q665" s="8"/>
      <c r="R665" s="8"/>
      <c r="S665" s="8"/>
      <c r="T665" s="8"/>
      <c r="U665" s="8"/>
      <c r="V665" s="8"/>
      <c r="W665" s="8"/>
      <c r="X665" s="8"/>
    </row>
    <row r="666" customFormat="false" ht="12.75" hidden="false" customHeight="false" outlineLevel="0" collapsed="false">
      <c r="A666" s="6"/>
      <c r="B666" s="12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8" t="n">
        <f aca="false">IF(ISBLANK(L666),0, VLOOKUP(C666,Справочники!B686:C696,2,0))</f>
        <v>0</v>
      </c>
      <c r="N666" s="8" t="n">
        <f aca="false">IF(ISBLANK(L666),0, VLOOKUP(L666,Справочники!B711:C714,2,0))</f>
        <v>0</v>
      </c>
      <c r="O666" s="8" t="n">
        <f aca="false">DAY(B666)</f>
        <v>30</v>
      </c>
      <c r="P666" s="8" t="n">
        <f aca="false">HOUR(B666)</f>
        <v>0</v>
      </c>
      <c r="Q666" s="8"/>
      <c r="R666" s="8"/>
      <c r="S666" s="8"/>
      <c r="T666" s="8"/>
      <c r="U666" s="8"/>
      <c r="V666" s="8"/>
      <c r="W666" s="8"/>
      <c r="X666" s="8"/>
    </row>
    <row r="667" customFormat="false" ht="12.75" hidden="false" customHeight="false" outlineLevel="0" collapsed="false">
      <c r="A667" s="6"/>
      <c r="B667" s="12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8" t="n">
        <f aca="false">IF(ISBLANK(L667),0, VLOOKUP(C667,Справочники!B687:C697,2,0))</f>
        <v>0</v>
      </c>
      <c r="N667" s="8" t="n">
        <f aca="false">IF(ISBLANK(L667),0, VLOOKUP(L667,Справочники!B712:C715,2,0))</f>
        <v>0</v>
      </c>
      <c r="O667" s="8" t="n">
        <f aca="false">DAY(B667)</f>
        <v>30</v>
      </c>
      <c r="P667" s="8" t="n">
        <f aca="false">HOUR(B667)</f>
        <v>0</v>
      </c>
      <c r="Q667" s="8"/>
      <c r="R667" s="8"/>
      <c r="S667" s="8"/>
      <c r="T667" s="8"/>
      <c r="U667" s="8"/>
      <c r="V667" s="8"/>
      <c r="W667" s="8"/>
      <c r="X667" s="8"/>
    </row>
    <row r="668" customFormat="false" ht="12.75" hidden="false" customHeight="false" outlineLevel="0" collapsed="false">
      <c r="A668" s="6"/>
      <c r="B668" s="12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8" t="n">
        <f aca="false">IF(ISBLANK(L668),0, VLOOKUP(C668,Справочники!B688:C698,2,0))</f>
        <v>0</v>
      </c>
      <c r="N668" s="8" t="n">
        <f aca="false">IF(ISBLANK(L668),0, VLOOKUP(L668,Справочники!B713:C716,2,0))</f>
        <v>0</v>
      </c>
      <c r="O668" s="8" t="n">
        <f aca="false">DAY(B668)</f>
        <v>30</v>
      </c>
      <c r="P668" s="8" t="n">
        <f aca="false">HOUR(B668)</f>
        <v>0</v>
      </c>
      <c r="Q668" s="8"/>
      <c r="R668" s="8"/>
      <c r="S668" s="8"/>
      <c r="T668" s="8"/>
      <c r="U668" s="8"/>
      <c r="V668" s="8"/>
      <c r="W668" s="8"/>
      <c r="X668" s="8"/>
    </row>
    <row r="669" customFormat="false" ht="12.75" hidden="false" customHeight="false" outlineLevel="0" collapsed="false">
      <c r="A669" s="6"/>
      <c r="B669" s="12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8" t="n">
        <f aca="false">IF(ISBLANK(L669),0, VLOOKUP(C669,Справочники!B689:C699,2,0))</f>
        <v>0</v>
      </c>
      <c r="N669" s="8" t="n">
        <f aca="false">IF(ISBLANK(L669),0, VLOOKUP(L669,Справочники!B714:C717,2,0))</f>
        <v>0</v>
      </c>
      <c r="O669" s="8" t="n">
        <f aca="false">DAY(B669)</f>
        <v>30</v>
      </c>
      <c r="P669" s="8" t="n">
        <f aca="false">HOUR(B669)</f>
        <v>0</v>
      </c>
      <c r="Q669" s="8"/>
      <c r="R669" s="8"/>
      <c r="S669" s="8"/>
      <c r="T669" s="8"/>
      <c r="U669" s="8"/>
      <c r="V669" s="8"/>
      <c r="W669" s="8"/>
      <c r="X669" s="8"/>
    </row>
    <row r="670" customFormat="false" ht="12.75" hidden="false" customHeight="false" outlineLevel="0" collapsed="false">
      <c r="A670" s="6"/>
      <c r="B670" s="12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8" t="n">
        <f aca="false">IF(ISBLANK(L670),0, VLOOKUP(C670,Справочники!B690:C700,2,0))</f>
        <v>0</v>
      </c>
      <c r="N670" s="8" t="n">
        <f aca="false">IF(ISBLANK(L670),0, VLOOKUP(L670,Справочники!B715:C718,2,0))</f>
        <v>0</v>
      </c>
      <c r="O670" s="8" t="n">
        <f aca="false">DAY(B670)</f>
        <v>30</v>
      </c>
      <c r="P670" s="8" t="n">
        <f aca="false">HOUR(B670)</f>
        <v>0</v>
      </c>
      <c r="Q670" s="8"/>
      <c r="R670" s="8"/>
      <c r="S670" s="8"/>
      <c r="T670" s="8"/>
      <c r="U670" s="8"/>
      <c r="V670" s="8"/>
      <c r="W670" s="8"/>
      <c r="X670" s="8"/>
    </row>
    <row r="671" customFormat="false" ht="12.75" hidden="false" customHeight="false" outlineLevel="0" collapsed="false">
      <c r="A671" s="6"/>
      <c r="B671" s="12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8" t="n">
        <f aca="false">IF(ISBLANK(L671),0, VLOOKUP(C671,Справочники!B691:C701,2,0))</f>
        <v>0</v>
      </c>
      <c r="N671" s="8" t="n">
        <f aca="false">IF(ISBLANK(L671),0, VLOOKUP(L671,Справочники!B716:C719,2,0))</f>
        <v>0</v>
      </c>
      <c r="O671" s="8" t="n">
        <f aca="false">DAY(B671)</f>
        <v>30</v>
      </c>
      <c r="P671" s="8" t="n">
        <f aca="false">HOUR(B671)</f>
        <v>0</v>
      </c>
      <c r="Q671" s="8"/>
      <c r="R671" s="8"/>
      <c r="S671" s="8"/>
      <c r="T671" s="8"/>
      <c r="U671" s="8"/>
      <c r="V671" s="8"/>
      <c r="W671" s="8"/>
      <c r="X671" s="8"/>
    </row>
    <row r="672" customFormat="false" ht="12.75" hidden="false" customHeight="false" outlineLevel="0" collapsed="false">
      <c r="A672" s="6"/>
      <c r="B672" s="12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8" t="n">
        <f aca="false">IF(ISBLANK(L672),0, VLOOKUP(C672,Справочники!B692:C702,2,0))</f>
        <v>0</v>
      </c>
      <c r="N672" s="8" t="n">
        <f aca="false">IF(ISBLANK(L672),0, VLOOKUP(L672,Справочники!B717:C720,2,0))</f>
        <v>0</v>
      </c>
      <c r="O672" s="8" t="n">
        <f aca="false">DAY(B672)</f>
        <v>30</v>
      </c>
      <c r="P672" s="8" t="n">
        <f aca="false">HOUR(B672)</f>
        <v>0</v>
      </c>
      <c r="Q672" s="8"/>
      <c r="R672" s="8"/>
      <c r="S672" s="8"/>
      <c r="T672" s="8"/>
      <c r="U672" s="8"/>
      <c r="V672" s="8"/>
      <c r="W672" s="8"/>
      <c r="X672" s="8"/>
    </row>
    <row r="673" customFormat="false" ht="12.75" hidden="false" customHeight="false" outlineLevel="0" collapsed="false">
      <c r="A673" s="6"/>
      <c r="B673" s="12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8" t="n">
        <f aca="false">IF(ISBLANK(L673),0, VLOOKUP(C673,Справочники!B693:C703,2,0))</f>
        <v>0</v>
      </c>
      <c r="N673" s="8" t="n">
        <f aca="false">IF(ISBLANK(L673),0, VLOOKUP(L673,Справочники!B718:C721,2,0))</f>
        <v>0</v>
      </c>
      <c r="O673" s="8" t="n">
        <f aca="false">DAY(B673)</f>
        <v>30</v>
      </c>
      <c r="P673" s="8" t="n">
        <f aca="false">HOUR(B673)</f>
        <v>0</v>
      </c>
      <c r="Q673" s="8"/>
      <c r="R673" s="8"/>
      <c r="S673" s="8"/>
      <c r="T673" s="8"/>
      <c r="U673" s="8"/>
      <c r="V673" s="8"/>
      <c r="W673" s="8"/>
      <c r="X673" s="8"/>
    </row>
    <row r="674" customFormat="false" ht="12.75" hidden="false" customHeight="false" outlineLevel="0" collapsed="false">
      <c r="A674" s="6"/>
      <c r="B674" s="12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8" t="n">
        <f aca="false">IF(ISBLANK(L674),0, VLOOKUP(C674,Справочники!B694:C704,2,0))</f>
        <v>0</v>
      </c>
      <c r="N674" s="8" t="n">
        <f aca="false">IF(ISBLANK(L674),0, VLOOKUP(L674,Справочники!B719:C722,2,0))</f>
        <v>0</v>
      </c>
      <c r="O674" s="8" t="n">
        <f aca="false">DAY(B674)</f>
        <v>30</v>
      </c>
      <c r="P674" s="8" t="n">
        <f aca="false">HOUR(B674)</f>
        <v>0</v>
      </c>
      <c r="Q674" s="8"/>
      <c r="R674" s="8"/>
      <c r="S674" s="8"/>
      <c r="T674" s="8"/>
      <c r="U674" s="8"/>
      <c r="V674" s="8"/>
      <c r="W674" s="8"/>
      <c r="X674" s="8"/>
    </row>
    <row r="675" customFormat="false" ht="12.75" hidden="false" customHeight="false" outlineLevel="0" collapsed="false">
      <c r="A675" s="6"/>
      <c r="B675" s="12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8" t="n">
        <f aca="false">IF(ISBLANK(L675),0, VLOOKUP(C675,Справочники!B695:C705,2,0))</f>
        <v>0</v>
      </c>
      <c r="N675" s="8" t="n">
        <f aca="false">IF(ISBLANK(L675),0, VLOOKUP(L675,Справочники!B720:C723,2,0))</f>
        <v>0</v>
      </c>
      <c r="O675" s="8" t="n">
        <f aca="false">DAY(B675)</f>
        <v>30</v>
      </c>
      <c r="P675" s="8" t="n">
        <f aca="false">HOUR(B675)</f>
        <v>0</v>
      </c>
      <c r="Q675" s="8"/>
      <c r="R675" s="8"/>
      <c r="S675" s="8"/>
      <c r="T675" s="8"/>
      <c r="U675" s="8"/>
      <c r="V675" s="8"/>
      <c r="W675" s="8"/>
      <c r="X675" s="8"/>
    </row>
    <row r="676" customFormat="false" ht="12.75" hidden="false" customHeight="false" outlineLevel="0" collapsed="false">
      <c r="A676" s="6"/>
      <c r="B676" s="12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8" t="n">
        <f aca="false">IF(ISBLANK(L676),0, VLOOKUP(C676,Справочники!B696:C706,2,0))</f>
        <v>0</v>
      </c>
      <c r="N676" s="8" t="n">
        <f aca="false">IF(ISBLANK(L676),0, VLOOKUP(L676,Справочники!B721:C724,2,0))</f>
        <v>0</v>
      </c>
      <c r="O676" s="8" t="n">
        <f aca="false">DAY(B676)</f>
        <v>30</v>
      </c>
      <c r="P676" s="8" t="n">
        <f aca="false">HOUR(B676)</f>
        <v>0</v>
      </c>
      <c r="Q676" s="8"/>
      <c r="R676" s="8"/>
      <c r="S676" s="8"/>
      <c r="T676" s="8"/>
      <c r="U676" s="8"/>
      <c r="V676" s="8"/>
      <c r="W676" s="8"/>
      <c r="X676" s="8"/>
    </row>
    <row r="677" customFormat="false" ht="12.75" hidden="false" customHeight="false" outlineLevel="0" collapsed="false">
      <c r="A677" s="6"/>
      <c r="B677" s="12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8" t="n">
        <f aca="false">IF(ISBLANK(L677),0, VLOOKUP(C677,Справочники!B697:C707,2,0))</f>
        <v>0</v>
      </c>
      <c r="N677" s="8" t="n">
        <f aca="false">IF(ISBLANK(L677),0, VLOOKUP(L677,Справочники!B722:C725,2,0))</f>
        <v>0</v>
      </c>
      <c r="O677" s="8" t="n">
        <f aca="false">DAY(B677)</f>
        <v>30</v>
      </c>
      <c r="P677" s="8" t="n">
        <f aca="false">HOUR(B677)</f>
        <v>0</v>
      </c>
      <c r="Q677" s="8"/>
      <c r="R677" s="8"/>
      <c r="S677" s="8"/>
      <c r="T677" s="8"/>
      <c r="U677" s="8"/>
      <c r="V677" s="8"/>
      <c r="W677" s="8"/>
      <c r="X677" s="8"/>
    </row>
    <row r="678" customFormat="false" ht="12.75" hidden="false" customHeight="false" outlineLevel="0" collapsed="false">
      <c r="A678" s="6"/>
      <c r="B678" s="12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8" t="n">
        <f aca="false">IF(ISBLANK(L678),0, VLOOKUP(C678,Справочники!B698:C708,2,0))</f>
        <v>0</v>
      </c>
      <c r="N678" s="8" t="n">
        <f aca="false">IF(ISBLANK(L678),0, VLOOKUP(L678,Справочники!B723:C726,2,0))</f>
        <v>0</v>
      </c>
      <c r="O678" s="8" t="n">
        <f aca="false">DAY(B678)</f>
        <v>30</v>
      </c>
      <c r="P678" s="8" t="n">
        <f aca="false">HOUR(B678)</f>
        <v>0</v>
      </c>
      <c r="Q678" s="8"/>
      <c r="R678" s="8"/>
      <c r="S678" s="8"/>
      <c r="T678" s="8"/>
      <c r="U678" s="8"/>
      <c r="V678" s="8"/>
      <c r="W678" s="8"/>
      <c r="X678" s="8"/>
    </row>
    <row r="679" customFormat="false" ht="12.75" hidden="false" customHeight="false" outlineLevel="0" collapsed="false">
      <c r="A679" s="6"/>
      <c r="B679" s="12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8" t="n">
        <f aca="false">IF(ISBLANK(L679),0, VLOOKUP(C679,Справочники!B699:C709,2,0))</f>
        <v>0</v>
      </c>
      <c r="N679" s="8" t="n">
        <f aca="false">IF(ISBLANK(L679),0, VLOOKUP(L679,Справочники!B724:C727,2,0))</f>
        <v>0</v>
      </c>
      <c r="O679" s="8" t="n">
        <f aca="false">DAY(B679)</f>
        <v>30</v>
      </c>
      <c r="P679" s="8" t="n">
        <f aca="false">HOUR(B679)</f>
        <v>0</v>
      </c>
      <c r="Q679" s="8"/>
      <c r="R679" s="8"/>
      <c r="S679" s="8"/>
      <c r="T679" s="8"/>
      <c r="U679" s="8"/>
      <c r="V679" s="8"/>
      <c r="W679" s="8"/>
      <c r="X679" s="8"/>
    </row>
    <row r="680" customFormat="false" ht="12.75" hidden="false" customHeight="false" outlineLevel="0" collapsed="false">
      <c r="A680" s="6"/>
      <c r="B680" s="12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8" t="n">
        <f aca="false">IF(ISBLANK(L680),0, VLOOKUP(C680,Справочники!B700:C710,2,0))</f>
        <v>0</v>
      </c>
      <c r="N680" s="8" t="n">
        <f aca="false">IF(ISBLANK(L680),0, VLOOKUP(L680,Справочники!B725:C728,2,0))</f>
        <v>0</v>
      </c>
      <c r="O680" s="8" t="n">
        <f aca="false">DAY(B680)</f>
        <v>30</v>
      </c>
      <c r="P680" s="8" t="n">
        <f aca="false">HOUR(B680)</f>
        <v>0</v>
      </c>
      <c r="Q680" s="8"/>
      <c r="R680" s="8"/>
      <c r="S680" s="8"/>
      <c r="T680" s="8"/>
      <c r="U680" s="8"/>
      <c r="V680" s="8"/>
      <c r="W680" s="8"/>
      <c r="X680" s="8"/>
    </row>
    <row r="681" customFormat="false" ht="12.75" hidden="false" customHeight="false" outlineLevel="0" collapsed="false">
      <c r="A681" s="6"/>
      <c r="B681" s="12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8" t="n">
        <f aca="false">IF(ISBLANK(L681),0, VLOOKUP(C681,Справочники!B701:C711,2,0))</f>
        <v>0</v>
      </c>
      <c r="N681" s="8" t="n">
        <f aca="false">IF(ISBLANK(L681),0, VLOOKUP(L681,Справочники!B726:C729,2,0))</f>
        <v>0</v>
      </c>
      <c r="O681" s="8" t="n">
        <f aca="false">DAY(B681)</f>
        <v>30</v>
      </c>
      <c r="P681" s="8" t="n">
        <f aca="false">HOUR(B681)</f>
        <v>0</v>
      </c>
      <c r="Q681" s="8"/>
      <c r="R681" s="8"/>
      <c r="S681" s="8"/>
      <c r="T681" s="8"/>
      <c r="U681" s="8"/>
      <c r="V681" s="8"/>
      <c r="W681" s="8"/>
      <c r="X681" s="8"/>
    </row>
    <row r="682" customFormat="false" ht="12.75" hidden="false" customHeight="false" outlineLevel="0" collapsed="false">
      <c r="A682" s="6"/>
      <c r="B682" s="12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8" t="n">
        <f aca="false">IF(ISBLANK(L682),0, VLOOKUP(C682,Справочники!B702:C712,2,0))</f>
        <v>0</v>
      </c>
      <c r="N682" s="8" t="n">
        <f aca="false">IF(ISBLANK(L682),0, VLOOKUP(L682,Справочники!B727:C730,2,0))</f>
        <v>0</v>
      </c>
      <c r="O682" s="8" t="n">
        <f aca="false">DAY(B682)</f>
        <v>30</v>
      </c>
      <c r="P682" s="8" t="n">
        <f aca="false">HOUR(B682)</f>
        <v>0</v>
      </c>
      <c r="Q682" s="8"/>
      <c r="R682" s="8"/>
      <c r="S682" s="8"/>
      <c r="T682" s="8"/>
      <c r="U682" s="8"/>
      <c r="V682" s="8"/>
      <c r="W682" s="8"/>
      <c r="X682" s="8"/>
    </row>
    <row r="683" customFormat="false" ht="12.75" hidden="false" customHeight="false" outlineLevel="0" collapsed="false">
      <c r="A683" s="6"/>
      <c r="B683" s="12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8" t="n">
        <f aca="false">IF(ISBLANK(L683),0, VLOOKUP(C683,Справочники!B703:C713,2,0))</f>
        <v>0</v>
      </c>
      <c r="N683" s="8" t="n">
        <f aca="false">IF(ISBLANK(L683),0, VLOOKUP(L683,Справочники!B728:C731,2,0))</f>
        <v>0</v>
      </c>
      <c r="O683" s="8" t="n">
        <f aca="false">DAY(B683)</f>
        <v>30</v>
      </c>
      <c r="P683" s="8" t="n">
        <f aca="false">HOUR(B683)</f>
        <v>0</v>
      </c>
      <c r="Q683" s="8"/>
      <c r="R683" s="8"/>
      <c r="S683" s="8"/>
      <c r="T683" s="8"/>
      <c r="U683" s="8"/>
      <c r="V683" s="8"/>
      <c r="W683" s="8"/>
      <c r="X683" s="8"/>
    </row>
    <row r="684" customFormat="false" ht="12.75" hidden="false" customHeight="false" outlineLevel="0" collapsed="false">
      <c r="A684" s="6"/>
      <c r="B684" s="12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8" t="n">
        <f aca="false">IF(ISBLANK(L684),0, VLOOKUP(C684,Справочники!B704:C714,2,0))</f>
        <v>0</v>
      </c>
      <c r="N684" s="8" t="n">
        <f aca="false">IF(ISBLANK(L684),0, VLOOKUP(L684,Справочники!B729:C732,2,0))</f>
        <v>0</v>
      </c>
      <c r="O684" s="8" t="n">
        <f aca="false">DAY(B684)</f>
        <v>30</v>
      </c>
      <c r="P684" s="8" t="n">
        <f aca="false">HOUR(B684)</f>
        <v>0</v>
      </c>
      <c r="Q684" s="8"/>
      <c r="R684" s="8"/>
      <c r="S684" s="8"/>
      <c r="T684" s="8"/>
      <c r="U684" s="8"/>
      <c r="V684" s="8"/>
      <c r="W684" s="8"/>
      <c r="X684" s="8"/>
    </row>
    <row r="685" customFormat="false" ht="12.75" hidden="false" customHeight="false" outlineLevel="0" collapsed="false">
      <c r="A685" s="6"/>
      <c r="B685" s="12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8" t="n">
        <f aca="false">IF(ISBLANK(L685),0, VLOOKUP(C685,Справочники!B705:C715,2,0))</f>
        <v>0</v>
      </c>
      <c r="N685" s="8" t="n">
        <f aca="false">IF(ISBLANK(L685),0, VLOOKUP(L685,Справочники!B730:C733,2,0))</f>
        <v>0</v>
      </c>
      <c r="O685" s="8" t="n">
        <f aca="false">DAY(B685)</f>
        <v>30</v>
      </c>
      <c r="P685" s="8" t="n">
        <f aca="false">HOUR(B685)</f>
        <v>0</v>
      </c>
      <c r="Q685" s="8"/>
      <c r="R685" s="8"/>
      <c r="S685" s="8"/>
      <c r="T685" s="8"/>
      <c r="U685" s="8"/>
      <c r="V685" s="8"/>
      <c r="W685" s="8"/>
      <c r="X685" s="8"/>
    </row>
    <row r="686" customFormat="false" ht="12.75" hidden="false" customHeight="false" outlineLevel="0" collapsed="false">
      <c r="A686" s="6"/>
      <c r="B686" s="12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8" t="n">
        <f aca="false">IF(ISBLANK(L686),0, VLOOKUP(C686,Справочники!B706:C716,2,0))</f>
        <v>0</v>
      </c>
      <c r="N686" s="8" t="n">
        <f aca="false">IF(ISBLANK(L686),0, VLOOKUP(L686,Справочники!B731:C734,2,0))</f>
        <v>0</v>
      </c>
      <c r="O686" s="8" t="n">
        <f aca="false">DAY(B686)</f>
        <v>30</v>
      </c>
      <c r="P686" s="8" t="n">
        <f aca="false">HOUR(B686)</f>
        <v>0</v>
      </c>
      <c r="Q686" s="8"/>
      <c r="R686" s="8"/>
      <c r="S686" s="8"/>
      <c r="T686" s="8"/>
      <c r="U686" s="8"/>
      <c r="V686" s="8"/>
      <c r="W686" s="8"/>
      <c r="X686" s="8"/>
    </row>
    <row r="687" customFormat="false" ht="12.75" hidden="false" customHeight="false" outlineLevel="0" collapsed="false">
      <c r="A687" s="6"/>
      <c r="B687" s="12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8" t="n">
        <f aca="false">IF(ISBLANK(L687),0, VLOOKUP(C687,Справочники!B707:C717,2,0))</f>
        <v>0</v>
      </c>
      <c r="N687" s="8" t="n">
        <f aca="false">IF(ISBLANK(L687),0, VLOOKUP(L687,Справочники!B732:C735,2,0))</f>
        <v>0</v>
      </c>
      <c r="O687" s="8" t="n">
        <f aca="false">DAY(B687)</f>
        <v>30</v>
      </c>
      <c r="P687" s="8" t="n">
        <f aca="false">HOUR(B687)</f>
        <v>0</v>
      </c>
      <c r="Q687" s="8"/>
      <c r="R687" s="8"/>
      <c r="S687" s="8"/>
      <c r="T687" s="8"/>
      <c r="U687" s="8"/>
      <c r="V687" s="8"/>
      <c r="W687" s="8"/>
      <c r="X687" s="8"/>
    </row>
    <row r="688" customFormat="false" ht="12.75" hidden="false" customHeight="false" outlineLevel="0" collapsed="false">
      <c r="A688" s="6"/>
      <c r="B688" s="12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8" t="n">
        <f aca="false">IF(ISBLANK(L688),0, VLOOKUP(C688,Справочники!B708:C718,2,0))</f>
        <v>0</v>
      </c>
      <c r="N688" s="8" t="n">
        <f aca="false">IF(ISBLANK(L688),0, VLOOKUP(L688,Справочники!B733:C736,2,0))</f>
        <v>0</v>
      </c>
      <c r="O688" s="8" t="n">
        <f aca="false">DAY(B688)</f>
        <v>30</v>
      </c>
      <c r="P688" s="8" t="n">
        <f aca="false">HOUR(B688)</f>
        <v>0</v>
      </c>
      <c r="Q688" s="8"/>
      <c r="R688" s="8"/>
      <c r="S688" s="8"/>
      <c r="T688" s="8"/>
      <c r="U688" s="8"/>
      <c r="V688" s="8"/>
      <c r="W688" s="8"/>
      <c r="X688" s="8"/>
    </row>
    <row r="689" customFormat="false" ht="12.75" hidden="false" customHeight="false" outlineLevel="0" collapsed="false">
      <c r="A689" s="6"/>
      <c r="B689" s="12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8" t="n">
        <f aca="false">IF(ISBLANK(L689),0, VLOOKUP(C689,Справочники!B709:C719,2,0))</f>
        <v>0</v>
      </c>
      <c r="N689" s="8" t="n">
        <f aca="false">IF(ISBLANK(L689),0, VLOOKUP(L689,Справочники!B734:C737,2,0))</f>
        <v>0</v>
      </c>
      <c r="O689" s="8" t="n">
        <f aca="false">DAY(B689)</f>
        <v>30</v>
      </c>
      <c r="P689" s="8" t="n">
        <f aca="false">HOUR(B689)</f>
        <v>0</v>
      </c>
      <c r="Q689" s="8"/>
      <c r="R689" s="8"/>
      <c r="S689" s="8"/>
      <c r="T689" s="8"/>
      <c r="U689" s="8"/>
      <c r="V689" s="8"/>
      <c r="W689" s="8"/>
      <c r="X689" s="8"/>
    </row>
    <row r="690" customFormat="false" ht="12.75" hidden="false" customHeight="false" outlineLevel="0" collapsed="false">
      <c r="A690" s="6"/>
      <c r="B690" s="12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8" t="n">
        <f aca="false">IF(ISBLANK(L690),0, VLOOKUP(C690,Справочники!B710:C720,2,0))</f>
        <v>0</v>
      </c>
      <c r="N690" s="8" t="n">
        <f aca="false">IF(ISBLANK(L690),0, VLOOKUP(L690,Справочники!B735:C738,2,0))</f>
        <v>0</v>
      </c>
      <c r="O690" s="8" t="n">
        <f aca="false">DAY(B690)</f>
        <v>30</v>
      </c>
      <c r="P690" s="8" t="n">
        <f aca="false">HOUR(B690)</f>
        <v>0</v>
      </c>
      <c r="Q690" s="8"/>
      <c r="R690" s="8"/>
      <c r="S690" s="8"/>
      <c r="T690" s="8"/>
      <c r="U690" s="8"/>
      <c r="V690" s="8"/>
      <c r="W690" s="8"/>
      <c r="X690" s="8"/>
    </row>
    <row r="691" customFormat="false" ht="12.75" hidden="false" customHeight="false" outlineLevel="0" collapsed="false">
      <c r="A691" s="6"/>
      <c r="B691" s="12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8" t="n">
        <f aca="false">IF(ISBLANK(L691),0, VLOOKUP(C691,Справочники!B711:C721,2,0))</f>
        <v>0</v>
      </c>
      <c r="N691" s="8" t="n">
        <f aca="false">IF(ISBLANK(L691),0, VLOOKUP(L691,Справочники!B736:C739,2,0))</f>
        <v>0</v>
      </c>
      <c r="O691" s="8" t="n">
        <f aca="false">DAY(B691)</f>
        <v>30</v>
      </c>
      <c r="P691" s="8" t="n">
        <f aca="false">HOUR(B691)</f>
        <v>0</v>
      </c>
      <c r="Q691" s="8"/>
      <c r="R691" s="8"/>
      <c r="S691" s="8"/>
      <c r="T691" s="8"/>
      <c r="U691" s="8"/>
      <c r="V691" s="8"/>
      <c r="W691" s="8"/>
      <c r="X691" s="8"/>
    </row>
    <row r="692" customFormat="false" ht="12.75" hidden="false" customHeight="false" outlineLevel="0" collapsed="false">
      <c r="A692" s="6"/>
      <c r="B692" s="12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8" t="n">
        <f aca="false">IF(ISBLANK(L692),0, VLOOKUP(C692,Справочники!B712:C722,2,0))</f>
        <v>0</v>
      </c>
      <c r="N692" s="8" t="n">
        <f aca="false">IF(ISBLANK(L692),0, VLOOKUP(L692,Справочники!B737:C740,2,0))</f>
        <v>0</v>
      </c>
      <c r="O692" s="8" t="n">
        <f aca="false">DAY(B692)</f>
        <v>30</v>
      </c>
      <c r="P692" s="8" t="n">
        <f aca="false">HOUR(B692)</f>
        <v>0</v>
      </c>
      <c r="Q692" s="8"/>
      <c r="R692" s="8"/>
      <c r="S692" s="8"/>
      <c r="T692" s="8"/>
      <c r="U692" s="8"/>
      <c r="V692" s="8"/>
      <c r="W692" s="8"/>
      <c r="X692" s="8"/>
    </row>
    <row r="693" customFormat="false" ht="12.75" hidden="false" customHeight="false" outlineLevel="0" collapsed="false">
      <c r="A693" s="6"/>
      <c r="B693" s="12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8" t="n">
        <f aca="false">IF(ISBLANK(L693),0, VLOOKUP(C693,Справочники!B713:C723,2,0))</f>
        <v>0</v>
      </c>
      <c r="N693" s="8" t="n">
        <f aca="false">IF(ISBLANK(L693),0, VLOOKUP(L693,Справочники!B738:C741,2,0))</f>
        <v>0</v>
      </c>
      <c r="O693" s="8" t="n">
        <f aca="false">DAY(B693)</f>
        <v>30</v>
      </c>
      <c r="P693" s="8" t="n">
        <f aca="false">HOUR(B693)</f>
        <v>0</v>
      </c>
      <c r="Q693" s="8"/>
      <c r="R693" s="8"/>
      <c r="S693" s="8"/>
      <c r="T693" s="8"/>
      <c r="U693" s="8"/>
      <c r="V693" s="8"/>
      <c r="W693" s="8"/>
      <c r="X693" s="8"/>
    </row>
    <row r="694" customFormat="false" ht="12.75" hidden="false" customHeight="false" outlineLevel="0" collapsed="false">
      <c r="A694" s="6"/>
      <c r="B694" s="12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8" t="n">
        <f aca="false">IF(ISBLANK(L694),0, VLOOKUP(C694,Справочники!B714:C724,2,0))</f>
        <v>0</v>
      </c>
      <c r="N694" s="8" t="n">
        <f aca="false">IF(ISBLANK(L694),0, VLOOKUP(L694,Справочники!B739:C742,2,0))</f>
        <v>0</v>
      </c>
      <c r="O694" s="8" t="n">
        <f aca="false">DAY(B694)</f>
        <v>30</v>
      </c>
      <c r="P694" s="8" t="n">
        <f aca="false">HOUR(B694)</f>
        <v>0</v>
      </c>
      <c r="Q694" s="8"/>
      <c r="R694" s="8"/>
      <c r="S694" s="8"/>
      <c r="T694" s="8"/>
      <c r="U694" s="8"/>
      <c r="V694" s="8"/>
      <c r="W694" s="8"/>
      <c r="X694" s="8"/>
    </row>
    <row r="695" customFormat="false" ht="12.75" hidden="false" customHeight="false" outlineLevel="0" collapsed="false">
      <c r="A695" s="6"/>
      <c r="B695" s="12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8" t="n">
        <f aca="false">IF(ISBLANK(L695),0, VLOOKUP(C695,Справочники!B715:C725,2,0))</f>
        <v>0</v>
      </c>
      <c r="N695" s="8" t="n">
        <f aca="false">IF(ISBLANK(L695),0, VLOOKUP(L695,Справочники!B740:C743,2,0))</f>
        <v>0</v>
      </c>
      <c r="O695" s="8" t="n">
        <f aca="false">DAY(B695)</f>
        <v>30</v>
      </c>
      <c r="P695" s="8" t="n">
        <f aca="false">HOUR(B695)</f>
        <v>0</v>
      </c>
      <c r="Q695" s="8"/>
      <c r="R695" s="8"/>
      <c r="S695" s="8"/>
      <c r="T695" s="8"/>
      <c r="U695" s="8"/>
      <c r="V695" s="8"/>
      <c r="W695" s="8"/>
      <c r="X695" s="8"/>
    </row>
    <row r="696" customFormat="false" ht="12.75" hidden="false" customHeight="false" outlineLevel="0" collapsed="false">
      <c r="A696" s="6"/>
      <c r="B696" s="12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8" t="n">
        <f aca="false">IF(ISBLANK(L696),0, VLOOKUP(C696,Справочники!B716:C726,2,0))</f>
        <v>0</v>
      </c>
      <c r="N696" s="8" t="n">
        <f aca="false">IF(ISBLANK(L696),0, VLOOKUP(L696,Справочники!B741:C744,2,0))</f>
        <v>0</v>
      </c>
      <c r="O696" s="8" t="n">
        <f aca="false">DAY(B696)</f>
        <v>30</v>
      </c>
      <c r="P696" s="8" t="n">
        <f aca="false">HOUR(B696)</f>
        <v>0</v>
      </c>
      <c r="Q696" s="8"/>
      <c r="R696" s="8"/>
      <c r="S696" s="8"/>
      <c r="T696" s="8"/>
      <c r="U696" s="8"/>
      <c r="V696" s="8"/>
      <c r="W696" s="8"/>
      <c r="X696" s="8"/>
    </row>
    <row r="697" customFormat="false" ht="12.75" hidden="false" customHeight="false" outlineLevel="0" collapsed="false">
      <c r="A697" s="6"/>
      <c r="B697" s="12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8" t="n">
        <f aca="false">IF(ISBLANK(L697),0, VLOOKUP(C697,Справочники!B717:C727,2,0))</f>
        <v>0</v>
      </c>
      <c r="N697" s="8" t="n">
        <f aca="false">IF(ISBLANK(L697),0, VLOOKUP(L697,Справочники!B742:C745,2,0))</f>
        <v>0</v>
      </c>
      <c r="O697" s="8" t="n">
        <f aca="false">DAY(B697)</f>
        <v>30</v>
      </c>
      <c r="P697" s="8" t="n">
        <f aca="false">HOUR(B697)</f>
        <v>0</v>
      </c>
      <c r="Q697" s="8"/>
      <c r="R697" s="8"/>
      <c r="S697" s="8"/>
      <c r="T697" s="8"/>
      <c r="U697" s="8"/>
      <c r="V697" s="8"/>
      <c r="W697" s="8"/>
      <c r="X697" s="8"/>
    </row>
    <row r="698" customFormat="false" ht="12.75" hidden="false" customHeight="false" outlineLevel="0" collapsed="false">
      <c r="A698" s="6"/>
      <c r="B698" s="12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8" t="n">
        <f aca="false">IF(ISBLANK(L698),0, VLOOKUP(C698,Справочники!B718:C728,2,0))</f>
        <v>0</v>
      </c>
      <c r="N698" s="8" t="n">
        <f aca="false">IF(ISBLANK(L698),0, VLOOKUP(L698,Справочники!B743:C746,2,0))</f>
        <v>0</v>
      </c>
      <c r="O698" s="8" t="n">
        <f aca="false">DAY(B698)</f>
        <v>30</v>
      </c>
      <c r="P698" s="8" t="n">
        <f aca="false">HOUR(B698)</f>
        <v>0</v>
      </c>
      <c r="Q698" s="8"/>
      <c r="R698" s="8"/>
      <c r="S698" s="8"/>
      <c r="T698" s="8"/>
      <c r="U698" s="8"/>
      <c r="V698" s="8"/>
      <c r="W698" s="8"/>
      <c r="X698" s="8"/>
    </row>
    <row r="699" customFormat="false" ht="12.75" hidden="false" customHeight="false" outlineLevel="0" collapsed="false">
      <c r="A699" s="6"/>
      <c r="B699" s="12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8" t="n">
        <f aca="false">IF(ISBLANK(L699),0, VLOOKUP(C699,Справочники!B719:C729,2,0))</f>
        <v>0</v>
      </c>
      <c r="N699" s="8" t="n">
        <f aca="false">IF(ISBLANK(L699),0, VLOOKUP(L699,Справочники!B744:C747,2,0))</f>
        <v>0</v>
      </c>
      <c r="O699" s="8" t="n">
        <f aca="false">DAY(B699)</f>
        <v>30</v>
      </c>
      <c r="P699" s="8" t="n">
        <f aca="false">HOUR(B699)</f>
        <v>0</v>
      </c>
      <c r="Q699" s="8"/>
      <c r="R699" s="8"/>
      <c r="S699" s="8"/>
      <c r="T699" s="8"/>
      <c r="U699" s="8"/>
      <c r="V699" s="8"/>
      <c r="W699" s="8"/>
      <c r="X699" s="8"/>
    </row>
    <row r="700" customFormat="false" ht="12.75" hidden="false" customHeight="false" outlineLevel="0" collapsed="false">
      <c r="A700" s="6"/>
      <c r="B700" s="12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8" t="n">
        <f aca="false">IF(ISBLANK(L700),0, VLOOKUP(C700,Справочники!B720:C730,2,0))</f>
        <v>0</v>
      </c>
      <c r="N700" s="8" t="n">
        <f aca="false">IF(ISBLANK(L700),0, VLOOKUP(L700,Справочники!B745:C748,2,0))</f>
        <v>0</v>
      </c>
      <c r="O700" s="8" t="n">
        <f aca="false">DAY(B700)</f>
        <v>30</v>
      </c>
      <c r="P700" s="8" t="n">
        <f aca="false">HOUR(B700)</f>
        <v>0</v>
      </c>
      <c r="Q700" s="8"/>
      <c r="R700" s="8"/>
      <c r="S700" s="8"/>
      <c r="T700" s="8"/>
      <c r="U700" s="8"/>
      <c r="V700" s="8"/>
      <c r="W700" s="8"/>
      <c r="X700" s="8"/>
    </row>
    <row r="701" customFormat="false" ht="12.75" hidden="false" customHeight="false" outlineLevel="0" collapsed="false">
      <c r="A701" s="6"/>
      <c r="B701" s="12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8" t="n">
        <f aca="false">IF(ISBLANK(L701),0, VLOOKUP(C701,Справочники!B721:C731,2,0))</f>
        <v>0</v>
      </c>
      <c r="N701" s="8" t="n">
        <f aca="false">IF(ISBLANK(L701),0, VLOOKUP(L701,Справочники!B746:C749,2,0))</f>
        <v>0</v>
      </c>
      <c r="O701" s="8" t="n">
        <f aca="false">DAY(B701)</f>
        <v>30</v>
      </c>
      <c r="P701" s="8" t="n">
        <f aca="false">HOUR(B701)</f>
        <v>0</v>
      </c>
      <c r="Q701" s="8"/>
      <c r="R701" s="8"/>
      <c r="S701" s="8"/>
      <c r="T701" s="8"/>
      <c r="U701" s="8"/>
      <c r="V701" s="8"/>
      <c r="W701" s="8"/>
      <c r="X701" s="8"/>
    </row>
    <row r="702" customFormat="false" ht="12.75" hidden="false" customHeight="false" outlineLevel="0" collapsed="false">
      <c r="A702" s="6"/>
      <c r="B702" s="12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8" t="n">
        <f aca="false">IF(ISBLANK(L702),0, VLOOKUP(C702,Справочники!B722:C732,2,0))</f>
        <v>0</v>
      </c>
      <c r="N702" s="8" t="n">
        <f aca="false">IF(ISBLANK(L702),0, VLOOKUP(L702,Справочники!B747:C750,2,0))</f>
        <v>0</v>
      </c>
      <c r="O702" s="8" t="n">
        <f aca="false">DAY(B702)</f>
        <v>30</v>
      </c>
      <c r="P702" s="8" t="n">
        <f aca="false">HOUR(B702)</f>
        <v>0</v>
      </c>
      <c r="Q702" s="8"/>
      <c r="R702" s="8"/>
      <c r="S702" s="8"/>
      <c r="T702" s="8"/>
      <c r="U702" s="8"/>
      <c r="V702" s="8"/>
      <c r="W702" s="8"/>
      <c r="X702" s="8"/>
    </row>
    <row r="703" customFormat="false" ht="12.75" hidden="false" customHeight="false" outlineLevel="0" collapsed="false">
      <c r="A703" s="6"/>
      <c r="B703" s="12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8" t="n">
        <f aca="false">IF(ISBLANK(L703),0, VLOOKUP(C703,Справочники!B723:C733,2,0))</f>
        <v>0</v>
      </c>
      <c r="N703" s="8" t="n">
        <f aca="false">IF(ISBLANK(L703),0, VLOOKUP(L703,Справочники!B748:C751,2,0))</f>
        <v>0</v>
      </c>
      <c r="O703" s="8" t="n">
        <f aca="false">DAY(B703)</f>
        <v>30</v>
      </c>
      <c r="P703" s="8" t="n">
        <f aca="false">HOUR(B703)</f>
        <v>0</v>
      </c>
      <c r="Q703" s="8"/>
      <c r="R703" s="8"/>
      <c r="S703" s="8"/>
      <c r="T703" s="8"/>
      <c r="U703" s="8"/>
      <c r="V703" s="8"/>
      <c r="W703" s="8"/>
      <c r="X703" s="8"/>
    </row>
    <row r="704" customFormat="false" ht="12.75" hidden="false" customHeight="false" outlineLevel="0" collapsed="false">
      <c r="A704" s="6"/>
      <c r="B704" s="12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8" t="n">
        <f aca="false">IF(ISBLANK(L704),0, VLOOKUP(C704,Справочники!B724:C734,2,0))</f>
        <v>0</v>
      </c>
      <c r="N704" s="8" t="n">
        <f aca="false">IF(ISBLANK(L704),0, VLOOKUP(L704,Справочники!B749:C752,2,0))</f>
        <v>0</v>
      </c>
      <c r="O704" s="8" t="n">
        <f aca="false">DAY(B704)</f>
        <v>30</v>
      </c>
      <c r="P704" s="8" t="n">
        <f aca="false">HOUR(B704)</f>
        <v>0</v>
      </c>
      <c r="Q704" s="8"/>
      <c r="R704" s="8"/>
      <c r="S704" s="8"/>
      <c r="T704" s="8"/>
      <c r="U704" s="8"/>
      <c r="V704" s="8"/>
      <c r="W704" s="8"/>
      <c r="X704" s="8"/>
    </row>
    <row r="705" customFormat="false" ht="12.75" hidden="false" customHeight="false" outlineLevel="0" collapsed="false">
      <c r="A705" s="6"/>
      <c r="B705" s="12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8" t="n">
        <f aca="false">IF(ISBLANK(L705),0, VLOOKUP(C705,Справочники!B725:C735,2,0))</f>
        <v>0</v>
      </c>
      <c r="N705" s="8" t="n">
        <f aca="false">IF(ISBLANK(L705),0, VLOOKUP(L705,Справочники!B750:C753,2,0))</f>
        <v>0</v>
      </c>
      <c r="O705" s="8" t="n">
        <f aca="false">DAY(B705)</f>
        <v>30</v>
      </c>
      <c r="P705" s="8" t="n">
        <f aca="false">HOUR(B705)</f>
        <v>0</v>
      </c>
      <c r="Q705" s="8"/>
      <c r="R705" s="8"/>
      <c r="S705" s="8"/>
      <c r="T705" s="8"/>
      <c r="U705" s="8"/>
      <c r="V705" s="8"/>
      <c r="W705" s="8"/>
      <c r="X705" s="8"/>
    </row>
    <row r="706" customFormat="false" ht="12.75" hidden="false" customHeight="false" outlineLevel="0" collapsed="false">
      <c r="A706" s="6"/>
      <c r="B706" s="12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8" t="n">
        <f aca="false">IF(ISBLANK(L706),0, VLOOKUP(C706,Справочники!B726:C736,2,0))</f>
        <v>0</v>
      </c>
      <c r="N706" s="8" t="n">
        <f aca="false">IF(ISBLANK(L706),0, VLOOKUP(L706,Справочники!B751:C754,2,0))</f>
        <v>0</v>
      </c>
      <c r="O706" s="8" t="n">
        <f aca="false">DAY(B706)</f>
        <v>30</v>
      </c>
      <c r="P706" s="8" t="n">
        <f aca="false">HOUR(B706)</f>
        <v>0</v>
      </c>
      <c r="Q706" s="8"/>
      <c r="R706" s="8"/>
      <c r="S706" s="8"/>
      <c r="T706" s="8"/>
      <c r="U706" s="8"/>
      <c r="V706" s="8"/>
      <c r="W706" s="8"/>
      <c r="X706" s="8"/>
    </row>
    <row r="707" customFormat="false" ht="12.75" hidden="false" customHeight="false" outlineLevel="0" collapsed="false">
      <c r="A707" s="6"/>
      <c r="B707" s="12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8" t="n">
        <f aca="false">IF(ISBLANK(L707),0, VLOOKUP(C707,Справочники!B727:C737,2,0))</f>
        <v>0</v>
      </c>
      <c r="N707" s="8" t="n">
        <f aca="false">IF(ISBLANK(L707),0, VLOOKUP(L707,Справочники!B752:C755,2,0))</f>
        <v>0</v>
      </c>
      <c r="O707" s="8" t="n">
        <f aca="false">DAY(B707)</f>
        <v>30</v>
      </c>
      <c r="P707" s="8" t="n">
        <f aca="false">HOUR(B707)</f>
        <v>0</v>
      </c>
      <c r="Q707" s="8"/>
      <c r="R707" s="8"/>
      <c r="S707" s="8"/>
      <c r="T707" s="8"/>
      <c r="U707" s="8"/>
      <c r="V707" s="8"/>
      <c r="W707" s="8"/>
      <c r="X707" s="8"/>
    </row>
    <row r="708" customFormat="false" ht="12.75" hidden="false" customHeight="false" outlineLevel="0" collapsed="false">
      <c r="A708" s="6"/>
      <c r="B708" s="12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8" t="n">
        <f aca="false">IF(ISBLANK(L708),0, VLOOKUP(C708,Справочники!B728:C738,2,0))</f>
        <v>0</v>
      </c>
      <c r="N708" s="8" t="n">
        <f aca="false">IF(ISBLANK(L708),0, VLOOKUP(L708,Справочники!B753:C756,2,0))</f>
        <v>0</v>
      </c>
      <c r="O708" s="8" t="n">
        <f aca="false">DAY(B708)</f>
        <v>30</v>
      </c>
      <c r="P708" s="8" t="n">
        <f aca="false">HOUR(B708)</f>
        <v>0</v>
      </c>
      <c r="Q708" s="8"/>
      <c r="R708" s="8"/>
      <c r="S708" s="8"/>
      <c r="T708" s="8"/>
      <c r="U708" s="8"/>
      <c r="V708" s="8"/>
      <c r="W708" s="8"/>
      <c r="X708" s="8"/>
    </row>
    <row r="709" customFormat="false" ht="12.75" hidden="false" customHeight="false" outlineLevel="0" collapsed="false">
      <c r="A709" s="6"/>
      <c r="B709" s="12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8" t="n">
        <f aca="false">IF(ISBLANK(L709),0, VLOOKUP(C709,Справочники!B729:C739,2,0))</f>
        <v>0</v>
      </c>
      <c r="N709" s="8" t="n">
        <f aca="false">IF(ISBLANK(L709),0, VLOOKUP(L709,Справочники!B754:C757,2,0))</f>
        <v>0</v>
      </c>
      <c r="O709" s="8" t="n">
        <f aca="false">DAY(B709)</f>
        <v>30</v>
      </c>
      <c r="P709" s="8" t="n">
        <f aca="false">HOUR(B709)</f>
        <v>0</v>
      </c>
      <c r="Q709" s="8"/>
      <c r="R709" s="8"/>
      <c r="S709" s="8"/>
      <c r="T709" s="8"/>
      <c r="U709" s="8"/>
      <c r="V709" s="8"/>
      <c r="W709" s="8"/>
      <c r="X709" s="8"/>
    </row>
    <row r="710" customFormat="false" ht="12.75" hidden="false" customHeight="false" outlineLevel="0" collapsed="false">
      <c r="A710" s="6"/>
      <c r="B710" s="12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8" t="n">
        <f aca="false">IF(ISBLANK(L710),0, VLOOKUP(C710,Справочники!B730:C740,2,0))</f>
        <v>0</v>
      </c>
      <c r="N710" s="8" t="n">
        <f aca="false">IF(ISBLANK(L710),0, VLOOKUP(L710,Справочники!B755:C758,2,0))</f>
        <v>0</v>
      </c>
      <c r="O710" s="8" t="n">
        <f aca="false">DAY(B710)</f>
        <v>30</v>
      </c>
      <c r="P710" s="8" t="n">
        <f aca="false">HOUR(B710)</f>
        <v>0</v>
      </c>
      <c r="Q710" s="8"/>
      <c r="R710" s="8"/>
      <c r="S710" s="8"/>
      <c r="T710" s="8"/>
      <c r="U710" s="8"/>
      <c r="V710" s="8"/>
      <c r="W710" s="8"/>
      <c r="X710" s="8"/>
    </row>
    <row r="711" customFormat="false" ht="12.75" hidden="false" customHeight="false" outlineLevel="0" collapsed="false">
      <c r="A711" s="6"/>
      <c r="B711" s="12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8" t="n">
        <f aca="false">IF(ISBLANK(L711),0, VLOOKUP(C711,Справочники!B731:C741,2,0))</f>
        <v>0</v>
      </c>
      <c r="N711" s="8" t="n">
        <f aca="false">IF(ISBLANK(L711),0, VLOOKUP(L711,Справочники!B756:C759,2,0))</f>
        <v>0</v>
      </c>
      <c r="O711" s="8" t="n">
        <f aca="false">DAY(B711)</f>
        <v>30</v>
      </c>
      <c r="P711" s="8" t="n">
        <f aca="false">HOUR(B711)</f>
        <v>0</v>
      </c>
      <c r="Q711" s="8"/>
      <c r="R711" s="8"/>
      <c r="S711" s="8"/>
      <c r="T711" s="8"/>
      <c r="U711" s="8"/>
      <c r="V711" s="8"/>
      <c r="W711" s="8"/>
      <c r="X711" s="8"/>
    </row>
    <row r="712" customFormat="false" ht="12.75" hidden="false" customHeight="false" outlineLevel="0" collapsed="false">
      <c r="A712" s="6"/>
      <c r="B712" s="12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8" t="n">
        <f aca="false">IF(ISBLANK(L712),0, VLOOKUP(C712,Справочники!B732:C742,2,0))</f>
        <v>0</v>
      </c>
      <c r="N712" s="8" t="n">
        <f aca="false">IF(ISBLANK(L712),0, VLOOKUP(L712,Справочники!B757:C760,2,0))</f>
        <v>0</v>
      </c>
      <c r="O712" s="8" t="n">
        <f aca="false">DAY(B712)</f>
        <v>30</v>
      </c>
      <c r="P712" s="8" t="n">
        <f aca="false">HOUR(B712)</f>
        <v>0</v>
      </c>
      <c r="Q712" s="8"/>
      <c r="R712" s="8"/>
      <c r="S712" s="8"/>
      <c r="T712" s="8"/>
      <c r="U712" s="8"/>
      <c r="V712" s="8"/>
      <c r="W712" s="8"/>
      <c r="X712" s="8"/>
    </row>
    <row r="713" customFormat="false" ht="12.75" hidden="false" customHeight="false" outlineLevel="0" collapsed="false">
      <c r="A713" s="6"/>
      <c r="B713" s="12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8" t="n">
        <f aca="false">IF(ISBLANK(L713),0, VLOOKUP(C713,Справочники!B733:C743,2,0))</f>
        <v>0</v>
      </c>
      <c r="N713" s="8" t="n">
        <f aca="false">IF(ISBLANK(L713),0, VLOOKUP(L713,Справочники!B758:C761,2,0))</f>
        <v>0</v>
      </c>
      <c r="O713" s="8" t="n">
        <f aca="false">DAY(B713)</f>
        <v>30</v>
      </c>
      <c r="P713" s="8" t="n">
        <f aca="false">HOUR(B713)</f>
        <v>0</v>
      </c>
      <c r="Q713" s="8"/>
      <c r="R713" s="8"/>
      <c r="S713" s="8"/>
      <c r="T713" s="8"/>
      <c r="U713" s="8"/>
      <c r="V713" s="8"/>
      <c r="W713" s="8"/>
      <c r="X713" s="8"/>
    </row>
    <row r="714" customFormat="false" ht="12.75" hidden="false" customHeight="false" outlineLevel="0" collapsed="false">
      <c r="A714" s="6"/>
      <c r="B714" s="12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8" t="n">
        <f aca="false">IF(ISBLANK(L714),0, VLOOKUP(C714,Справочники!B734:C744,2,0))</f>
        <v>0</v>
      </c>
      <c r="N714" s="8" t="n">
        <f aca="false">IF(ISBLANK(L714),0, VLOOKUP(L714,Справочники!B759:C762,2,0))</f>
        <v>0</v>
      </c>
      <c r="O714" s="8" t="n">
        <f aca="false">DAY(B714)</f>
        <v>30</v>
      </c>
      <c r="P714" s="8" t="n">
        <f aca="false">HOUR(B714)</f>
        <v>0</v>
      </c>
      <c r="Q714" s="8"/>
      <c r="R714" s="8"/>
      <c r="S714" s="8"/>
      <c r="T714" s="8"/>
      <c r="U714" s="8"/>
      <c r="V714" s="8"/>
      <c r="W714" s="8"/>
      <c r="X714" s="8"/>
    </row>
    <row r="715" customFormat="false" ht="12.75" hidden="false" customHeight="false" outlineLevel="0" collapsed="false">
      <c r="A715" s="6"/>
      <c r="B715" s="12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8" t="n">
        <f aca="false">IF(ISBLANK(L715),0, VLOOKUP(C715,Справочники!B735:C745,2,0))</f>
        <v>0</v>
      </c>
      <c r="N715" s="8" t="n">
        <f aca="false">IF(ISBLANK(L715),0, VLOOKUP(L715,Справочники!B760:C763,2,0))</f>
        <v>0</v>
      </c>
      <c r="O715" s="8" t="n">
        <f aca="false">DAY(B715)</f>
        <v>30</v>
      </c>
      <c r="P715" s="8" t="n">
        <f aca="false">HOUR(B715)</f>
        <v>0</v>
      </c>
      <c r="Q715" s="8"/>
      <c r="R715" s="8"/>
      <c r="S715" s="8"/>
      <c r="T715" s="8"/>
      <c r="U715" s="8"/>
      <c r="V715" s="8"/>
      <c r="W715" s="8"/>
      <c r="X715" s="8"/>
    </row>
    <row r="716" customFormat="false" ht="12.75" hidden="false" customHeight="false" outlineLevel="0" collapsed="false">
      <c r="A716" s="6"/>
      <c r="B716" s="12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8" t="n">
        <f aca="false">IF(ISBLANK(L716),0, VLOOKUP(C716,Справочники!B736:C746,2,0))</f>
        <v>0</v>
      </c>
      <c r="N716" s="8" t="n">
        <f aca="false">IF(ISBLANK(L716),0, VLOOKUP(L716,Справочники!B761:C764,2,0))</f>
        <v>0</v>
      </c>
      <c r="O716" s="8" t="n">
        <f aca="false">DAY(B716)</f>
        <v>30</v>
      </c>
      <c r="P716" s="8" t="n">
        <f aca="false">HOUR(B716)</f>
        <v>0</v>
      </c>
      <c r="Q716" s="8"/>
      <c r="R716" s="8"/>
      <c r="S716" s="8"/>
      <c r="T716" s="8"/>
      <c r="U716" s="8"/>
      <c r="V716" s="8"/>
      <c r="W716" s="8"/>
      <c r="X716" s="8"/>
    </row>
    <row r="717" customFormat="false" ht="12.75" hidden="false" customHeight="false" outlineLevel="0" collapsed="false">
      <c r="A717" s="6"/>
      <c r="B717" s="12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8" t="n">
        <f aca="false">IF(ISBLANK(L717),0, VLOOKUP(C717,Справочники!B737:C747,2,0))</f>
        <v>0</v>
      </c>
      <c r="N717" s="8" t="n">
        <f aca="false">IF(ISBLANK(L717),0, VLOOKUP(L717,Справочники!B762:C765,2,0))</f>
        <v>0</v>
      </c>
      <c r="O717" s="8" t="n">
        <f aca="false">DAY(B717)</f>
        <v>30</v>
      </c>
      <c r="P717" s="8" t="n">
        <f aca="false">HOUR(B717)</f>
        <v>0</v>
      </c>
      <c r="Q717" s="8"/>
      <c r="R717" s="8"/>
      <c r="S717" s="8"/>
      <c r="T717" s="8"/>
      <c r="U717" s="8"/>
      <c r="V717" s="8"/>
      <c r="W717" s="8"/>
      <c r="X717" s="8"/>
    </row>
    <row r="718" customFormat="false" ht="12.75" hidden="false" customHeight="false" outlineLevel="0" collapsed="false">
      <c r="A718" s="6"/>
      <c r="B718" s="12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8" t="n">
        <f aca="false">IF(ISBLANK(L718),0, VLOOKUP(C718,Справочники!B738:C748,2,0))</f>
        <v>0</v>
      </c>
      <c r="N718" s="8" t="n">
        <f aca="false">IF(ISBLANK(L718),0, VLOOKUP(L718,Справочники!B763:C766,2,0))</f>
        <v>0</v>
      </c>
      <c r="O718" s="8" t="n">
        <f aca="false">DAY(B718)</f>
        <v>30</v>
      </c>
      <c r="P718" s="8" t="n">
        <f aca="false">HOUR(B718)</f>
        <v>0</v>
      </c>
      <c r="Q718" s="8"/>
      <c r="R718" s="8"/>
      <c r="S718" s="8"/>
      <c r="T718" s="8"/>
      <c r="U718" s="8"/>
      <c r="V718" s="8"/>
      <c r="W718" s="8"/>
      <c r="X718" s="8"/>
    </row>
    <row r="719" customFormat="false" ht="12.75" hidden="false" customHeight="false" outlineLevel="0" collapsed="false">
      <c r="A719" s="6"/>
      <c r="B719" s="12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8" t="n">
        <f aca="false">IF(ISBLANK(L719),0, VLOOKUP(C719,Справочники!B739:C749,2,0))</f>
        <v>0</v>
      </c>
      <c r="N719" s="8" t="n">
        <f aca="false">IF(ISBLANK(L719),0, VLOOKUP(L719,Справочники!B764:C767,2,0))</f>
        <v>0</v>
      </c>
      <c r="O719" s="8" t="n">
        <f aca="false">DAY(B719)</f>
        <v>30</v>
      </c>
      <c r="P719" s="8" t="n">
        <f aca="false">HOUR(B719)</f>
        <v>0</v>
      </c>
      <c r="Q719" s="8"/>
      <c r="R719" s="8"/>
      <c r="S719" s="8"/>
      <c r="T719" s="8"/>
      <c r="U719" s="8"/>
      <c r="V719" s="8"/>
      <c r="W719" s="8"/>
      <c r="X719" s="8"/>
    </row>
    <row r="720" customFormat="false" ht="12.75" hidden="false" customHeight="false" outlineLevel="0" collapsed="false">
      <c r="A720" s="6"/>
      <c r="B720" s="12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8" t="n">
        <f aca="false">IF(ISBLANK(L720),0, VLOOKUP(C720,Справочники!B740:C750,2,0))</f>
        <v>0</v>
      </c>
      <c r="N720" s="8" t="n">
        <f aca="false">IF(ISBLANK(L720),0, VLOOKUP(L720,Справочники!B765:C768,2,0))</f>
        <v>0</v>
      </c>
      <c r="O720" s="8" t="n">
        <f aca="false">DAY(B720)</f>
        <v>30</v>
      </c>
      <c r="P720" s="8" t="n">
        <f aca="false">HOUR(B720)</f>
        <v>0</v>
      </c>
      <c r="Q720" s="8"/>
      <c r="R720" s="8"/>
      <c r="S720" s="8"/>
      <c r="T720" s="8"/>
      <c r="U720" s="8"/>
      <c r="V720" s="8"/>
      <c r="W720" s="8"/>
      <c r="X720" s="8"/>
    </row>
    <row r="721" customFormat="false" ht="12.75" hidden="false" customHeight="false" outlineLevel="0" collapsed="false">
      <c r="A721" s="6"/>
      <c r="B721" s="12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8" t="n">
        <f aca="false">IF(ISBLANK(L721),0, VLOOKUP(C721,Справочники!B741:C751,2,0))</f>
        <v>0</v>
      </c>
      <c r="N721" s="8" t="n">
        <f aca="false">IF(ISBLANK(L721),0, VLOOKUP(L721,Справочники!B766:C769,2,0))</f>
        <v>0</v>
      </c>
      <c r="O721" s="8" t="n">
        <f aca="false">DAY(B721)</f>
        <v>30</v>
      </c>
      <c r="P721" s="8" t="n">
        <f aca="false">HOUR(B721)</f>
        <v>0</v>
      </c>
      <c r="Q721" s="8"/>
      <c r="R721" s="8"/>
      <c r="S721" s="8"/>
      <c r="T721" s="8"/>
      <c r="U721" s="8"/>
      <c r="V721" s="8"/>
      <c r="W721" s="8"/>
      <c r="X721" s="8"/>
    </row>
    <row r="722" customFormat="false" ht="12.75" hidden="false" customHeight="false" outlineLevel="0" collapsed="false">
      <c r="A722" s="6"/>
      <c r="B722" s="12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8" t="n">
        <f aca="false">IF(ISBLANK(L722),0, VLOOKUP(C722,Справочники!B742:C752,2,0))</f>
        <v>0</v>
      </c>
      <c r="N722" s="8" t="n">
        <f aca="false">IF(ISBLANK(L722),0, VLOOKUP(L722,Справочники!B767:C770,2,0))</f>
        <v>0</v>
      </c>
      <c r="O722" s="8" t="n">
        <f aca="false">DAY(B722)</f>
        <v>30</v>
      </c>
      <c r="P722" s="8" t="n">
        <f aca="false">HOUR(B722)</f>
        <v>0</v>
      </c>
      <c r="Q722" s="8"/>
      <c r="R722" s="8"/>
      <c r="S722" s="8"/>
      <c r="T722" s="8"/>
      <c r="U722" s="8"/>
      <c r="V722" s="8"/>
      <c r="W722" s="8"/>
      <c r="X722" s="8"/>
    </row>
    <row r="723" customFormat="false" ht="12.75" hidden="false" customHeight="false" outlineLevel="0" collapsed="false">
      <c r="A723" s="6"/>
      <c r="B723" s="12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8" t="n">
        <f aca="false">IF(ISBLANK(L723),0, VLOOKUP(C723,Справочники!B743:C753,2,0))</f>
        <v>0</v>
      </c>
      <c r="N723" s="8" t="n">
        <f aca="false">IF(ISBLANK(L723),0, VLOOKUP(L723,Справочники!B768:C771,2,0))</f>
        <v>0</v>
      </c>
      <c r="O723" s="8" t="n">
        <f aca="false">DAY(B723)</f>
        <v>30</v>
      </c>
      <c r="P723" s="8" t="n">
        <f aca="false">HOUR(B723)</f>
        <v>0</v>
      </c>
      <c r="Q723" s="8"/>
      <c r="R723" s="8"/>
      <c r="S723" s="8"/>
      <c r="T723" s="8"/>
      <c r="U723" s="8"/>
      <c r="V723" s="8"/>
      <c r="W723" s="8"/>
      <c r="X723" s="8"/>
    </row>
    <row r="724" customFormat="false" ht="12.75" hidden="false" customHeight="false" outlineLevel="0" collapsed="false">
      <c r="A724" s="6"/>
      <c r="B724" s="12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8" t="n">
        <f aca="false">IF(ISBLANK(L724),0, VLOOKUP(C724,Справочники!B744:C754,2,0))</f>
        <v>0</v>
      </c>
      <c r="N724" s="8" t="n">
        <f aca="false">IF(ISBLANK(L724),0, VLOOKUP(L724,Справочники!B769:C772,2,0))</f>
        <v>0</v>
      </c>
      <c r="O724" s="8" t="n">
        <f aca="false">DAY(B724)</f>
        <v>30</v>
      </c>
      <c r="P724" s="8" t="n">
        <f aca="false">HOUR(B724)</f>
        <v>0</v>
      </c>
      <c r="Q724" s="8"/>
      <c r="R724" s="8"/>
      <c r="S724" s="8"/>
      <c r="T724" s="8"/>
      <c r="U724" s="8"/>
      <c r="V724" s="8"/>
      <c r="W724" s="8"/>
      <c r="X724" s="8"/>
    </row>
    <row r="725" customFormat="false" ht="12.75" hidden="false" customHeight="false" outlineLevel="0" collapsed="false">
      <c r="A725" s="6"/>
      <c r="B725" s="12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8" t="n">
        <f aca="false">IF(ISBLANK(L725),0, VLOOKUP(C725,Справочники!B745:C755,2,0))</f>
        <v>0</v>
      </c>
      <c r="N725" s="8" t="n">
        <f aca="false">IF(ISBLANK(L725),0, VLOOKUP(L725,Справочники!B770:C773,2,0))</f>
        <v>0</v>
      </c>
      <c r="O725" s="8" t="n">
        <f aca="false">DAY(B725)</f>
        <v>30</v>
      </c>
      <c r="P725" s="8" t="n">
        <f aca="false">HOUR(B725)</f>
        <v>0</v>
      </c>
      <c r="Q725" s="8"/>
      <c r="R725" s="8"/>
      <c r="S725" s="8"/>
      <c r="T725" s="8"/>
      <c r="U725" s="8"/>
      <c r="V725" s="8"/>
      <c r="W725" s="8"/>
      <c r="X725" s="8"/>
    </row>
    <row r="726" customFormat="false" ht="12.75" hidden="false" customHeight="false" outlineLevel="0" collapsed="false">
      <c r="A726" s="6"/>
      <c r="B726" s="12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8" t="n">
        <f aca="false">IF(ISBLANK(L726),0, VLOOKUP(C726,Справочники!B746:C756,2,0))</f>
        <v>0</v>
      </c>
      <c r="N726" s="8" t="n">
        <f aca="false">IF(ISBLANK(L726),0, VLOOKUP(L726,Справочники!B771:C774,2,0))</f>
        <v>0</v>
      </c>
      <c r="O726" s="8" t="n">
        <f aca="false">DAY(B726)</f>
        <v>30</v>
      </c>
      <c r="P726" s="8" t="n">
        <f aca="false">HOUR(B726)</f>
        <v>0</v>
      </c>
      <c r="Q726" s="8"/>
      <c r="R726" s="8"/>
      <c r="S726" s="8"/>
      <c r="T726" s="8"/>
      <c r="U726" s="8"/>
      <c r="V726" s="8"/>
      <c r="W726" s="8"/>
      <c r="X726" s="8"/>
    </row>
    <row r="727" customFormat="false" ht="12.75" hidden="false" customHeight="false" outlineLevel="0" collapsed="false">
      <c r="A727" s="6"/>
      <c r="B727" s="12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8" t="n">
        <f aca="false">IF(ISBLANK(L727),0, VLOOKUP(C727,Справочники!B747:C757,2,0))</f>
        <v>0</v>
      </c>
      <c r="N727" s="8" t="n">
        <f aca="false">IF(ISBLANK(L727),0, VLOOKUP(L727,Справочники!B772:C775,2,0))</f>
        <v>0</v>
      </c>
      <c r="O727" s="8" t="n">
        <f aca="false">DAY(B727)</f>
        <v>30</v>
      </c>
      <c r="P727" s="8" t="n">
        <f aca="false">HOUR(B727)</f>
        <v>0</v>
      </c>
      <c r="Q727" s="8"/>
      <c r="R727" s="8"/>
      <c r="S727" s="8"/>
      <c r="T727" s="8"/>
      <c r="U727" s="8"/>
      <c r="V727" s="8"/>
      <c r="W727" s="8"/>
      <c r="X727" s="8"/>
    </row>
    <row r="728" customFormat="false" ht="12.75" hidden="false" customHeight="false" outlineLevel="0" collapsed="false">
      <c r="A728" s="6"/>
      <c r="B728" s="12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8" t="n">
        <f aca="false">IF(ISBLANK(L728),0, VLOOKUP(C728,Справочники!B748:C758,2,0))</f>
        <v>0</v>
      </c>
      <c r="N728" s="8" t="n">
        <f aca="false">IF(ISBLANK(L728),0, VLOOKUP(L728,Справочники!B773:C776,2,0))</f>
        <v>0</v>
      </c>
      <c r="O728" s="8" t="n">
        <f aca="false">DAY(B728)</f>
        <v>30</v>
      </c>
      <c r="P728" s="8" t="n">
        <f aca="false">HOUR(B728)</f>
        <v>0</v>
      </c>
      <c r="Q728" s="8"/>
      <c r="R728" s="8"/>
      <c r="S728" s="8"/>
      <c r="T728" s="8"/>
      <c r="U728" s="8"/>
      <c r="V728" s="8"/>
      <c r="W728" s="8"/>
      <c r="X728" s="8"/>
    </row>
    <row r="729" customFormat="false" ht="12.75" hidden="false" customHeight="false" outlineLevel="0" collapsed="false">
      <c r="A729" s="6"/>
      <c r="B729" s="12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8" t="n">
        <f aca="false">IF(ISBLANK(L729),0, VLOOKUP(C729,Справочники!B749:C759,2,0))</f>
        <v>0</v>
      </c>
      <c r="N729" s="8" t="n">
        <f aca="false">IF(ISBLANK(L729),0, VLOOKUP(L729,Справочники!B774:C777,2,0))</f>
        <v>0</v>
      </c>
      <c r="O729" s="8" t="n">
        <f aca="false">DAY(B729)</f>
        <v>30</v>
      </c>
      <c r="P729" s="8" t="n">
        <f aca="false">HOUR(B729)</f>
        <v>0</v>
      </c>
      <c r="Q729" s="8"/>
      <c r="R729" s="8"/>
      <c r="S729" s="8"/>
      <c r="T729" s="8"/>
      <c r="U729" s="8"/>
      <c r="V729" s="8"/>
      <c r="W729" s="8"/>
      <c r="X729" s="8"/>
    </row>
    <row r="730" customFormat="false" ht="12.75" hidden="false" customHeight="false" outlineLevel="0" collapsed="false">
      <c r="A730" s="6"/>
      <c r="B730" s="12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8" t="n">
        <f aca="false">IF(ISBLANK(L730),0, VLOOKUP(C730,Справочники!B750:C760,2,0))</f>
        <v>0</v>
      </c>
      <c r="N730" s="8" t="n">
        <f aca="false">IF(ISBLANK(L730),0, VLOOKUP(L730,Справочники!B775:C778,2,0))</f>
        <v>0</v>
      </c>
      <c r="O730" s="8" t="n">
        <f aca="false">DAY(B730)</f>
        <v>30</v>
      </c>
      <c r="P730" s="8" t="n">
        <f aca="false">HOUR(B730)</f>
        <v>0</v>
      </c>
      <c r="Q730" s="8"/>
      <c r="R730" s="8"/>
      <c r="S730" s="8"/>
      <c r="T730" s="8"/>
      <c r="U730" s="8"/>
      <c r="V730" s="8"/>
      <c r="W730" s="8"/>
      <c r="X730" s="8"/>
    </row>
    <row r="731" customFormat="false" ht="12.75" hidden="false" customHeight="false" outlineLevel="0" collapsed="false">
      <c r="A731" s="6"/>
      <c r="B731" s="12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8" t="n">
        <f aca="false">IF(ISBLANK(L731),0, VLOOKUP(C731,Справочники!B751:C761,2,0))</f>
        <v>0</v>
      </c>
      <c r="N731" s="8" t="n">
        <f aca="false">IF(ISBLANK(L731),0, VLOOKUP(L731,Справочники!B776:C779,2,0))</f>
        <v>0</v>
      </c>
      <c r="O731" s="8" t="n">
        <f aca="false">DAY(B731)</f>
        <v>30</v>
      </c>
      <c r="P731" s="8" t="n">
        <f aca="false">HOUR(B731)</f>
        <v>0</v>
      </c>
      <c r="Q731" s="8"/>
      <c r="R731" s="8"/>
      <c r="S731" s="8"/>
      <c r="T731" s="8"/>
      <c r="U731" s="8"/>
      <c r="V731" s="8"/>
      <c r="W731" s="8"/>
      <c r="X731" s="8"/>
    </row>
    <row r="732" customFormat="false" ht="12.75" hidden="false" customHeight="false" outlineLevel="0" collapsed="false">
      <c r="A732" s="6"/>
      <c r="B732" s="12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8" t="n">
        <f aca="false">IF(ISBLANK(L732),0, VLOOKUP(C732,Справочники!B752:C762,2,0))</f>
        <v>0</v>
      </c>
      <c r="N732" s="8" t="n">
        <f aca="false">IF(ISBLANK(L732),0, VLOOKUP(L732,Справочники!B777:C780,2,0))</f>
        <v>0</v>
      </c>
      <c r="O732" s="8" t="n">
        <f aca="false">DAY(B732)</f>
        <v>30</v>
      </c>
      <c r="P732" s="8" t="n">
        <f aca="false">HOUR(B732)</f>
        <v>0</v>
      </c>
      <c r="Q732" s="8"/>
      <c r="R732" s="8"/>
      <c r="S732" s="8"/>
      <c r="T732" s="8"/>
      <c r="U732" s="8"/>
      <c r="V732" s="8"/>
      <c r="W732" s="8"/>
      <c r="X732" s="8"/>
    </row>
    <row r="733" customFormat="false" ht="12.75" hidden="false" customHeight="false" outlineLevel="0" collapsed="false">
      <c r="A733" s="6"/>
      <c r="B733" s="12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8" t="n">
        <f aca="false">IF(ISBLANK(L733),0, VLOOKUP(C733,Справочники!B753:C763,2,0))</f>
        <v>0</v>
      </c>
      <c r="N733" s="8" t="n">
        <f aca="false">IF(ISBLANK(L733),0, VLOOKUP(L733,Справочники!B778:C781,2,0))</f>
        <v>0</v>
      </c>
      <c r="O733" s="8" t="n">
        <f aca="false">DAY(B733)</f>
        <v>30</v>
      </c>
      <c r="P733" s="8" t="n">
        <f aca="false">HOUR(B733)</f>
        <v>0</v>
      </c>
      <c r="Q733" s="8"/>
      <c r="R733" s="8"/>
      <c r="S733" s="8"/>
      <c r="T733" s="8"/>
      <c r="U733" s="8"/>
      <c r="V733" s="8"/>
      <c r="W733" s="8"/>
      <c r="X733" s="8"/>
    </row>
    <row r="734" customFormat="false" ht="12.75" hidden="false" customHeight="false" outlineLevel="0" collapsed="false">
      <c r="A734" s="6"/>
      <c r="B734" s="12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8" t="n">
        <f aca="false">IF(ISBLANK(L734),0, VLOOKUP(C734,Справочники!B754:C764,2,0))</f>
        <v>0</v>
      </c>
      <c r="N734" s="8" t="n">
        <f aca="false">IF(ISBLANK(L734),0, VLOOKUP(L734,Справочники!B779:C782,2,0))</f>
        <v>0</v>
      </c>
      <c r="O734" s="8" t="n">
        <f aca="false">DAY(B734)</f>
        <v>30</v>
      </c>
      <c r="P734" s="8" t="n">
        <f aca="false">HOUR(B734)</f>
        <v>0</v>
      </c>
      <c r="Q734" s="8"/>
      <c r="R734" s="8"/>
      <c r="S734" s="8"/>
      <c r="T734" s="8"/>
      <c r="U734" s="8"/>
      <c r="V734" s="8"/>
      <c r="W734" s="8"/>
      <c r="X734" s="8"/>
    </row>
    <row r="735" customFormat="false" ht="12.75" hidden="false" customHeight="false" outlineLevel="0" collapsed="false">
      <c r="A735" s="6"/>
      <c r="B735" s="12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8" t="n">
        <f aca="false">IF(ISBLANK(L735),0, VLOOKUP(C735,Справочники!B755:C765,2,0))</f>
        <v>0</v>
      </c>
      <c r="N735" s="8" t="n">
        <f aca="false">IF(ISBLANK(L735),0, VLOOKUP(L735,Справочники!B780:C783,2,0))</f>
        <v>0</v>
      </c>
      <c r="O735" s="8" t="n">
        <f aca="false">DAY(B735)</f>
        <v>30</v>
      </c>
      <c r="P735" s="8" t="n">
        <f aca="false">HOUR(B735)</f>
        <v>0</v>
      </c>
      <c r="Q735" s="8"/>
      <c r="R735" s="8"/>
      <c r="S735" s="8"/>
      <c r="T735" s="8"/>
      <c r="U735" s="8"/>
      <c r="V735" s="8"/>
      <c r="W735" s="8"/>
      <c r="X735" s="8"/>
    </row>
    <row r="736" customFormat="false" ht="12.75" hidden="false" customHeight="false" outlineLevel="0" collapsed="false">
      <c r="A736" s="6"/>
      <c r="B736" s="12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8" t="n">
        <f aca="false">IF(ISBLANK(L736),0, VLOOKUP(C736,Справочники!B756:C766,2,0))</f>
        <v>0</v>
      </c>
      <c r="N736" s="8" t="n">
        <f aca="false">IF(ISBLANK(L736),0, VLOOKUP(L736,Справочники!B781:C784,2,0))</f>
        <v>0</v>
      </c>
      <c r="O736" s="8" t="n">
        <f aca="false">DAY(B736)</f>
        <v>30</v>
      </c>
      <c r="P736" s="8" t="n">
        <f aca="false">HOUR(B736)</f>
        <v>0</v>
      </c>
      <c r="Q736" s="8"/>
      <c r="R736" s="8"/>
      <c r="S736" s="8"/>
      <c r="T736" s="8"/>
      <c r="U736" s="8"/>
      <c r="V736" s="8"/>
      <c r="W736" s="8"/>
      <c r="X736" s="8"/>
    </row>
    <row r="737" customFormat="false" ht="12.75" hidden="false" customHeight="false" outlineLevel="0" collapsed="false">
      <c r="A737" s="6"/>
      <c r="B737" s="12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8" t="n">
        <f aca="false">IF(ISBLANK(L737),0, VLOOKUP(C737,Справочники!B757:C767,2,0))</f>
        <v>0</v>
      </c>
      <c r="N737" s="8" t="n">
        <f aca="false">IF(ISBLANK(L737),0, VLOOKUP(L737,Справочники!B782:C785,2,0))</f>
        <v>0</v>
      </c>
      <c r="O737" s="8" t="n">
        <f aca="false">DAY(B737)</f>
        <v>30</v>
      </c>
      <c r="P737" s="8" t="n">
        <f aca="false">HOUR(B737)</f>
        <v>0</v>
      </c>
      <c r="Q737" s="8"/>
      <c r="R737" s="8"/>
      <c r="S737" s="8"/>
      <c r="T737" s="8"/>
      <c r="U737" s="8"/>
      <c r="V737" s="8"/>
      <c r="W737" s="8"/>
      <c r="X737" s="8"/>
    </row>
    <row r="738" customFormat="false" ht="12.75" hidden="false" customHeight="false" outlineLevel="0" collapsed="false">
      <c r="A738" s="6"/>
      <c r="B738" s="12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8" t="n">
        <f aca="false">IF(ISBLANK(L738),0, VLOOKUP(C738,Справочники!B758:C768,2,0))</f>
        <v>0</v>
      </c>
      <c r="N738" s="8" t="n">
        <f aca="false">IF(ISBLANK(L738),0, VLOOKUP(L738,Справочники!B783:C786,2,0))</f>
        <v>0</v>
      </c>
      <c r="O738" s="8" t="n">
        <f aca="false">DAY(B738)</f>
        <v>30</v>
      </c>
      <c r="P738" s="8" t="n">
        <f aca="false">HOUR(B738)</f>
        <v>0</v>
      </c>
      <c r="Q738" s="8"/>
      <c r="R738" s="8"/>
      <c r="S738" s="8"/>
      <c r="T738" s="8"/>
      <c r="U738" s="8"/>
      <c r="V738" s="8"/>
      <c r="W738" s="8"/>
      <c r="X738" s="8"/>
    </row>
    <row r="739" customFormat="false" ht="12.75" hidden="false" customHeight="false" outlineLevel="0" collapsed="false">
      <c r="A739" s="6"/>
      <c r="B739" s="12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8" t="n">
        <f aca="false">IF(ISBLANK(L739),0, VLOOKUP(C739,Справочники!B759:C769,2,0))</f>
        <v>0</v>
      </c>
      <c r="N739" s="8" t="n">
        <f aca="false">IF(ISBLANK(L739),0, VLOOKUP(L739,Справочники!B784:C787,2,0))</f>
        <v>0</v>
      </c>
      <c r="O739" s="8" t="n">
        <f aca="false">DAY(B739)</f>
        <v>30</v>
      </c>
      <c r="P739" s="8" t="n">
        <f aca="false">HOUR(B739)</f>
        <v>0</v>
      </c>
      <c r="Q739" s="8"/>
      <c r="R739" s="8"/>
      <c r="S739" s="8"/>
      <c r="T739" s="8"/>
      <c r="U739" s="8"/>
      <c r="V739" s="8"/>
      <c r="W739" s="8"/>
      <c r="X739" s="8"/>
    </row>
    <row r="740" customFormat="false" ht="12.75" hidden="false" customHeight="false" outlineLevel="0" collapsed="false">
      <c r="A740" s="6"/>
      <c r="B740" s="12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8" t="n">
        <f aca="false">IF(ISBLANK(L740),0, VLOOKUP(C740,Справочники!B760:C770,2,0))</f>
        <v>0</v>
      </c>
      <c r="N740" s="8" t="n">
        <f aca="false">IF(ISBLANK(L740),0, VLOOKUP(L740,Справочники!B785:C788,2,0))</f>
        <v>0</v>
      </c>
      <c r="O740" s="8" t="n">
        <f aca="false">DAY(B740)</f>
        <v>30</v>
      </c>
      <c r="P740" s="8" t="n">
        <f aca="false">HOUR(B740)</f>
        <v>0</v>
      </c>
      <c r="Q740" s="8"/>
      <c r="R740" s="8"/>
      <c r="S740" s="8"/>
      <c r="T740" s="8"/>
      <c r="U740" s="8"/>
      <c r="V740" s="8"/>
      <c r="W740" s="8"/>
      <c r="X740" s="8"/>
    </row>
    <row r="741" customFormat="false" ht="12.75" hidden="false" customHeight="false" outlineLevel="0" collapsed="false">
      <c r="A741" s="6"/>
      <c r="B741" s="12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8" t="n">
        <f aca="false">IF(ISBLANK(L741),0, VLOOKUP(C741,Справочники!B761:C771,2,0))</f>
        <v>0</v>
      </c>
      <c r="N741" s="8" t="n">
        <f aca="false">IF(ISBLANK(L741),0, VLOOKUP(L741,Справочники!B786:C789,2,0))</f>
        <v>0</v>
      </c>
      <c r="O741" s="8" t="n">
        <f aca="false">DAY(B741)</f>
        <v>30</v>
      </c>
      <c r="P741" s="8" t="n">
        <f aca="false">HOUR(B741)</f>
        <v>0</v>
      </c>
      <c r="Q741" s="8"/>
      <c r="R741" s="8"/>
      <c r="S741" s="8"/>
      <c r="T741" s="8"/>
      <c r="U741" s="8"/>
      <c r="V741" s="8"/>
      <c r="W741" s="8"/>
      <c r="X741" s="8"/>
    </row>
    <row r="742" customFormat="false" ht="12.75" hidden="false" customHeight="false" outlineLevel="0" collapsed="false">
      <c r="A742" s="6"/>
      <c r="B742" s="12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8" t="n">
        <f aca="false">IF(ISBLANK(L742),0, VLOOKUP(C742,Справочники!B762:C772,2,0))</f>
        <v>0</v>
      </c>
      <c r="N742" s="8" t="n">
        <f aca="false">IF(ISBLANK(L742),0, VLOOKUP(L742,Справочники!B787:C790,2,0))</f>
        <v>0</v>
      </c>
      <c r="O742" s="8" t="n">
        <f aca="false">DAY(B742)</f>
        <v>30</v>
      </c>
      <c r="P742" s="8" t="n">
        <f aca="false">HOUR(B742)</f>
        <v>0</v>
      </c>
      <c r="Q742" s="8"/>
      <c r="R742" s="8"/>
      <c r="S742" s="8"/>
      <c r="T742" s="8"/>
      <c r="U742" s="8"/>
      <c r="V742" s="8"/>
      <c r="W742" s="8"/>
      <c r="X742" s="8"/>
    </row>
    <row r="743" customFormat="false" ht="12.75" hidden="false" customHeight="false" outlineLevel="0" collapsed="false">
      <c r="A743" s="6"/>
      <c r="B743" s="12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8" t="n">
        <f aca="false">IF(ISBLANK(L743),0, VLOOKUP(C743,Справочники!B763:C773,2,0))</f>
        <v>0</v>
      </c>
      <c r="N743" s="8" t="n">
        <f aca="false">IF(ISBLANK(L743),0, VLOOKUP(L743,Справочники!B788:C791,2,0))</f>
        <v>0</v>
      </c>
      <c r="O743" s="8" t="n">
        <f aca="false">DAY(B743)</f>
        <v>30</v>
      </c>
      <c r="P743" s="8" t="n">
        <f aca="false">HOUR(B743)</f>
        <v>0</v>
      </c>
      <c r="Q743" s="8"/>
      <c r="R743" s="8"/>
      <c r="S743" s="8"/>
      <c r="T743" s="8"/>
      <c r="U743" s="8"/>
      <c r="V743" s="8"/>
      <c r="W743" s="8"/>
      <c r="X743" s="8"/>
    </row>
    <row r="744" customFormat="false" ht="12.75" hidden="false" customHeight="false" outlineLevel="0" collapsed="false">
      <c r="A744" s="6"/>
      <c r="B744" s="12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8" t="n">
        <f aca="false">IF(ISBLANK(L744),0, VLOOKUP(C744,Справочники!B764:C774,2,0))</f>
        <v>0</v>
      </c>
      <c r="N744" s="8" t="n">
        <f aca="false">IF(ISBLANK(L744),0, VLOOKUP(L744,Справочники!B789:C792,2,0))</f>
        <v>0</v>
      </c>
      <c r="O744" s="8" t="n">
        <f aca="false">DAY(B744)</f>
        <v>30</v>
      </c>
      <c r="P744" s="8" t="n">
        <f aca="false">HOUR(B744)</f>
        <v>0</v>
      </c>
      <c r="Q744" s="8"/>
      <c r="R744" s="8"/>
      <c r="S744" s="8"/>
      <c r="T744" s="8"/>
      <c r="U744" s="8"/>
      <c r="V744" s="8"/>
      <c r="W744" s="8"/>
      <c r="X744" s="8"/>
    </row>
    <row r="745" customFormat="false" ht="12.75" hidden="false" customHeight="false" outlineLevel="0" collapsed="false">
      <c r="A745" s="6"/>
      <c r="B745" s="12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8" t="n">
        <f aca="false">IF(ISBLANK(L745),0, VLOOKUP(C745,Справочники!B765:C775,2,0))</f>
        <v>0</v>
      </c>
      <c r="N745" s="8" t="n">
        <f aca="false">IF(ISBLANK(L745),0, VLOOKUP(L745,Справочники!B790:C793,2,0))</f>
        <v>0</v>
      </c>
      <c r="O745" s="8" t="n">
        <f aca="false">DAY(B745)</f>
        <v>30</v>
      </c>
      <c r="P745" s="8" t="n">
        <f aca="false">HOUR(B745)</f>
        <v>0</v>
      </c>
      <c r="Q745" s="8"/>
      <c r="R745" s="8"/>
      <c r="S745" s="8"/>
      <c r="T745" s="8"/>
      <c r="U745" s="8"/>
      <c r="V745" s="8"/>
      <c r="W745" s="8"/>
      <c r="X745" s="8"/>
    </row>
    <row r="746" customFormat="false" ht="12.75" hidden="false" customHeight="false" outlineLevel="0" collapsed="false">
      <c r="A746" s="6"/>
      <c r="B746" s="12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8" t="n">
        <f aca="false">IF(ISBLANK(L746),0, VLOOKUP(C746,Справочники!B766:C776,2,0))</f>
        <v>0</v>
      </c>
      <c r="N746" s="8" t="n">
        <f aca="false">IF(ISBLANK(L746),0, VLOOKUP(L746,Справочники!B791:C794,2,0))</f>
        <v>0</v>
      </c>
      <c r="O746" s="8" t="n">
        <f aca="false">DAY(B746)</f>
        <v>30</v>
      </c>
      <c r="P746" s="8" t="n">
        <f aca="false">HOUR(B746)</f>
        <v>0</v>
      </c>
      <c r="Q746" s="8"/>
      <c r="R746" s="8"/>
      <c r="S746" s="8"/>
      <c r="T746" s="8"/>
      <c r="U746" s="8"/>
      <c r="V746" s="8"/>
      <c r="W746" s="8"/>
      <c r="X746" s="8"/>
    </row>
    <row r="747" customFormat="false" ht="12.75" hidden="false" customHeight="false" outlineLevel="0" collapsed="false">
      <c r="A747" s="6"/>
      <c r="B747" s="12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8" t="n">
        <f aca="false">IF(ISBLANK(L747),0, VLOOKUP(C747,Справочники!B767:C777,2,0))</f>
        <v>0</v>
      </c>
      <c r="N747" s="8" t="n">
        <f aca="false">IF(ISBLANK(L747),0, VLOOKUP(L747,Справочники!B792:C795,2,0))</f>
        <v>0</v>
      </c>
      <c r="O747" s="8" t="n">
        <f aca="false">DAY(B747)</f>
        <v>30</v>
      </c>
      <c r="P747" s="8" t="n">
        <f aca="false">HOUR(B747)</f>
        <v>0</v>
      </c>
      <c r="Q747" s="8"/>
      <c r="R747" s="8"/>
      <c r="S747" s="8"/>
      <c r="T747" s="8"/>
      <c r="U747" s="8"/>
      <c r="V747" s="8"/>
      <c r="W747" s="8"/>
      <c r="X747" s="8"/>
    </row>
    <row r="748" customFormat="false" ht="12.75" hidden="false" customHeight="false" outlineLevel="0" collapsed="false">
      <c r="A748" s="6"/>
      <c r="B748" s="12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8" t="n">
        <f aca="false">IF(ISBLANK(L748),0, VLOOKUP(C748,Справочники!B768:C778,2,0))</f>
        <v>0</v>
      </c>
      <c r="N748" s="8" t="n">
        <f aca="false">IF(ISBLANK(L748),0, VLOOKUP(L748,Справочники!B793:C796,2,0))</f>
        <v>0</v>
      </c>
      <c r="O748" s="8" t="n">
        <f aca="false">DAY(B748)</f>
        <v>30</v>
      </c>
      <c r="P748" s="8" t="n">
        <f aca="false">HOUR(B748)</f>
        <v>0</v>
      </c>
      <c r="Q748" s="8"/>
      <c r="R748" s="8"/>
      <c r="S748" s="8"/>
      <c r="T748" s="8"/>
      <c r="U748" s="8"/>
      <c r="V748" s="8"/>
      <c r="W748" s="8"/>
      <c r="X748" s="8"/>
    </row>
    <row r="749" customFormat="false" ht="12.75" hidden="false" customHeight="false" outlineLevel="0" collapsed="false">
      <c r="A749" s="6"/>
      <c r="B749" s="12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8" t="n">
        <f aca="false">IF(ISBLANK(L749),0, VLOOKUP(C749,Справочники!B769:C779,2,0))</f>
        <v>0</v>
      </c>
      <c r="N749" s="8" t="n">
        <f aca="false">IF(ISBLANK(L749),0, VLOOKUP(L749,Справочники!B794:C797,2,0))</f>
        <v>0</v>
      </c>
      <c r="O749" s="8" t="n">
        <f aca="false">DAY(B749)</f>
        <v>30</v>
      </c>
      <c r="P749" s="8" t="n">
        <f aca="false">HOUR(B749)</f>
        <v>0</v>
      </c>
      <c r="Q749" s="8"/>
      <c r="R749" s="8"/>
      <c r="S749" s="8"/>
      <c r="T749" s="8"/>
      <c r="U749" s="8"/>
      <c r="V749" s="8"/>
      <c r="W749" s="8"/>
      <c r="X749" s="8"/>
    </row>
    <row r="750" customFormat="false" ht="12.75" hidden="false" customHeight="false" outlineLevel="0" collapsed="false">
      <c r="A750" s="6"/>
      <c r="B750" s="12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8" t="n">
        <f aca="false">IF(ISBLANK(L750),0, VLOOKUP(C750,Справочники!B770:C780,2,0))</f>
        <v>0</v>
      </c>
      <c r="N750" s="8" t="n">
        <f aca="false">IF(ISBLANK(L750),0, VLOOKUP(L750,Справочники!B795:C798,2,0))</f>
        <v>0</v>
      </c>
      <c r="O750" s="8" t="n">
        <f aca="false">DAY(B750)</f>
        <v>30</v>
      </c>
      <c r="P750" s="8" t="n">
        <f aca="false">HOUR(B750)</f>
        <v>0</v>
      </c>
      <c r="Q750" s="8"/>
      <c r="R750" s="8"/>
      <c r="S750" s="8"/>
      <c r="T750" s="8"/>
      <c r="U750" s="8"/>
      <c r="V750" s="8"/>
      <c r="W750" s="8"/>
      <c r="X750" s="8"/>
    </row>
    <row r="751" customFormat="false" ht="12.75" hidden="false" customHeight="false" outlineLevel="0" collapsed="false">
      <c r="A751" s="6"/>
      <c r="B751" s="12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8" t="n">
        <f aca="false">IF(ISBLANK(L751),0, VLOOKUP(C751,Справочники!B771:C781,2,0))</f>
        <v>0</v>
      </c>
      <c r="N751" s="8" t="n">
        <f aca="false">IF(ISBLANK(L751),0, VLOOKUP(L751,Справочники!B796:C799,2,0))</f>
        <v>0</v>
      </c>
      <c r="O751" s="8" t="n">
        <f aca="false">DAY(B751)</f>
        <v>30</v>
      </c>
      <c r="P751" s="8" t="n">
        <f aca="false">HOUR(B751)</f>
        <v>0</v>
      </c>
      <c r="Q751" s="8"/>
      <c r="R751" s="8"/>
      <c r="S751" s="8"/>
      <c r="T751" s="8"/>
      <c r="U751" s="8"/>
      <c r="V751" s="8"/>
      <c r="W751" s="8"/>
      <c r="X751" s="8"/>
    </row>
    <row r="752" customFormat="false" ht="12.75" hidden="false" customHeight="false" outlineLevel="0" collapsed="false">
      <c r="A752" s="6"/>
      <c r="B752" s="12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8" t="n">
        <f aca="false">IF(ISBLANK(L752),0, VLOOKUP(C752,Справочники!B772:C782,2,0))</f>
        <v>0</v>
      </c>
      <c r="N752" s="8" t="n">
        <f aca="false">IF(ISBLANK(L752),0, VLOOKUP(L752,Справочники!B797:C800,2,0))</f>
        <v>0</v>
      </c>
      <c r="O752" s="8" t="n">
        <f aca="false">DAY(B752)</f>
        <v>30</v>
      </c>
      <c r="P752" s="8" t="n">
        <f aca="false">HOUR(B752)</f>
        <v>0</v>
      </c>
      <c r="Q752" s="8"/>
      <c r="R752" s="8"/>
      <c r="S752" s="8"/>
      <c r="T752" s="8"/>
      <c r="U752" s="8"/>
      <c r="V752" s="8"/>
      <c r="W752" s="8"/>
      <c r="X752" s="8"/>
    </row>
    <row r="753" customFormat="false" ht="12.75" hidden="false" customHeight="false" outlineLevel="0" collapsed="false">
      <c r="A753" s="6"/>
      <c r="B753" s="12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8" t="n">
        <f aca="false">IF(ISBLANK(L753),0, VLOOKUP(C753,Справочники!B773:C783,2,0))</f>
        <v>0</v>
      </c>
      <c r="N753" s="8" t="n">
        <f aca="false">IF(ISBLANK(L753),0, VLOOKUP(L753,Справочники!B798:C801,2,0))</f>
        <v>0</v>
      </c>
      <c r="O753" s="8" t="n">
        <f aca="false">DAY(B753)</f>
        <v>30</v>
      </c>
      <c r="P753" s="8" t="n">
        <f aca="false">HOUR(B753)</f>
        <v>0</v>
      </c>
      <c r="Q753" s="8"/>
      <c r="R753" s="8"/>
      <c r="S753" s="8"/>
      <c r="T753" s="8"/>
      <c r="U753" s="8"/>
      <c r="V753" s="8"/>
      <c r="W753" s="8"/>
      <c r="X753" s="8"/>
    </row>
    <row r="754" customFormat="false" ht="12.75" hidden="false" customHeight="false" outlineLevel="0" collapsed="false">
      <c r="A754" s="6"/>
      <c r="B754" s="12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8" t="n">
        <f aca="false">IF(ISBLANK(L754),0, VLOOKUP(C754,Справочники!B774:C784,2,0))</f>
        <v>0</v>
      </c>
      <c r="N754" s="8" t="n">
        <f aca="false">IF(ISBLANK(L754),0, VLOOKUP(L754,Справочники!B799:C802,2,0))</f>
        <v>0</v>
      </c>
      <c r="O754" s="8" t="n">
        <f aca="false">DAY(B754)</f>
        <v>30</v>
      </c>
      <c r="P754" s="8" t="n">
        <f aca="false">HOUR(B754)</f>
        <v>0</v>
      </c>
      <c r="Q754" s="8"/>
      <c r="R754" s="8"/>
      <c r="S754" s="8"/>
      <c r="T754" s="8"/>
      <c r="U754" s="8"/>
      <c r="V754" s="8"/>
      <c r="W754" s="8"/>
      <c r="X754" s="8"/>
    </row>
    <row r="755" customFormat="false" ht="12.75" hidden="false" customHeight="false" outlineLevel="0" collapsed="false">
      <c r="A755" s="6"/>
      <c r="B755" s="12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8" t="n">
        <f aca="false">IF(ISBLANK(L755),0, VLOOKUP(C755,Справочники!B775:C785,2,0))</f>
        <v>0</v>
      </c>
      <c r="N755" s="8" t="n">
        <f aca="false">IF(ISBLANK(L755),0, VLOOKUP(L755,Справочники!B800:C803,2,0))</f>
        <v>0</v>
      </c>
      <c r="O755" s="8" t="n">
        <f aca="false">DAY(B755)</f>
        <v>30</v>
      </c>
      <c r="P755" s="8" t="n">
        <f aca="false">HOUR(B755)</f>
        <v>0</v>
      </c>
      <c r="Q755" s="8"/>
      <c r="R755" s="8"/>
      <c r="S755" s="8"/>
      <c r="T755" s="8"/>
      <c r="U755" s="8"/>
      <c r="V755" s="8"/>
      <c r="W755" s="8"/>
      <c r="X755" s="8"/>
    </row>
    <row r="756" customFormat="false" ht="12.75" hidden="false" customHeight="false" outlineLevel="0" collapsed="false">
      <c r="A756" s="6"/>
      <c r="B756" s="12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8" t="n">
        <f aca="false">IF(ISBLANK(L756),0, VLOOKUP(C756,Справочники!B776:C786,2,0))</f>
        <v>0</v>
      </c>
      <c r="N756" s="8" t="n">
        <f aca="false">IF(ISBLANK(L756),0, VLOOKUP(L756,Справочники!B801:C804,2,0))</f>
        <v>0</v>
      </c>
      <c r="O756" s="8" t="n">
        <f aca="false">DAY(B756)</f>
        <v>30</v>
      </c>
      <c r="P756" s="8" t="n">
        <f aca="false">HOUR(B756)</f>
        <v>0</v>
      </c>
      <c r="Q756" s="8"/>
      <c r="R756" s="8"/>
      <c r="S756" s="8"/>
      <c r="T756" s="8"/>
      <c r="U756" s="8"/>
      <c r="V756" s="8"/>
      <c r="W756" s="8"/>
      <c r="X756" s="8"/>
    </row>
    <row r="757" customFormat="false" ht="12.75" hidden="false" customHeight="false" outlineLevel="0" collapsed="false">
      <c r="A757" s="6"/>
      <c r="B757" s="12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8" t="n">
        <f aca="false">IF(ISBLANK(L757),0, VLOOKUP(C757,Справочники!B777:C787,2,0))</f>
        <v>0</v>
      </c>
      <c r="N757" s="8" t="n">
        <f aca="false">IF(ISBLANK(L757),0, VLOOKUP(L757,Справочники!B802:C805,2,0))</f>
        <v>0</v>
      </c>
      <c r="O757" s="8" t="n">
        <f aca="false">DAY(B757)</f>
        <v>30</v>
      </c>
      <c r="P757" s="8" t="n">
        <f aca="false">HOUR(B757)</f>
        <v>0</v>
      </c>
      <c r="Q757" s="8"/>
      <c r="R757" s="8"/>
      <c r="S757" s="8"/>
      <c r="T757" s="8"/>
      <c r="U757" s="8"/>
      <c r="V757" s="8"/>
      <c r="W757" s="8"/>
      <c r="X757" s="8"/>
    </row>
    <row r="758" customFormat="false" ht="12.75" hidden="false" customHeight="false" outlineLevel="0" collapsed="false">
      <c r="A758" s="6"/>
      <c r="B758" s="12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8" t="n">
        <f aca="false">IF(ISBLANK(L758),0, VLOOKUP(C758,Справочники!B778:C788,2,0))</f>
        <v>0</v>
      </c>
      <c r="N758" s="8" t="n">
        <f aca="false">IF(ISBLANK(L758),0, VLOOKUP(L758,Справочники!B803:C806,2,0))</f>
        <v>0</v>
      </c>
      <c r="O758" s="8" t="n">
        <f aca="false">DAY(B758)</f>
        <v>30</v>
      </c>
      <c r="P758" s="8" t="n">
        <f aca="false">HOUR(B758)</f>
        <v>0</v>
      </c>
      <c r="Q758" s="8"/>
      <c r="R758" s="8"/>
      <c r="S758" s="8"/>
      <c r="T758" s="8"/>
      <c r="U758" s="8"/>
      <c r="V758" s="8"/>
      <c r="W758" s="8"/>
      <c r="X758" s="8"/>
    </row>
    <row r="759" customFormat="false" ht="12.75" hidden="false" customHeight="false" outlineLevel="0" collapsed="false">
      <c r="A759" s="6"/>
      <c r="B759" s="12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8" t="n">
        <f aca="false">IF(ISBLANK(L759),0, VLOOKUP(C759,Справочники!B779:C789,2,0))</f>
        <v>0</v>
      </c>
      <c r="N759" s="8" t="n">
        <f aca="false">IF(ISBLANK(L759),0, VLOOKUP(L759,Справочники!B804:C807,2,0))</f>
        <v>0</v>
      </c>
      <c r="O759" s="8" t="n">
        <f aca="false">DAY(B759)</f>
        <v>30</v>
      </c>
      <c r="P759" s="8" t="n">
        <f aca="false">HOUR(B759)</f>
        <v>0</v>
      </c>
      <c r="Q759" s="8"/>
      <c r="R759" s="8"/>
      <c r="S759" s="8"/>
      <c r="T759" s="8"/>
      <c r="U759" s="8"/>
      <c r="V759" s="8"/>
      <c r="W759" s="8"/>
      <c r="X759" s="8"/>
    </row>
    <row r="760" customFormat="false" ht="12.75" hidden="false" customHeight="false" outlineLevel="0" collapsed="false">
      <c r="A760" s="6"/>
      <c r="B760" s="12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8" t="n">
        <f aca="false">IF(ISBLANK(L760),0, VLOOKUP(C760,Справочники!B780:C790,2,0))</f>
        <v>0</v>
      </c>
      <c r="N760" s="8" t="n">
        <f aca="false">IF(ISBLANK(L760),0, VLOOKUP(L760,Справочники!B805:C808,2,0))</f>
        <v>0</v>
      </c>
      <c r="O760" s="8" t="n">
        <f aca="false">DAY(B760)</f>
        <v>30</v>
      </c>
      <c r="P760" s="8" t="n">
        <f aca="false">HOUR(B760)</f>
        <v>0</v>
      </c>
      <c r="Q760" s="8"/>
      <c r="R760" s="8"/>
      <c r="S760" s="8"/>
      <c r="T760" s="8"/>
      <c r="U760" s="8"/>
      <c r="V760" s="8"/>
      <c r="W760" s="8"/>
      <c r="X760" s="8"/>
    </row>
    <row r="761" customFormat="false" ht="12.75" hidden="false" customHeight="false" outlineLevel="0" collapsed="false">
      <c r="A761" s="6"/>
      <c r="B761" s="12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8" t="n">
        <f aca="false">IF(ISBLANK(L761),0, VLOOKUP(C761,Справочники!B781:C791,2,0))</f>
        <v>0</v>
      </c>
      <c r="N761" s="8" t="n">
        <f aca="false">IF(ISBLANK(L761),0, VLOOKUP(L761,Справочники!B806:C809,2,0))</f>
        <v>0</v>
      </c>
      <c r="O761" s="8" t="n">
        <f aca="false">DAY(B761)</f>
        <v>30</v>
      </c>
      <c r="P761" s="8" t="n">
        <f aca="false">HOUR(B761)</f>
        <v>0</v>
      </c>
      <c r="Q761" s="8"/>
      <c r="R761" s="8"/>
      <c r="S761" s="8"/>
      <c r="T761" s="8"/>
      <c r="U761" s="8"/>
      <c r="V761" s="8"/>
      <c r="W761" s="8"/>
      <c r="X761" s="8"/>
    </row>
    <row r="762" customFormat="false" ht="12.75" hidden="false" customHeight="false" outlineLevel="0" collapsed="false">
      <c r="A762" s="6"/>
      <c r="B762" s="12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8" t="n">
        <f aca="false">IF(ISBLANK(L762),0, VLOOKUP(C762,Справочники!B782:C792,2,0))</f>
        <v>0</v>
      </c>
      <c r="N762" s="8" t="n">
        <f aca="false">IF(ISBLANK(L762),0, VLOOKUP(L762,Справочники!B807:C810,2,0))</f>
        <v>0</v>
      </c>
      <c r="O762" s="8" t="n">
        <f aca="false">DAY(B762)</f>
        <v>30</v>
      </c>
      <c r="P762" s="8" t="n">
        <f aca="false">HOUR(B762)</f>
        <v>0</v>
      </c>
      <c r="Q762" s="8"/>
      <c r="R762" s="8"/>
      <c r="S762" s="8"/>
      <c r="T762" s="8"/>
      <c r="U762" s="8"/>
      <c r="V762" s="8"/>
      <c r="W762" s="8"/>
      <c r="X762" s="8"/>
    </row>
    <row r="763" customFormat="false" ht="12.75" hidden="false" customHeight="false" outlineLevel="0" collapsed="false">
      <c r="A763" s="6"/>
      <c r="B763" s="12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8" t="n">
        <f aca="false">IF(ISBLANK(L763),0, VLOOKUP(C763,Справочники!B783:C793,2,0))</f>
        <v>0</v>
      </c>
      <c r="N763" s="8" t="n">
        <f aca="false">IF(ISBLANK(L763),0, VLOOKUP(L763,Справочники!B808:C811,2,0))</f>
        <v>0</v>
      </c>
      <c r="O763" s="8" t="n">
        <f aca="false">DAY(B763)</f>
        <v>30</v>
      </c>
      <c r="P763" s="8" t="n">
        <f aca="false">HOUR(B763)</f>
        <v>0</v>
      </c>
      <c r="Q763" s="8"/>
      <c r="R763" s="8"/>
      <c r="S763" s="8"/>
      <c r="T763" s="8"/>
      <c r="U763" s="8"/>
      <c r="V763" s="8"/>
      <c r="W763" s="8"/>
      <c r="X763" s="8"/>
    </row>
    <row r="764" customFormat="false" ht="12.75" hidden="false" customHeight="false" outlineLevel="0" collapsed="false">
      <c r="A764" s="6"/>
      <c r="B764" s="12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8" t="n">
        <f aca="false">IF(ISBLANK(L764),0, VLOOKUP(C764,Справочники!B784:C794,2,0))</f>
        <v>0</v>
      </c>
      <c r="N764" s="8" t="n">
        <f aca="false">IF(ISBLANK(L764),0, VLOOKUP(L764,Справочники!B809:C812,2,0))</f>
        <v>0</v>
      </c>
      <c r="O764" s="8" t="n">
        <f aca="false">DAY(B764)</f>
        <v>30</v>
      </c>
      <c r="P764" s="8" t="n">
        <f aca="false">HOUR(B764)</f>
        <v>0</v>
      </c>
      <c r="Q764" s="8"/>
      <c r="R764" s="8"/>
      <c r="S764" s="8"/>
      <c r="T764" s="8"/>
      <c r="U764" s="8"/>
      <c r="V764" s="8"/>
      <c r="W764" s="8"/>
      <c r="X764" s="8"/>
    </row>
    <row r="765" customFormat="false" ht="12.75" hidden="false" customHeight="false" outlineLevel="0" collapsed="false">
      <c r="A765" s="6"/>
      <c r="B765" s="12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8" t="n">
        <f aca="false">IF(ISBLANK(L765),0, VLOOKUP(C765,Справочники!B785:C795,2,0))</f>
        <v>0</v>
      </c>
      <c r="N765" s="8" t="n">
        <f aca="false">IF(ISBLANK(L765),0, VLOOKUP(L765,Справочники!B810:C813,2,0))</f>
        <v>0</v>
      </c>
      <c r="O765" s="8" t="n">
        <f aca="false">DAY(B765)</f>
        <v>30</v>
      </c>
      <c r="P765" s="8" t="n">
        <f aca="false">HOUR(B765)</f>
        <v>0</v>
      </c>
      <c r="Q765" s="8"/>
      <c r="R765" s="8"/>
      <c r="S765" s="8"/>
      <c r="T765" s="8"/>
      <c r="U765" s="8"/>
      <c r="V765" s="8"/>
      <c r="W765" s="8"/>
      <c r="X765" s="8"/>
    </row>
    <row r="766" customFormat="false" ht="12.75" hidden="false" customHeight="false" outlineLevel="0" collapsed="false">
      <c r="A766" s="6"/>
      <c r="B766" s="12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8" t="n">
        <f aca="false">IF(ISBLANK(L766),0, VLOOKUP(C766,Справочники!B786:C796,2,0))</f>
        <v>0</v>
      </c>
      <c r="N766" s="8" t="n">
        <f aca="false">IF(ISBLANK(L766),0, VLOOKUP(L766,Справочники!B811:C814,2,0))</f>
        <v>0</v>
      </c>
      <c r="O766" s="8" t="n">
        <f aca="false">DAY(B766)</f>
        <v>30</v>
      </c>
      <c r="P766" s="8" t="n">
        <f aca="false">HOUR(B766)</f>
        <v>0</v>
      </c>
      <c r="Q766" s="8"/>
      <c r="R766" s="8"/>
      <c r="S766" s="8"/>
      <c r="T766" s="8"/>
      <c r="U766" s="8"/>
      <c r="V766" s="8"/>
      <c r="W766" s="8"/>
      <c r="X766" s="8"/>
    </row>
    <row r="767" customFormat="false" ht="12.75" hidden="false" customHeight="false" outlineLevel="0" collapsed="false">
      <c r="A767" s="6"/>
      <c r="B767" s="12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8" t="n">
        <f aca="false">IF(ISBLANK(L767),0, VLOOKUP(C767,Справочники!B787:C797,2,0))</f>
        <v>0</v>
      </c>
      <c r="N767" s="8" t="n">
        <f aca="false">IF(ISBLANK(L767),0, VLOOKUP(L767,Справочники!B812:C815,2,0))</f>
        <v>0</v>
      </c>
      <c r="O767" s="8" t="n">
        <f aca="false">DAY(B767)</f>
        <v>30</v>
      </c>
      <c r="P767" s="8" t="n">
        <f aca="false">HOUR(B767)</f>
        <v>0</v>
      </c>
      <c r="Q767" s="8"/>
      <c r="R767" s="8"/>
      <c r="S767" s="8"/>
      <c r="T767" s="8"/>
      <c r="U767" s="8"/>
      <c r="V767" s="8"/>
      <c r="W767" s="8"/>
      <c r="X767" s="8"/>
    </row>
    <row r="768" customFormat="false" ht="12.75" hidden="false" customHeight="false" outlineLevel="0" collapsed="false">
      <c r="A768" s="6"/>
      <c r="B768" s="12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8" t="n">
        <f aca="false">IF(ISBLANK(L768),0, VLOOKUP(C768,Справочники!B788:C798,2,0))</f>
        <v>0</v>
      </c>
      <c r="N768" s="8" t="n">
        <f aca="false">IF(ISBLANK(L768),0, VLOOKUP(L768,Справочники!B813:C816,2,0))</f>
        <v>0</v>
      </c>
      <c r="O768" s="8" t="n">
        <f aca="false">DAY(B768)</f>
        <v>30</v>
      </c>
      <c r="P768" s="8" t="n">
        <f aca="false">HOUR(B768)</f>
        <v>0</v>
      </c>
      <c r="Q768" s="8"/>
      <c r="R768" s="8"/>
      <c r="S768" s="8"/>
      <c r="T768" s="8"/>
      <c r="U768" s="8"/>
      <c r="V768" s="8"/>
      <c r="W768" s="8"/>
      <c r="X768" s="8"/>
    </row>
    <row r="769" customFormat="false" ht="12.75" hidden="false" customHeight="false" outlineLevel="0" collapsed="false">
      <c r="A769" s="6"/>
      <c r="B769" s="12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8" t="n">
        <f aca="false">IF(ISBLANK(L769),0, VLOOKUP(C769,Справочники!B789:C799,2,0))</f>
        <v>0</v>
      </c>
      <c r="N769" s="8" t="n">
        <f aca="false">IF(ISBLANK(L769),0, VLOOKUP(L769,Справочники!B814:C817,2,0))</f>
        <v>0</v>
      </c>
      <c r="O769" s="8" t="n">
        <f aca="false">DAY(B769)</f>
        <v>30</v>
      </c>
      <c r="P769" s="8" t="n">
        <f aca="false">HOUR(B769)</f>
        <v>0</v>
      </c>
      <c r="Q769" s="8"/>
      <c r="R769" s="8"/>
      <c r="S769" s="8"/>
      <c r="T769" s="8"/>
      <c r="U769" s="8"/>
      <c r="V769" s="8"/>
      <c r="W769" s="8"/>
      <c r="X769" s="8"/>
    </row>
    <row r="770" customFormat="false" ht="12.75" hidden="false" customHeight="false" outlineLevel="0" collapsed="false">
      <c r="A770" s="6"/>
      <c r="B770" s="12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8" t="n">
        <f aca="false">IF(ISBLANK(L770),0, VLOOKUP(C770,Справочники!B790:C800,2,0))</f>
        <v>0</v>
      </c>
      <c r="N770" s="8" t="n">
        <f aca="false">IF(ISBLANK(L770),0, VLOOKUP(L770,Справочники!B815:C818,2,0))</f>
        <v>0</v>
      </c>
      <c r="O770" s="8" t="n">
        <f aca="false">DAY(B770)</f>
        <v>30</v>
      </c>
      <c r="P770" s="8" t="n">
        <f aca="false">HOUR(B770)</f>
        <v>0</v>
      </c>
      <c r="Q770" s="8"/>
      <c r="R770" s="8"/>
      <c r="S770" s="8"/>
      <c r="T770" s="8"/>
      <c r="U770" s="8"/>
      <c r="V770" s="8"/>
      <c r="W770" s="8"/>
      <c r="X770" s="8"/>
    </row>
    <row r="771" customFormat="false" ht="12.75" hidden="false" customHeight="false" outlineLevel="0" collapsed="false">
      <c r="A771" s="6"/>
      <c r="B771" s="12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8" t="n">
        <f aca="false">IF(ISBLANK(L771),0, VLOOKUP(C771,Справочники!B791:C801,2,0))</f>
        <v>0</v>
      </c>
      <c r="N771" s="8" t="n">
        <f aca="false">IF(ISBLANK(L771),0, VLOOKUP(L771,Справочники!B816:C819,2,0))</f>
        <v>0</v>
      </c>
      <c r="O771" s="8" t="n">
        <f aca="false">DAY(B771)</f>
        <v>30</v>
      </c>
      <c r="P771" s="8" t="n">
        <f aca="false">HOUR(B771)</f>
        <v>0</v>
      </c>
      <c r="Q771" s="8"/>
      <c r="R771" s="8"/>
      <c r="S771" s="8"/>
      <c r="T771" s="8"/>
      <c r="U771" s="8"/>
      <c r="V771" s="8"/>
      <c r="W771" s="8"/>
      <c r="X771" s="8"/>
    </row>
    <row r="772" customFormat="false" ht="12.75" hidden="false" customHeight="false" outlineLevel="0" collapsed="false">
      <c r="A772" s="6"/>
      <c r="B772" s="12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8" t="n">
        <f aca="false">IF(ISBLANK(L772),0, VLOOKUP(C772,Справочники!B792:C802,2,0))</f>
        <v>0</v>
      </c>
      <c r="N772" s="8" t="n">
        <f aca="false">IF(ISBLANK(L772),0, VLOOKUP(L772,Справочники!B817:C820,2,0))</f>
        <v>0</v>
      </c>
      <c r="O772" s="8" t="n">
        <f aca="false">DAY(B772)</f>
        <v>30</v>
      </c>
      <c r="P772" s="8" t="n">
        <f aca="false">HOUR(B772)</f>
        <v>0</v>
      </c>
      <c r="Q772" s="8"/>
      <c r="R772" s="8"/>
      <c r="S772" s="8"/>
      <c r="T772" s="8"/>
      <c r="U772" s="8"/>
      <c r="V772" s="8"/>
      <c r="W772" s="8"/>
      <c r="X772" s="8"/>
    </row>
    <row r="773" customFormat="false" ht="12.75" hidden="false" customHeight="false" outlineLevel="0" collapsed="false">
      <c r="A773" s="6"/>
      <c r="B773" s="12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8" t="n">
        <f aca="false">IF(ISBLANK(L773),0, VLOOKUP(C773,Справочники!B793:C803,2,0))</f>
        <v>0</v>
      </c>
      <c r="N773" s="8" t="n">
        <f aca="false">IF(ISBLANK(L773),0, VLOOKUP(L773,Справочники!B818:C821,2,0))</f>
        <v>0</v>
      </c>
      <c r="O773" s="8" t="n">
        <f aca="false">DAY(B773)</f>
        <v>30</v>
      </c>
      <c r="P773" s="8" t="n">
        <f aca="false">HOUR(B773)</f>
        <v>0</v>
      </c>
      <c r="Q773" s="8"/>
      <c r="R773" s="8"/>
      <c r="S773" s="8"/>
      <c r="T773" s="8"/>
      <c r="U773" s="8"/>
      <c r="V773" s="8"/>
      <c r="W773" s="8"/>
      <c r="X773" s="8"/>
    </row>
    <row r="774" customFormat="false" ht="12.75" hidden="false" customHeight="false" outlineLevel="0" collapsed="false">
      <c r="A774" s="6"/>
      <c r="B774" s="12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8" t="n">
        <f aca="false">IF(ISBLANK(L774),0, VLOOKUP(C774,Справочники!B794:C804,2,0))</f>
        <v>0</v>
      </c>
      <c r="N774" s="8" t="n">
        <f aca="false">IF(ISBLANK(L774),0, VLOOKUP(L774,Справочники!B819:C822,2,0))</f>
        <v>0</v>
      </c>
      <c r="O774" s="8" t="n">
        <f aca="false">DAY(B774)</f>
        <v>30</v>
      </c>
      <c r="P774" s="8" t="n">
        <f aca="false">HOUR(B774)</f>
        <v>0</v>
      </c>
      <c r="Q774" s="8"/>
      <c r="R774" s="8"/>
      <c r="S774" s="8"/>
      <c r="T774" s="8"/>
      <c r="U774" s="8"/>
      <c r="V774" s="8"/>
      <c r="W774" s="8"/>
      <c r="X774" s="8"/>
    </row>
    <row r="775" customFormat="false" ht="12.75" hidden="false" customHeight="false" outlineLevel="0" collapsed="false">
      <c r="A775" s="6"/>
      <c r="B775" s="12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8" t="n">
        <f aca="false">IF(ISBLANK(L775),0, VLOOKUP(C775,Справочники!B795:C805,2,0))</f>
        <v>0</v>
      </c>
      <c r="N775" s="8" t="n">
        <f aca="false">IF(ISBLANK(L775),0, VLOOKUP(L775,Справочники!B820:C823,2,0))</f>
        <v>0</v>
      </c>
      <c r="O775" s="8" t="n">
        <f aca="false">DAY(B775)</f>
        <v>30</v>
      </c>
      <c r="P775" s="8" t="n">
        <f aca="false">HOUR(B775)</f>
        <v>0</v>
      </c>
      <c r="Q775" s="8"/>
      <c r="R775" s="8"/>
      <c r="S775" s="8"/>
      <c r="T775" s="8"/>
      <c r="U775" s="8"/>
      <c r="V775" s="8"/>
      <c r="W775" s="8"/>
      <c r="X775" s="8"/>
    </row>
    <row r="776" customFormat="false" ht="12.75" hidden="false" customHeight="false" outlineLevel="0" collapsed="false">
      <c r="A776" s="6"/>
      <c r="B776" s="12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8" t="n">
        <f aca="false">IF(ISBLANK(L776),0, VLOOKUP(C776,Справочники!B796:C806,2,0))</f>
        <v>0</v>
      </c>
      <c r="N776" s="8" t="n">
        <f aca="false">IF(ISBLANK(L776),0, VLOOKUP(L776,Справочники!B821:C824,2,0))</f>
        <v>0</v>
      </c>
      <c r="O776" s="8" t="n">
        <f aca="false">DAY(B776)</f>
        <v>30</v>
      </c>
      <c r="P776" s="8" t="n">
        <f aca="false">HOUR(B776)</f>
        <v>0</v>
      </c>
      <c r="Q776" s="8"/>
      <c r="R776" s="8"/>
      <c r="S776" s="8"/>
      <c r="T776" s="8"/>
      <c r="U776" s="8"/>
      <c r="V776" s="8"/>
      <c r="W776" s="8"/>
      <c r="X776" s="8"/>
    </row>
    <row r="777" customFormat="false" ht="12.75" hidden="false" customHeight="false" outlineLevel="0" collapsed="false">
      <c r="A777" s="6"/>
      <c r="B777" s="12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8" t="n">
        <f aca="false">IF(ISBLANK(L777),0, VLOOKUP(C777,Справочники!B797:C807,2,0))</f>
        <v>0</v>
      </c>
      <c r="N777" s="8" t="n">
        <f aca="false">IF(ISBLANK(L777),0, VLOOKUP(L777,Справочники!B822:C825,2,0))</f>
        <v>0</v>
      </c>
      <c r="O777" s="8" t="n">
        <f aca="false">DAY(B777)</f>
        <v>30</v>
      </c>
      <c r="P777" s="8" t="n">
        <f aca="false">HOUR(B777)</f>
        <v>0</v>
      </c>
      <c r="Q777" s="8"/>
      <c r="R777" s="8"/>
      <c r="S777" s="8"/>
      <c r="T777" s="8"/>
      <c r="U777" s="8"/>
      <c r="V777" s="8"/>
      <c r="W777" s="8"/>
      <c r="X777" s="8"/>
    </row>
    <row r="778" customFormat="false" ht="12.75" hidden="false" customHeight="false" outlineLevel="0" collapsed="false">
      <c r="A778" s="6"/>
      <c r="B778" s="12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8" t="n">
        <f aca="false">IF(ISBLANK(L778),0, VLOOKUP(C778,Справочники!B798:C808,2,0))</f>
        <v>0</v>
      </c>
      <c r="N778" s="8" t="n">
        <f aca="false">IF(ISBLANK(L778),0, VLOOKUP(L778,Справочники!B823:C826,2,0))</f>
        <v>0</v>
      </c>
      <c r="O778" s="8" t="n">
        <f aca="false">DAY(B778)</f>
        <v>30</v>
      </c>
      <c r="P778" s="8" t="n">
        <f aca="false">HOUR(B778)</f>
        <v>0</v>
      </c>
      <c r="Q778" s="8"/>
      <c r="R778" s="8"/>
      <c r="S778" s="8"/>
      <c r="T778" s="8"/>
      <c r="U778" s="8"/>
      <c r="V778" s="8"/>
      <c r="W778" s="8"/>
      <c r="X778" s="8"/>
    </row>
    <row r="779" customFormat="false" ht="12.75" hidden="false" customHeight="false" outlineLevel="0" collapsed="false">
      <c r="A779" s="6"/>
      <c r="B779" s="12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8" t="n">
        <f aca="false">IF(ISBLANK(L779),0, VLOOKUP(C779,Справочники!B799:C809,2,0))</f>
        <v>0</v>
      </c>
      <c r="N779" s="8" t="n">
        <f aca="false">IF(ISBLANK(L779),0, VLOOKUP(L779,Справочники!B824:C827,2,0))</f>
        <v>0</v>
      </c>
      <c r="O779" s="8" t="n">
        <f aca="false">DAY(B779)</f>
        <v>30</v>
      </c>
      <c r="P779" s="8" t="n">
        <f aca="false">HOUR(B779)</f>
        <v>0</v>
      </c>
      <c r="Q779" s="8"/>
      <c r="R779" s="8"/>
      <c r="S779" s="8"/>
      <c r="T779" s="8"/>
      <c r="U779" s="8"/>
      <c r="V779" s="8"/>
      <c r="W779" s="8"/>
      <c r="X779" s="8"/>
    </row>
    <row r="780" customFormat="false" ht="12.75" hidden="false" customHeight="false" outlineLevel="0" collapsed="false">
      <c r="A780" s="6"/>
      <c r="B780" s="12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8" t="n">
        <f aca="false">IF(ISBLANK(L780),0, VLOOKUP(C780,Справочники!B800:C810,2,0))</f>
        <v>0</v>
      </c>
      <c r="N780" s="8" t="n">
        <f aca="false">IF(ISBLANK(L780),0, VLOOKUP(L780,Справочники!B825:C828,2,0))</f>
        <v>0</v>
      </c>
      <c r="O780" s="8" t="n">
        <f aca="false">DAY(B780)</f>
        <v>30</v>
      </c>
      <c r="P780" s="8" t="n">
        <f aca="false">HOUR(B780)</f>
        <v>0</v>
      </c>
      <c r="Q780" s="8"/>
      <c r="R780" s="8"/>
      <c r="S780" s="8"/>
      <c r="T780" s="8"/>
      <c r="U780" s="8"/>
      <c r="V780" s="8"/>
      <c r="W780" s="8"/>
      <c r="X780" s="8"/>
    </row>
    <row r="781" customFormat="false" ht="12.75" hidden="false" customHeight="false" outlineLevel="0" collapsed="false">
      <c r="A781" s="6"/>
      <c r="B781" s="12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8" t="n">
        <f aca="false">IF(ISBLANK(L781),0, VLOOKUP(C781,Справочники!B801:C811,2,0))</f>
        <v>0</v>
      </c>
      <c r="N781" s="8" t="n">
        <f aca="false">IF(ISBLANK(L781),0, VLOOKUP(L781,Справочники!B826:C829,2,0))</f>
        <v>0</v>
      </c>
      <c r="O781" s="8" t="n">
        <f aca="false">DAY(B781)</f>
        <v>30</v>
      </c>
      <c r="P781" s="8" t="n">
        <f aca="false">HOUR(B781)</f>
        <v>0</v>
      </c>
      <c r="Q781" s="8"/>
      <c r="R781" s="8"/>
      <c r="S781" s="8"/>
      <c r="T781" s="8"/>
      <c r="U781" s="8"/>
      <c r="V781" s="8"/>
      <c r="W781" s="8"/>
      <c r="X781" s="8"/>
    </row>
    <row r="782" customFormat="false" ht="12.75" hidden="false" customHeight="false" outlineLevel="0" collapsed="false">
      <c r="A782" s="6"/>
      <c r="B782" s="12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8" t="n">
        <f aca="false">IF(ISBLANK(L782),0, VLOOKUP(C782,Справочники!B802:C812,2,0))</f>
        <v>0</v>
      </c>
      <c r="N782" s="8" t="n">
        <f aca="false">IF(ISBLANK(L782),0, VLOOKUP(L782,Справочники!B827:C830,2,0))</f>
        <v>0</v>
      </c>
      <c r="O782" s="8" t="n">
        <f aca="false">DAY(B782)</f>
        <v>30</v>
      </c>
      <c r="P782" s="8" t="n">
        <f aca="false">HOUR(B782)</f>
        <v>0</v>
      </c>
      <c r="Q782" s="8"/>
      <c r="R782" s="8"/>
      <c r="S782" s="8"/>
      <c r="T782" s="8"/>
      <c r="U782" s="8"/>
      <c r="V782" s="8"/>
      <c r="W782" s="8"/>
      <c r="X782" s="8"/>
    </row>
    <row r="783" customFormat="false" ht="12.75" hidden="false" customHeight="false" outlineLevel="0" collapsed="false">
      <c r="A783" s="6"/>
      <c r="B783" s="12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8" t="n">
        <f aca="false">IF(ISBLANK(L783),0, VLOOKUP(C783,Справочники!B803:C813,2,0))</f>
        <v>0</v>
      </c>
      <c r="N783" s="8" t="n">
        <f aca="false">IF(ISBLANK(L783),0, VLOOKUP(L783,Справочники!B828:C831,2,0))</f>
        <v>0</v>
      </c>
      <c r="O783" s="8" t="n">
        <f aca="false">DAY(B783)</f>
        <v>30</v>
      </c>
      <c r="P783" s="8" t="n">
        <f aca="false">HOUR(B783)</f>
        <v>0</v>
      </c>
      <c r="Q783" s="8"/>
      <c r="R783" s="8"/>
      <c r="S783" s="8"/>
      <c r="T783" s="8"/>
      <c r="U783" s="8"/>
      <c r="V783" s="8"/>
      <c r="W783" s="8"/>
      <c r="X783" s="8"/>
    </row>
    <row r="784" customFormat="false" ht="12.75" hidden="false" customHeight="false" outlineLevel="0" collapsed="false">
      <c r="A784" s="6"/>
      <c r="B784" s="12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8" t="n">
        <f aca="false">IF(ISBLANK(L784),0, VLOOKUP(C784,Справочники!B804:C814,2,0))</f>
        <v>0</v>
      </c>
      <c r="N784" s="8" t="n">
        <f aca="false">IF(ISBLANK(L784),0, VLOOKUP(L784,Справочники!B829:C832,2,0))</f>
        <v>0</v>
      </c>
      <c r="O784" s="8" t="n">
        <f aca="false">DAY(B784)</f>
        <v>30</v>
      </c>
      <c r="P784" s="8" t="n">
        <f aca="false">HOUR(B784)</f>
        <v>0</v>
      </c>
      <c r="Q784" s="8"/>
      <c r="R784" s="8"/>
      <c r="S784" s="8"/>
      <c r="T784" s="8"/>
      <c r="U784" s="8"/>
      <c r="V784" s="8"/>
      <c r="W784" s="8"/>
      <c r="X784" s="8"/>
    </row>
    <row r="785" customFormat="false" ht="12.75" hidden="false" customHeight="false" outlineLevel="0" collapsed="false">
      <c r="A785" s="6"/>
      <c r="B785" s="12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8" t="n">
        <f aca="false">IF(ISBLANK(L785),0, VLOOKUP(C785,Справочники!B805:C815,2,0))</f>
        <v>0</v>
      </c>
      <c r="N785" s="8" t="n">
        <f aca="false">IF(ISBLANK(L785),0, VLOOKUP(L785,Справочники!B830:C833,2,0))</f>
        <v>0</v>
      </c>
      <c r="O785" s="8" t="n">
        <f aca="false">DAY(B785)</f>
        <v>30</v>
      </c>
      <c r="P785" s="8" t="n">
        <f aca="false">HOUR(B785)</f>
        <v>0</v>
      </c>
      <c r="Q785" s="8"/>
      <c r="R785" s="8"/>
      <c r="S785" s="8"/>
      <c r="T785" s="8"/>
      <c r="U785" s="8"/>
      <c r="V785" s="8"/>
      <c r="W785" s="8"/>
      <c r="X785" s="8"/>
    </row>
    <row r="786" customFormat="false" ht="12.75" hidden="false" customHeight="false" outlineLevel="0" collapsed="false">
      <c r="A786" s="6"/>
      <c r="B786" s="12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8" t="n">
        <f aca="false">IF(ISBLANK(L786),0, VLOOKUP(C786,Справочники!B806:C816,2,0))</f>
        <v>0</v>
      </c>
      <c r="N786" s="8" t="n">
        <f aca="false">IF(ISBLANK(L786),0, VLOOKUP(L786,Справочники!B831:C834,2,0))</f>
        <v>0</v>
      </c>
      <c r="O786" s="8" t="n">
        <f aca="false">DAY(B786)</f>
        <v>30</v>
      </c>
      <c r="P786" s="8" t="n">
        <f aca="false">HOUR(B786)</f>
        <v>0</v>
      </c>
      <c r="Q786" s="8"/>
      <c r="R786" s="8"/>
      <c r="S786" s="8"/>
      <c r="T786" s="8"/>
      <c r="U786" s="8"/>
      <c r="V786" s="8"/>
      <c r="W786" s="8"/>
      <c r="X786" s="8"/>
    </row>
    <row r="787" customFormat="false" ht="12.75" hidden="false" customHeight="false" outlineLevel="0" collapsed="false">
      <c r="A787" s="6"/>
      <c r="B787" s="12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8" t="n">
        <f aca="false">IF(ISBLANK(L787),0, VLOOKUP(C787,Справочники!B807:C817,2,0))</f>
        <v>0</v>
      </c>
      <c r="N787" s="8" t="n">
        <f aca="false">IF(ISBLANK(L787),0, VLOOKUP(L787,Справочники!B832:C835,2,0))</f>
        <v>0</v>
      </c>
      <c r="O787" s="8" t="n">
        <f aca="false">DAY(B787)</f>
        <v>30</v>
      </c>
      <c r="P787" s="8" t="n">
        <f aca="false">HOUR(B787)</f>
        <v>0</v>
      </c>
      <c r="Q787" s="8"/>
      <c r="R787" s="8"/>
      <c r="S787" s="8"/>
      <c r="T787" s="8"/>
      <c r="U787" s="8"/>
      <c r="V787" s="8"/>
      <c r="W787" s="8"/>
      <c r="X787" s="8"/>
    </row>
    <row r="788" customFormat="false" ht="12.75" hidden="false" customHeight="false" outlineLevel="0" collapsed="false">
      <c r="A788" s="6"/>
      <c r="B788" s="12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8" t="n">
        <f aca="false">IF(ISBLANK(L788),0, VLOOKUP(C788,Справочники!B808:C818,2,0))</f>
        <v>0</v>
      </c>
      <c r="N788" s="8" t="n">
        <f aca="false">IF(ISBLANK(L788),0, VLOOKUP(L788,Справочники!B833:C836,2,0))</f>
        <v>0</v>
      </c>
      <c r="O788" s="8" t="n">
        <f aca="false">DAY(B788)</f>
        <v>30</v>
      </c>
      <c r="P788" s="8" t="n">
        <f aca="false">HOUR(B788)</f>
        <v>0</v>
      </c>
      <c r="Q788" s="8"/>
      <c r="R788" s="8"/>
      <c r="S788" s="8"/>
      <c r="T788" s="8"/>
      <c r="U788" s="8"/>
      <c r="V788" s="8"/>
      <c r="W788" s="8"/>
      <c r="X788" s="8"/>
    </row>
    <row r="789" customFormat="false" ht="12.75" hidden="false" customHeight="false" outlineLevel="0" collapsed="false">
      <c r="A789" s="6"/>
      <c r="B789" s="12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8" t="n">
        <f aca="false">IF(ISBLANK(L789),0, VLOOKUP(C789,Справочники!B809:C819,2,0))</f>
        <v>0</v>
      </c>
      <c r="N789" s="8" t="n">
        <f aca="false">IF(ISBLANK(L789),0, VLOOKUP(L789,Справочники!B834:C837,2,0))</f>
        <v>0</v>
      </c>
      <c r="O789" s="8" t="n">
        <f aca="false">DAY(B789)</f>
        <v>30</v>
      </c>
      <c r="P789" s="8" t="n">
        <f aca="false">HOUR(B789)</f>
        <v>0</v>
      </c>
      <c r="Q789" s="8"/>
      <c r="R789" s="8"/>
      <c r="S789" s="8"/>
      <c r="T789" s="8"/>
      <c r="U789" s="8"/>
      <c r="V789" s="8"/>
      <c r="W789" s="8"/>
      <c r="X789" s="8"/>
    </row>
    <row r="790" customFormat="false" ht="12.75" hidden="false" customHeight="false" outlineLevel="0" collapsed="false">
      <c r="A790" s="6"/>
      <c r="B790" s="12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8" t="n">
        <f aca="false">IF(ISBLANK(L790),0, VLOOKUP(C790,Справочники!B810:C820,2,0))</f>
        <v>0</v>
      </c>
      <c r="N790" s="8" t="n">
        <f aca="false">IF(ISBLANK(L790),0, VLOOKUP(L790,Справочники!B835:C838,2,0))</f>
        <v>0</v>
      </c>
      <c r="O790" s="8" t="n">
        <f aca="false">DAY(B790)</f>
        <v>30</v>
      </c>
      <c r="P790" s="8" t="n">
        <f aca="false">HOUR(B790)</f>
        <v>0</v>
      </c>
      <c r="Q790" s="8"/>
      <c r="R790" s="8"/>
      <c r="S790" s="8"/>
      <c r="T790" s="8"/>
      <c r="U790" s="8"/>
      <c r="V790" s="8"/>
      <c r="W790" s="8"/>
      <c r="X790" s="8"/>
    </row>
    <row r="791" customFormat="false" ht="12.75" hidden="false" customHeight="false" outlineLevel="0" collapsed="false">
      <c r="A791" s="6"/>
      <c r="B791" s="12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8" t="n">
        <f aca="false">IF(ISBLANK(L791),0, VLOOKUP(C791,Справочники!B811:C821,2,0))</f>
        <v>0</v>
      </c>
      <c r="N791" s="8" t="n">
        <f aca="false">IF(ISBLANK(L791),0, VLOOKUP(L791,Справочники!B836:C839,2,0))</f>
        <v>0</v>
      </c>
      <c r="O791" s="8" t="n">
        <f aca="false">DAY(B791)</f>
        <v>30</v>
      </c>
      <c r="P791" s="8" t="n">
        <f aca="false">HOUR(B791)</f>
        <v>0</v>
      </c>
      <c r="Q791" s="8"/>
      <c r="R791" s="8"/>
      <c r="S791" s="8"/>
      <c r="T791" s="8"/>
      <c r="U791" s="8"/>
      <c r="V791" s="8"/>
      <c r="W791" s="8"/>
      <c r="X791" s="8"/>
    </row>
    <row r="792" customFormat="false" ht="12.75" hidden="false" customHeight="false" outlineLevel="0" collapsed="false">
      <c r="A792" s="6"/>
      <c r="B792" s="12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8" t="n">
        <f aca="false">IF(ISBLANK(L792),0, VLOOKUP(C792,Справочники!B812:C822,2,0))</f>
        <v>0</v>
      </c>
      <c r="N792" s="8" t="n">
        <f aca="false">IF(ISBLANK(L792),0, VLOOKUP(L792,Справочники!B837:C840,2,0))</f>
        <v>0</v>
      </c>
      <c r="O792" s="8" t="n">
        <f aca="false">DAY(B792)</f>
        <v>30</v>
      </c>
      <c r="P792" s="8" t="n">
        <f aca="false">HOUR(B792)</f>
        <v>0</v>
      </c>
      <c r="Q792" s="8"/>
      <c r="R792" s="8"/>
      <c r="S792" s="8"/>
      <c r="T792" s="8"/>
      <c r="U792" s="8"/>
      <c r="V792" s="8"/>
      <c r="W792" s="8"/>
      <c r="X792" s="8"/>
    </row>
    <row r="793" customFormat="false" ht="12.75" hidden="false" customHeight="false" outlineLevel="0" collapsed="false">
      <c r="A793" s="6"/>
      <c r="B793" s="12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8" t="n">
        <f aca="false">IF(ISBLANK(L793),0, VLOOKUP(C793,Справочники!B813:C823,2,0))</f>
        <v>0</v>
      </c>
      <c r="N793" s="8" t="n">
        <f aca="false">IF(ISBLANK(L793),0, VLOOKUP(L793,Справочники!B838:C841,2,0))</f>
        <v>0</v>
      </c>
      <c r="O793" s="8" t="n">
        <f aca="false">DAY(B793)</f>
        <v>30</v>
      </c>
      <c r="P793" s="8" t="n">
        <f aca="false">HOUR(B793)</f>
        <v>0</v>
      </c>
      <c r="Q793" s="8"/>
      <c r="R793" s="8"/>
      <c r="S793" s="8"/>
      <c r="T793" s="8"/>
      <c r="U793" s="8"/>
      <c r="V793" s="8"/>
      <c r="W793" s="8"/>
      <c r="X793" s="8"/>
    </row>
    <row r="794" customFormat="false" ht="12.75" hidden="false" customHeight="false" outlineLevel="0" collapsed="false">
      <c r="A794" s="6"/>
      <c r="B794" s="12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8" t="n">
        <f aca="false">IF(ISBLANK(L794),0, VLOOKUP(C794,Справочники!B814:C824,2,0))</f>
        <v>0</v>
      </c>
      <c r="N794" s="8" t="n">
        <f aca="false">IF(ISBLANK(L794),0, VLOOKUP(L794,Справочники!B839:C842,2,0))</f>
        <v>0</v>
      </c>
      <c r="O794" s="8" t="n">
        <f aca="false">DAY(B794)</f>
        <v>30</v>
      </c>
      <c r="P794" s="8" t="n">
        <f aca="false">HOUR(B794)</f>
        <v>0</v>
      </c>
      <c r="Q794" s="8"/>
      <c r="R794" s="8"/>
      <c r="S794" s="8"/>
      <c r="T794" s="8"/>
      <c r="U794" s="8"/>
      <c r="V794" s="8"/>
      <c r="W794" s="8"/>
      <c r="X794" s="8"/>
    </row>
    <row r="795" customFormat="false" ht="12.75" hidden="false" customHeight="false" outlineLevel="0" collapsed="false">
      <c r="A795" s="6"/>
      <c r="B795" s="12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8" t="n">
        <f aca="false">IF(ISBLANK(L795),0, VLOOKUP(C795,Справочники!B815:C825,2,0))</f>
        <v>0</v>
      </c>
      <c r="N795" s="8" t="n">
        <f aca="false">IF(ISBLANK(L795),0, VLOOKUP(L795,Справочники!B840:C843,2,0))</f>
        <v>0</v>
      </c>
      <c r="O795" s="8" t="n">
        <f aca="false">DAY(B795)</f>
        <v>30</v>
      </c>
      <c r="P795" s="8" t="n">
        <f aca="false">HOUR(B795)</f>
        <v>0</v>
      </c>
      <c r="Q795" s="8"/>
      <c r="R795" s="8"/>
      <c r="S795" s="8"/>
      <c r="T795" s="8"/>
      <c r="U795" s="8"/>
      <c r="V795" s="8"/>
      <c r="W795" s="8"/>
      <c r="X795" s="8"/>
    </row>
    <row r="796" customFormat="false" ht="12.75" hidden="false" customHeight="false" outlineLevel="0" collapsed="false">
      <c r="A796" s="6"/>
      <c r="B796" s="12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8" t="n">
        <f aca="false">IF(ISBLANK(L796),0, VLOOKUP(C796,Справочники!B816:C826,2,0))</f>
        <v>0</v>
      </c>
      <c r="N796" s="8" t="n">
        <f aca="false">IF(ISBLANK(L796),0, VLOOKUP(L796,Справочники!B841:C844,2,0))</f>
        <v>0</v>
      </c>
      <c r="O796" s="8" t="n">
        <f aca="false">DAY(B796)</f>
        <v>30</v>
      </c>
      <c r="P796" s="8" t="n">
        <f aca="false">HOUR(B796)</f>
        <v>0</v>
      </c>
      <c r="Q796" s="8"/>
      <c r="R796" s="8"/>
      <c r="S796" s="8"/>
      <c r="T796" s="8"/>
      <c r="U796" s="8"/>
      <c r="V796" s="8"/>
      <c r="W796" s="8"/>
      <c r="X796" s="8"/>
    </row>
    <row r="797" customFormat="false" ht="12.75" hidden="false" customHeight="false" outlineLevel="0" collapsed="false">
      <c r="A797" s="6"/>
      <c r="B797" s="12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8" t="n">
        <f aca="false">IF(ISBLANK(L797),0, VLOOKUP(C797,Справочники!B817:C827,2,0))</f>
        <v>0</v>
      </c>
      <c r="N797" s="8" t="n">
        <f aca="false">IF(ISBLANK(L797),0, VLOOKUP(L797,Справочники!B842:C845,2,0))</f>
        <v>0</v>
      </c>
      <c r="O797" s="8" t="n">
        <f aca="false">DAY(B797)</f>
        <v>30</v>
      </c>
      <c r="P797" s="8" t="n">
        <f aca="false">HOUR(B797)</f>
        <v>0</v>
      </c>
      <c r="Q797" s="8"/>
      <c r="R797" s="8"/>
      <c r="S797" s="8"/>
      <c r="T797" s="8"/>
      <c r="U797" s="8"/>
      <c r="V797" s="8"/>
      <c r="W797" s="8"/>
      <c r="X797" s="8"/>
    </row>
    <row r="798" customFormat="false" ht="12.75" hidden="false" customHeight="false" outlineLevel="0" collapsed="false">
      <c r="A798" s="6"/>
      <c r="B798" s="12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8" t="n">
        <f aca="false">IF(ISBLANK(L798),0, VLOOKUP(C798,Справочники!B818:C828,2,0))</f>
        <v>0</v>
      </c>
      <c r="N798" s="8" t="n">
        <f aca="false">IF(ISBLANK(L798),0, VLOOKUP(L798,Справочники!B843:C846,2,0))</f>
        <v>0</v>
      </c>
      <c r="O798" s="8" t="n">
        <f aca="false">DAY(B798)</f>
        <v>30</v>
      </c>
      <c r="P798" s="8" t="n">
        <f aca="false">HOUR(B798)</f>
        <v>0</v>
      </c>
      <c r="Q798" s="8"/>
      <c r="R798" s="8"/>
      <c r="S798" s="8"/>
      <c r="T798" s="8"/>
      <c r="U798" s="8"/>
      <c r="V798" s="8"/>
      <c r="W798" s="8"/>
      <c r="X798" s="8"/>
    </row>
    <row r="799" customFormat="false" ht="12.75" hidden="false" customHeight="false" outlineLevel="0" collapsed="false">
      <c r="A799" s="6"/>
      <c r="B799" s="12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8" t="n">
        <f aca="false">IF(ISBLANK(L799),0, VLOOKUP(C799,Справочники!B819:C829,2,0))</f>
        <v>0</v>
      </c>
      <c r="N799" s="8" t="n">
        <f aca="false">IF(ISBLANK(L799),0, VLOOKUP(L799,Справочники!B844:C847,2,0))</f>
        <v>0</v>
      </c>
      <c r="O799" s="8" t="n">
        <f aca="false">DAY(B799)</f>
        <v>30</v>
      </c>
      <c r="P799" s="8" t="n">
        <f aca="false">HOUR(B799)</f>
        <v>0</v>
      </c>
      <c r="Q799" s="8"/>
      <c r="R799" s="8"/>
      <c r="S799" s="8"/>
      <c r="T799" s="8"/>
      <c r="U799" s="8"/>
      <c r="V799" s="8"/>
      <c r="W799" s="8"/>
      <c r="X799" s="8"/>
    </row>
    <row r="800" customFormat="false" ht="12.75" hidden="false" customHeight="false" outlineLevel="0" collapsed="false">
      <c r="A800" s="6"/>
      <c r="B800" s="12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8" t="n">
        <f aca="false">IF(ISBLANK(L800),0, VLOOKUP(C800,Справочники!B820:C830,2,0))</f>
        <v>0</v>
      </c>
      <c r="N800" s="8" t="n">
        <f aca="false">IF(ISBLANK(L800),0, VLOOKUP(L800,Справочники!B845:C848,2,0))</f>
        <v>0</v>
      </c>
      <c r="O800" s="8" t="n">
        <f aca="false">DAY(B800)</f>
        <v>30</v>
      </c>
      <c r="P800" s="8" t="n">
        <f aca="false">HOUR(B800)</f>
        <v>0</v>
      </c>
      <c r="Q800" s="8"/>
      <c r="R800" s="8"/>
      <c r="S800" s="8"/>
      <c r="T800" s="8"/>
      <c r="U800" s="8"/>
      <c r="V800" s="8"/>
      <c r="W800" s="8"/>
      <c r="X800" s="8"/>
    </row>
    <row r="801" customFormat="false" ht="12.75" hidden="false" customHeight="false" outlineLevel="0" collapsed="false">
      <c r="A801" s="6"/>
      <c r="B801" s="12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8" t="n">
        <f aca="false">IF(ISBLANK(L801),0, VLOOKUP(C801,Справочники!B821:C831,2,0))</f>
        <v>0</v>
      </c>
      <c r="N801" s="8" t="n">
        <f aca="false">IF(ISBLANK(L801),0, VLOOKUP(L801,Справочники!B846:C849,2,0))</f>
        <v>0</v>
      </c>
      <c r="O801" s="8" t="n">
        <f aca="false">DAY(B801)</f>
        <v>30</v>
      </c>
      <c r="P801" s="8" t="n">
        <f aca="false">HOUR(B801)</f>
        <v>0</v>
      </c>
      <c r="Q801" s="8"/>
      <c r="R801" s="8"/>
      <c r="S801" s="8"/>
      <c r="T801" s="8"/>
      <c r="U801" s="8"/>
      <c r="V801" s="8"/>
      <c r="W801" s="8"/>
      <c r="X801" s="8"/>
    </row>
    <row r="802" customFormat="false" ht="12.75" hidden="false" customHeight="false" outlineLevel="0" collapsed="false">
      <c r="A802" s="6"/>
      <c r="B802" s="12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8" t="n">
        <f aca="false">IF(ISBLANK(L802),0, VLOOKUP(C802,Справочники!B822:C832,2,0))</f>
        <v>0</v>
      </c>
      <c r="N802" s="8" t="n">
        <f aca="false">IF(ISBLANK(L802),0, VLOOKUP(L802,Справочники!B847:C850,2,0))</f>
        <v>0</v>
      </c>
      <c r="O802" s="8" t="n">
        <f aca="false">DAY(B802)</f>
        <v>30</v>
      </c>
      <c r="P802" s="8" t="n">
        <f aca="false">HOUR(B802)</f>
        <v>0</v>
      </c>
      <c r="Q802" s="8"/>
      <c r="R802" s="8"/>
      <c r="S802" s="8"/>
      <c r="T802" s="8"/>
      <c r="U802" s="8"/>
      <c r="V802" s="8"/>
      <c r="W802" s="8"/>
      <c r="X802" s="8"/>
    </row>
    <row r="803" customFormat="false" ht="12.75" hidden="false" customHeight="false" outlineLevel="0" collapsed="false">
      <c r="A803" s="6"/>
      <c r="B803" s="12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8" t="n">
        <f aca="false">IF(ISBLANK(L803),0, VLOOKUP(C803,Справочники!B823:C833,2,0))</f>
        <v>0</v>
      </c>
      <c r="N803" s="8" t="n">
        <f aca="false">IF(ISBLANK(L803),0, VLOOKUP(L803,Справочники!B848:C851,2,0))</f>
        <v>0</v>
      </c>
      <c r="O803" s="8" t="n">
        <f aca="false">DAY(B803)</f>
        <v>30</v>
      </c>
      <c r="P803" s="8" t="n">
        <f aca="false">HOUR(B803)</f>
        <v>0</v>
      </c>
      <c r="Q803" s="8"/>
      <c r="R803" s="8"/>
      <c r="S803" s="8"/>
      <c r="T803" s="8"/>
      <c r="U803" s="8"/>
      <c r="V803" s="8"/>
      <c r="W803" s="8"/>
      <c r="X803" s="8"/>
    </row>
    <row r="804" customFormat="false" ht="12.75" hidden="false" customHeight="false" outlineLevel="0" collapsed="false">
      <c r="A804" s="6"/>
      <c r="B804" s="12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8" t="n">
        <f aca="false">IF(ISBLANK(L804),0, VLOOKUP(C804,Справочники!B824:C834,2,0))</f>
        <v>0</v>
      </c>
      <c r="N804" s="8" t="n">
        <f aca="false">IF(ISBLANK(L804),0, VLOOKUP(L804,Справочники!B849:C852,2,0))</f>
        <v>0</v>
      </c>
      <c r="O804" s="8" t="n">
        <f aca="false">DAY(B804)</f>
        <v>30</v>
      </c>
      <c r="P804" s="8" t="n">
        <f aca="false">HOUR(B804)</f>
        <v>0</v>
      </c>
      <c r="Q804" s="8"/>
      <c r="R804" s="8"/>
      <c r="S804" s="8"/>
      <c r="T804" s="8"/>
      <c r="U804" s="8"/>
      <c r="V804" s="8"/>
      <c r="W804" s="8"/>
      <c r="X804" s="8"/>
    </row>
    <row r="805" customFormat="false" ht="12.75" hidden="false" customHeight="false" outlineLevel="0" collapsed="false">
      <c r="A805" s="6"/>
      <c r="B805" s="12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8" t="n">
        <f aca="false">IF(ISBLANK(L805),0, VLOOKUP(C805,Справочники!B825:C835,2,0))</f>
        <v>0</v>
      </c>
      <c r="N805" s="8" t="n">
        <f aca="false">IF(ISBLANK(L805),0, VLOOKUP(L805,Справочники!B850:C853,2,0))</f>
        <v>0</v>
      </c>
      <c r="O805" s="8" t="n">
        <f aca="false">DAY(B805)</f>
        <v>30</v>
      </c>
      <c r="P805" s="8" t="n">
        <f aca="false">HOUR(B805)</f>
        <v>0</v>
      </c>
      <c r="Q805" s="8"/>
      <c r="R805" s="8"/>
      <c r="S805" s="8"/>
      <c r="T805" s="8"/>
      <c r="U805" s="8"/>
      <c r="V805" s="8"/>
      <c r="W805" s="8"/>
      <c r="X805" s="8"/>
    </row>
    <row r="806" customFormat="false" ht="12.75" hidden="false" customHeight="false" outlineLevel="0" collapsed="false">
      <c r="A806" s="6"/>
      <c r="B806" s="12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8" t="n">
        <f aca="false">IF(ISBLANK(L806),0, VLOOKUP(C806,Справочники!B826:C836,2,0))</f>
        <v>0</v>
      </c>
      <c r="N806" s="8" t="n">
        <f aca="false">IF(ISBLANK(L806),0, VLOOKUP(L806,Справочники!B851:C854,2,0))</f>
        <v>0</v>
      </c>
      <c r="O806" s="8" t="n">
        <f aca="false">DAY(B806)</f>
        <v>30</v>
      </c>
      <c r="P806" s="8" t="n">
        <f aca="false">HOUR(B806)</f>
        <v>0</v>
      </c>
      <c r="Q806" s="8"/>
      <c r="R806" s="8"/>
      <c r="S806" s="8"/>
      <c r="T806" s="8"/>
      <c r="U806" s="8"/>
      <c r="V806" s="8"/>
      <c r="W806" s="8"/>
      <c r="X806" s="8"/>
    </row>
    <row r="807" customFormat="false" ht="12.75" hidden="false" customHeight="false" outlineLevel="0" collapsed="false">
      <c r="A807" s="6"/>
      <c r="B807" s="12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8" t="n">
        <f aca="false">IF(ISBLANK(L807),0, VLOOKUP(C807,Справочники!B827:C837,2,0))</f>
        <v>0</v>
      </c>
      <c r="N807" s="8" t="n">
        <f aca="false">IF(ISBLANK(L807),0, VLOOKUP(L807,Справочники!B852:C855,2,0))</f>
        <v>0</v>
      </c>
      <c r="O807" s="8" t="n">
        <f aca="false">DAY(B807)</f>
        <v>30</v>
      </c>
      <c r="P807" s="8" t="n">
        <f aca="false">HOUR(B807)</f>
        <v>0</v>
      </c>
      <c r="Q807" s="8"/>
      <c r="R807" s="8"/>
      <c r="S807" s="8"/>
      <c r="T807" s="8"/>
      <c r="U807" s="8"/>
      <c r="V807" s="8"/>
      <c r="W807" s="8"/>
      <c r="X807" s="8"/>
    </row>
    <row r="808" customFormat="false" ht="12.75" hidden="false" customHeight="false" outlineLevel="0" collapsed="false">
      <c r="A808" s="6"/>
      <c r="B808" s="12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8" t="n">
        <f aca="false">IF(ISBLANK(L808),0, VLOOKUP(C808,Справочники!B828:C838,2,0))</f>
        <v>0</v>
      </c>
      <c r="N808" s="8" t="n">
        <f aca="false">IF(ISBLANK(L808),0, VLOOKUP(L808,Справочники!B853:C856,2,0))</f>
        <v>0</v>
      </c>
      <c r="O808" s="8" t="n">
        <f aca="false">DAY(B808)</f>
        <v>30</v>
      </c>
      <c r="P808" s="8" t="n">
        <f aca="false">HOUR(B808)</f>
        <v>0</v>
      </c>
      <c r="Q808" s="8"/>
      <c r="R808" s="8"/>
      <c r="S808" s="8"/>
      <c r="T808" s="8"/>
      <c r="U808" s="8"/>
      <c r="V808" s="8"/>
      <c r="W808" s="8"/>
      <c r="X808" s="8"/>
    </row>
    <row r="809" customFormat="false" ht="12.75" hidden="false" customHeight="false" outlineLevel="0" collapsed="false">
      <c r="A809" s="6"/>
      <c r="B809" s="12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8" t="n">
        <f aca="false">IF(ISBLANK(L809),0, VLOOKUP(C809,Справочники!B829:C839,2,0))</f>
        <v>0</v>
      </c>
      <c r="N809" s="8" t="n">
        <f aca="false">IF(ISBLANK(L809),0, VLOOKUP(L809,Справочники!B854:C857,2,0))</f>
        <v>0</v>
      </c>
      <c r="O809" s="8" t="n">
        <f aca="false">DAY(B809)</f>
        <v>30</v>
      </c>
      <c r="P809" s="8" t="n">
        <f aca="false">HOUR(B809)</f>
        <v>0</v>
      </c>
      <c r="Q809" s="8"/>
      <c r="R809" s="8"/>
      <c r="S809" s="8"/>
      <c r="T809" s="8"/>
      <c r="U809" s="8"/>
      <c r="V809" s="8"/>
      <c r="W809" s="8"/>
      <c r="X809" s="8"/>
    </row>
    <row r="810" customFormat="false" ht="12.75" hidden="false" customHeight="false" outlineLevel="0" collapsed="false">
      <c r="A810" s="6"/>
      <c r="B810" s="12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8" t="n">
        <f aca="false">IF(ISBLANK(L810),0, VLOOKUP(C810,Справочники!B830:C840,2,0))</f>
        <v>0</v>
      </c>
      <c r="N810" s="8" t="n">
        <f aca="false">IF(ISBLANK(L810),0, VLOOKUP(L810,Справочники!B855:C858,2,0))</f>
        <v>0</v>
      </c>
      <c r="O810" s="8" t="n">
        <f aca="false">DAY(B810)</f>
        <v>30</v>
      </c>
      <c r="P810" s="8" t="n">
        <f aca="false">HOUR(B810)</f>
        <v>0</v>
      </c>
      <c r="Q810" s="8"/>
      <c r="R810" s="8"/>
      <c r="S810" s="8"/>
      <c r="T810" s="8"/>
      <c r="U810" s="8"/>
      <c r="V810" s="8"/>
      <c r="W810" s="8"/>
      <c r="X810" s="8"/>
    </row>
    <row r="811" customFormat="false" ht="12.75" hidden="false" customHeight="false" outlineLevel="0" collapsed="false">
      <c r="A811" s="6"/>
      <c r="B811" s="12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8" t="n">
        <f aca="false">IF(ISBLANK(L811),0, VLOOKUP(C811,Справочники!B831:C841,2,0))</f>
        <v>0</v>
      </c>
      <c r="N811" s="8" t="n">
        <f aca="false">IF(ISBLANK(L811),0, VLOOKUP(L811,Справочники!B856:C859,2,0))</f>
        <v>0</v>
      </c>
      <c r="O811" s="8" t="n">
        <f aca="false">DAY(B811)</f>
        <v>30</v>
      </c>
      <c r="P811" s="8" t="n">
        <f aca="false">HOUR(B811)</f>
        <v>0</v>
      </c>
      <c r="Q811" s="8"/>
      <c r="R811" s="8"/>
      <c r="S811" s="8"/>
      <c r="T811" s="8"/>
      <c r="U811" s="8"/>
      <c r="V811" s="8"/>
      <c r="W811" s="8"/>
      <c r="X811" s="8"/>
    </row>
    <row r="812" customFormat="false" ht="12.75" hidden="false" customHeight="false" outlineLevel="0" collapsed="false">
      <c r="A812" s="6"/>
      <c r="B812" s="12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8" t="n">
        <f aca="false">IF(ISBLANK(L812),0, VLOOKUP(C812,Справочники!B832:C842,2,0))</f>
        <v>0</v>
      </c>
      <c r="N812" s="8" t="n">
        <f aca="false">IF(ISBLANK(L812),0, VLOOKUP(L812,Справочники!B857:C860,2,0))</f>
        <v>0</v>
      </c>
      <c r="O812" s="8" t="n">
        <f aca="false">DAY(B812)</f>
        <v>30</v>
      </c>
      <c r="P812" s="8" t="n">
        <f aca="false">HOUR(B812)</f>
        <v>0</v>
      </c>
      <c r="Q812" s="8"/>
      <c r="R812" s="8"/>
      <c r="S812" s="8"/>
      <c r="T812" s="8"/>
      <c r="U812" s="8"/>
      <c r="V812" s="8"/>
      <c r="W812" s="8"/>
      <c r="X812" s="8"/>
    </row>
    <row r="813" customFormat="false" ht="12.75" hidden="false" customHeight="false" outlineLevel="0" collapsed="false">
      <c r="A813" s="6"/>
      <c r="B813" s="12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8" t="n">
        <f aca="false">IF(ISBLANK(L813),0, VLOOKUP(C813,Справочники!B833:C843,2,0))</f>
        <v>0</v>
      </c>
      <c r="N813" s="8" t="n">
        <f aca="false">IF(ISBLANK(L813),0, VLOOKUP(L813,Справочники!B858:C861,2,0))</f>
        <v>0</v>
      </c>
      <c r="O813" s="8" t="n">
        <f aca="false">DAY(B813)</f>
        <v>30</v>
      </c>
      <c r="P813" s="8" t="n">
        <f aca="false">HOUR(B813)</f>
        <v>0</v>
      </c>
      <c r="Q813" s="8"/>
      <c r="R813" s="8"/>
      <c r="S813" s="8"/>
      <c r="T813" s="8"/>
      <c r="U813" s="8"/>
      <c r="V813" s="8"/>
      <c r="W813" s="8"/>
      <c r="X813" s="8"/>
    </row>
    <row r="814" customFormat="false" ht="12.75" hidden="false" customHeight="false" outlineLevel="0" collapsed="false">
      <c r="A814" s="6"/>
      <c r="B814" s="12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8" t="n">
        <f aca="false">IF(ISBLANK(L814),0, VLOOKUP(C814,Справочники!B834:C844,2,0))</f>
        <v>0</v>
      </c>
      <c r="N814" s="8" t="n">
        <f aca="false">IF(ISBLANK(L814),0, VLOOKUP(L814,Справочники!B859:C862,2,0))</f>
        <v>0</v>
      </c>
      <c r="O814" s="8" t="n">
        <f aca="false">DAY(B814)</f>
        <v>30</v>
      </c>
      <c r="P814" s="8" t="n">
        <f aca="false">HOUR(B814)</f>
        <v>0</v>
      </c>
      <c r="Q814" s="8"/>
      <c r="R814" s="8"/>
      <c r="S814" s="8"/>
      <c r="T814" s="8"/>
      <c r="U814" s="8"/>
      <c r="V814" s="8"/>
      <c r="W814" s="8"/>
      <c r="X814" s="8"/>
    </row>
    <row r="815" customFormat="false" ht="12.75" hidden="false" customHeight="false" outlineLevel="0" collapsed="false">
      <c r="A815" s="6"/>
      <c r="B815" s="12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8" t="n">
        <f aca="false">IF(ISBLANK(L815),0, VLOOKUP(C815,Справочники!B835:C845,2,0))</f>
        <v>0</v>
      </c>
      <c r="N815" s="8" t="n">
        <f aca="false">IF(ISBLANK(L815),0, VLOOKUP(L815,Справочники!B860:C863,2,0))</f>
        <v>0</v>
      </c>
      <c r="O815" s="8" t="n">
        <f aca="false">DAY(B815)</f>
        <v>30</v>
      </c>
      <c r="P815" s="8" t="n">
        <f aca="false">HOUR(B815)</f>
        <v>0</v>
      </c>
      <c r="Q815" s="8"/>
      <c r="R815" s="8"/>
      <c r="S815" s="8"/>
      <c r="T815" s="8"/>
      <c r="U815" s="8"/>
      <c r="V815" s="8"/>
      <c r="W815" s="8"/>
      <c r="X815" s="8"/>
    </row>
    <row r="816" customFormat="false" ht="12.75" hidden="false" customHeight="false" outlineLevel="0" collapsed="false">
      <c r="A816" s="6"/>
      <c r="B816" s="12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8" t="n">
        <f aca="false">IF(ISBLANK(L816),0, VLOOKUP(C816,Справочники!B836:C846,2,0))</f>
        <v>0</v>
      </c>
      <c r="N816" s="8" t="n">
        <f aca="false">IF(ISBLANK(L816),0, VLOOKUP(L816,Справочники!B861:C864,2,0))</f>
        <v>0</v>
      </c>
      <c r="O816" s="8" t="n">
        <f aca="false">DAY(B816)</f>
        <v>30</v>
      </c>
      <c r="P816" s="8" t="n">
        <f aca="false">HOUR(B816)</f>
        <v>0</v>
      </c>
      <c r="Q816" s="8"/>
      <c r="R816" s="8"/>
      <c r="S816" s="8"/>
      <c r="T816" s="8"/>
      <c r="U816" s="8"/>
      <c r="V816" s="8"/>
      <c r="W816" s="8"/>
      <c r="X816" s="8"/>
    </row>
    <row r="817" customFormat="false" ht="12.75" hidden="false" customHeight="false" outlineLevel="0" collapsed="false">
      <c r="A817" s="6"/>
      <c r="B817" s="12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8" t="n">
        <f aca="false">IF(ISBLANK(L817),0, VLOOKUP(C817,Справочники!B837:C847,2,0))</f>
        <v>0</v>
      </c>
      <c r="N817" s="8" t="n">
        <f aca="false">IF(ISBLANK(L817),0, VLOOKUP(L817,Справочники!B862:C865,2,0))</f>
        <v>0</v>
      </c>
      <c r="O817" s="8" t="n">
        <f aca="false">DAY(B817)</f>
        <v>30</v>
      </c>
      <c r="P817" s="8" t="n">
        <f aca="false">HOUR(B817)</f>
        <v>0</v>
      </c>
      <c r="Q817" s="8"/>
      <c r="R817" s="8"/>
      <c r="S817" s="8"/>
      <c r="T817" s="8"/>
      <c r="U817" s="8"/>
      <c r="V817" s="8"/>
      <c r="W817" s="8"/>
      <c r="X817" s="8"/>
    </row>
    <row r="818" customFormat="false" ht="12.75" hidden="false" customHeight="false" outlineLevel="0" collapsed="false">
      <c r="A818" s="6"/>
      <c r="B818" s="12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8" t="n">
        <f aca="false">IF(ISBLANK(L818),0, VLOOKUP(C818,Справочники!B838:C848,2,0))</f>
        <v>0</v>
      </c>
      <c r="N818" s="8" t="n">
        <f aca="false">IF(ISBLANK(L818),0, VLOOKUP(L818,Справочники!B863:C866,2,0))</f>
        <v>0</v>
      </c>
      <c r="O818" s="8" t="n">
        <f aca="false">DAY(B818)</f>
        <v>30</v>
      </c>
      <c r="P818" s="8" t="n">
        <f aca="false">HOUR(B818)</f>
        <v>0</v>
      </c>
      <c r="Q818" s="8"/>
      <c r="R818" s="8"/>
      <c r="S818" s="8"/>
      <c r="T818" s="8"/>
      <c r="U818" s="8"/>
      <c r="V818" s="8"/>
      <c r="W818" s="8"/>
      <c r="X818" s="8"/>
    </row>
    <row r="819" customFormat="false" ht="12.75" hidden="false" customHeight="false" outlineLevel="0" collapsed="false">
      <c r="A819" s="6"/>
      <c r="B819" s="12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8" t="n">
        <f aca="false">IF(ISBLANK(L819),0, VLOOKUP(C819,Справочники!B839:C849,2,0))</f>
        <v>0</v>
      </c>
      <c r="N819" s="8" t="n">
        <f aca="false">IF(ISBLANK(L819),0, VLOOKUP(L819,Справочники!B864:C867,2,0))</f>
        <v>0</v>
      </c>
      <c r="O819" s="8" t="n">
        <f aca="false">DAY(B819)</f>
        <v>30</v>
      </c>
      <c r="P819" s="8" t="n">
        <f aca="false">HOUR(B819)</f>
        <v>0</v>
      </c>
      <c r="Q819" s="8"/>
      <c r="R819" s="8"/>
      <c r="S819" s="8"/>
      <c r="T819" s="8"/>
      <c r="U819" s="8"/>
      <c r="V819" s="8"/>
      <c r="W819" s="8"/>
      <c r="X819" s="8"/>
    </row>
    <row r="820" customFormat="false" ht="12.75" hidden="false" customHeight="false" outlineLevel="0" collapsed="false">
      <c r="A820" s="6"/>
      <c r="B820" s="12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8" t="n">
        <f aca="false">IF(ISBLANK(L820),0, VLOOKUP(C820,Справочники!B840:C850,2,0))</f>
        <v>0</v>
      </c>
      <c r="N820" s="8" t="n">
        <f aca="false">IF(ISBLANK(L820),0, VLOOKUP(L820,Справочники!B865:C868,2,0))</f>
        <v>0</v>
      </c>
      <c r="O820" s="8" t="n">
        <f aca="false">DAY(B820)</f>
        <v>30</v>
      </c>
      <c r="P820" s="8" t="n">
        <f aca="false">HOUR(B820)</f>
        <v>0</v>
      </c>
      <c r="Q820" s="8"/>
      <c r="R820" s="8"/>
      <c r="S820" s="8"/>
      <c r="T820" s="8"/>
      <c r="U820" s="8"/>
      <c r="V820" s="8"/>
      <c r="W820" s="8"/>
      <c r="X820" s="8"/>
    </row>
    <row r="821" customFormat="false" ht="12.75" hidden="false" customHeight="false" outlineLevel="0" collapsed="false">
      <c r="A821" s="6"/>
      <c r="B821" s="12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8" t="n">
        <f aca="false">IF(ISBLANK(L821),0, VLOOKUP(C821,Справочники!B841:C851,2,0))</f>
        <v>0</v>
      </c>
      <c r="N821" s="8" t="n">
        <f aca="false">IF(ISBLANK(L821),0, VLOOKUP(L821,Справочники!B866:C869,2,0))</f>
        <v>0</v>
      </c>
      <c r="O821" s="8" t="n">
        <f aca="false">DAY(B821)</f>
        <v>30</v>
      </c>
      <c r="P821" s="8" t="n">
        <f aca="false">HOUR(B821)</f>
        <v>0</v>
      </c>
      <c r="Q821" s="8"/>
      <c r="R821" s="8"/>
      <c r="S821" s="8"/>
      <c r="T821" s="8"/>
      <c r="U821" s="8"/>
      <c r="V821" s="8"/>
      <c r="W821" s="8"/>
      <c r="X821" s="8"/>
    </row>
    <row r="822" customFormat="false" ht="12.75" hidden="false" customHeight="false" outlineLevel="0" collapsed="false">
      <c r="A822" s="6"/>
      <c r="B822" s="12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8" t="n">
        <f aca="false">IF(ISBLANK(L822),0, VLOOKUP(C822,Справочники!B842:C852,2,0))</f>
        <v>0</v>
      </c>
      <c r="N822" s="8" t="n">
        <f aca="false">IF(ISBLANK(L822),0, VLOOKUP(L822,Справочники!B867:C870,2,0))</f>
        <v>0</v>
      </c>
      <c r="O822" s="8" t="n">
        <f aca="false">DAY(B822)</f>
        <v>30</v>
      </c>
      <c r="P822" s="8" t="n">
        <f aca="false">HOUR(B822)</f>
        <v>0</v>
      </c>
      <c r="Q822" s="8"/>
      <c r="R822" s="8"/>
      <c r="S822" s="8"/>
      <c r="T822" s="8"/>
      <c r="U822" s="8"/>
      <c r="V822" s="8"/>
      <c r="W822" s="8"/>
      <c r="X822" s="8"/>
    </row>
    <row r="823" customFormat="false" ht="12.75" hidden="false" customHeight="false" outlineLevel="0" collapsed="false">
      <c r="A823" s="6"/>
      <c r="B823" s="12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8" t="n">
        <f aca="false">IF(ISBLANK(L823),0, VLOOKUP(C823,Справочники!B843:C853,2,0))</f>
        <v>0</v>
      </c>
      <c r="N823" s="8" t="n">
        <f aca="false">IF(ISBLANK(L823),0, VLOOKUP(L823,Справочники!B868:C871,2,0))</f>
        <v>0</v>
      </c>
      <c r="O823" s="8" t="n">
        <f aca="false">DAY(B823)</f>
        <v>30</v>
      </c>
      <c r="P823" s="8" t="n">
        <f aca="false">HOUR(B823)</f>
        <v>0</v>
      </c>
      <c r="Q823" s="8"/>
      <c r="R823" s="8"/>
      <c r="S823" s="8"/>
      <c r="T823" s="8"/>
      <c r="U823" s="8"/>
      <c r="V823" s="8"/>
      <c r="W823" s="8"/>
      <c r="X823" s="8"/>
    </row>
    <row r="824" customFormat="false" ht="12.75" hidden="false" customHeight="false" outlineLevel="0" collapsed="false">
      <c r="A824" s="6"/>
      <c r="B824" s="12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8" t="n">
        <f aca="false">IF(ISBLANK(L824),0, VLOOKUP(C824,Справочники!B844:C854,2,0))</f>
        <v>0</v>
      </c>
      <c r="N824" s="8" t="n">
        <f aca="false">IF(ISBLANK(L824),0, VLOOKUP(L824,Справочники!B869:C872,2,0))</f>
        <v>0</v>
      </c>
      <c r="O824" s="8" t="n">
        <f aca="false">DAY(B824)</f>
        <v>30</v>
      </c>
      <c r="P824" s="8" t="n">
        <f aca="false">HOUR(B824)</f>
        <v>0</v>
      </c>
      <c r="Q824" s="8"/>
      <c r="R824" s="8"/>
      <c r="S824" s="8"/>
      <c r="T824" s="8"/>
      <c r="U824" s="8"/>
      <c r="V824" s="8"/>
      <c r="W824" s="8"/>
      <c r="X824" s="8"/>
    </row>
    <row r="825" customFormat="false" ht="12.75" hidden="false" customHeight="false" outlineLevel="0" collapsed="false">
      <c r="A825" s="6"/>
      <c r="B825" s="12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8" t="n">
        <f aca="false">IF(ISBLANK(L825),0, VLOOKUP(C825,Справочники!B845:C855,2,0))</f>
        <v>0</v>
      </c>
      <c r="N825" s="8" t="n">
        <f aca="false">IF(ISBLANK(L825),0, VLOOKUP(L825,Справочники!B870:C873,2,0))</f>
        <v>0</v>
      </c>
      <c r="O825" s="8" t="n">
        <f aca="false">DAY(B825)</f>
        <v>30</v>
      </c>
      <c r="P825" s="8" t="n">
        <f aca="false">HOUR(B825)</f>
        <v>0</v>
      </c>
      <c r="Q825" s="8"/>
      <c r="R825" s="8"/>
      <c r="S825" s="8"/>
      <c r="T825" s="8"/>
      <c r="U825" s="8"/>
      <c r="V825" s="8"/>
      <c r="W825" s="8"/>
      <c r="X825" s="8"/>
    </row>
    <row r="826" customFormat="false" ht="12.75" hidden="false" customHeight="false" outlineLevel="0" collapsed="false">
      <c r="A826" s="6"/>
      <c r="B826" s="12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8" t="n">
        <f aca="false">IF(ISBLANK(L826),0, VLOOKUP(C826,Справочники!B846:C856,2,0))</f>
        <v>0</v>
      </c>
      <c r="N826" s="8" t="n">
        <f aca="false">IF(ISBLANK(L826),0, VLOOKUP(L826,Справочники!B871:C874,2,0))</f>
        <v>0</v>
      </c>
      <c r="O826" s="8" t="n">
        <f aca="false">DAY(B826)</f>
        <v>30</v>
      </c>
      <c r="P826" s="8" t="n">
        <f aca="false">HOUR(B826)</f>
        <v>0</v>
      </c>
      <c r="Q826" s="8"/>
      <c r="R826" s="8"/>
      <c r="S826" s="8"/>
      <c r="T826" s="8"/>
      <c r="U826" s="8"/>
      <c r="V826" s="8"/>
      <c r="W826" s="8"/>
      <c r="X826" s="8"/>
    </row>
    <row r="827" customFormat="false" ht="12.75" hidden="false" customHeight="false" outlineLevel="0" collapsed="false">
      <c r="A827" s="6"/>
      <c r="B827" s="12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8" t="n">
        <f aca="false">IF(ISBLANK(L827),0, VLOOKUP(C827,Справочники!B847:C857,2,0))</f>
        <v>0</v>
      </c>
      <c r="N827" s="8" t="n">
        <f aca="false">IF(ISBLANK(L827),0, VLOOKUP(L827,Справочники!B872:C875,2,0))</f>
        <v>0</v>
      </c>
      <c r="O827" s="8" t="n">
        <f aca="false">DAY(B827)</f>
        <v>30</v>
      </c>
      <c r="P827" s="8" t="n">
        <f aca="false">HOUR(B827)</f>
        <v>0</v>
      </c>
      <c r="Q827" s="8"/>
      <c r="R827" s="8"/>
      <c r="S827" s="8"/>
      <c r="T827" s="8"/>
      <c r="U827" s="8"/>
      <c r="V827" s="8"/>
      <c r="W827" s="8"/>
      <c r="X827" s="8"/>
    </row>
    <row r="828" customFormat="false" ht="12.75" hidden="false" customHeight="false" outlineLevel="0" collapsed="false">
      <c r="A828" s="6"/>
      <c r="B828" s="12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8" t="n">
        <f aca="false">IF(ISBLANK(L828),0, VLOOKUP(C828,Справочники!B848:C858,2,0))</f>
        <v>0</v>
      </c>
      <c r="N828" s="8" t="n">
        <f aca="false">IF(ISBLANK(L828),0, VLOOKUP(L828,Справочники!B873:C876,2,0))</f>
        <v>0</v>
      </c>
      <c r="O828" s="8" t="n">
        <f aca="false">DAY(B828)</f>
        <v>30</v>
      </c>
      <c r="P828" s="8" t="n">
        <f aca="false">HOUR(B828)</f>
        <v>0</v>
      </c>
      <c r="Q828" s="8"/>
      <c r="R828" s="8"/>
      <c r="S828" s="8"/>
      <c r="T828" s="8"/>
      <c r="U828" s="8"/>
      <c r="V828" s="8"/>
      <c r="W828" s="8"/>
      <c r="X828" s="8"/>
    </row>
    <row r="829" customFormat="false" ht="12.75" hidden="false" customHeight="false" outlineLevel="0" collapsed="false">
      <c r="A829" s="6"/>
      <c r="B829" s="12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8" t="n">
        <f aca="false">IF(ISBLANK(L829),0, VLOOKUP(C829,Справочники!B849:C859,2,0))</f>
        <v>0</v>
      </c>
      <c r="N829" s="8" t="n">
        <f aca="false">IF(ISBLANK(L829),0, VLOOKUP(L829,Справочники!B874:C877,2,0))</f>
        <v>0</v>
      </c>
      <c r="O829" s="8" t="n">
        <f aca="false">DAY(B829)</f>
        <v>30</v>
      </c>
      <c r="P829" s="8" t="n">
        <f aca="false">HOUR(B829)</f>
        <v>0</v>
      </c>
      <c r="Q829" s="8"/>
      <c r="R829" s="8"/>
      <c r="S829" s="8"/>
      <c r="T829" s="8"/>
      <c r="U829" s="8"/>
      <c r="V829" s="8"/>
      <c r="W829" s="8"/>
      <c r="X829" s="8"/>
    </row>
    <row r="830" customFormat="false" ht="12.75" hidden="false" customHeight="false" outlineLevel="0" collapsed="false">
      <c r="A830" s="6"/>
      <c r="B830" s="12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8" t="n">
        <f aca="false">IF(ISBLANK(L830),0, VLOOKUP(C830,Справочники!B850:C860,2,0))</f>
        <v>0</v>
      </c>
      <c r="N830" s="8" t="n">
        <f aca="false">IF(ISBLANK(L830),0, VLOOKUP(L830,Справочники!B875:C878,2,0))</f>
        <v>0</v>
      </c>
      <c r="O830" s="8" t="n">
        <f aca="false">DAY(B830)</f>
        <v>30</v>
      </c>
      <c r="P830" s="8" t="n">
        <f aca="false">HOUR(B830)</f>
        <v>0</v>
      </c>
      <c r="Q830" s="8"/>
      <c r="R830" s="8"/>
      <c r="S830" s="8"/>
      <c r="T830" s="8"/>
      <c r="U830" s="8"/>
      <c r="V830" s="8"/>
      <c r="W830" s="8"/>
      <c r="X830" s="8"/>
    </row>
    <row r="831" customFormat="false" ht="12.75" hidden="false" customHeight="false" outlineLevel="0" collapsed="false">
      <c r="A831" s="6"/>
      <c r="B831" s="12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8" t="n">
        <f aca="false">IF(ISBLANK(L831),0, VLOOKUP(C831,Справочники!B851:C861,2,0))</f>
        <v>0</v>
      </c>
      <c r="N831" s="8" t="n">
        <f aca="false">IF(ISBLANK(L831),0, VLOOKUP(L831,Справочники!B876:C879,2,0))</f>
        <v>0</v>
      </c>
      <c r="O831" s="8" t="n">
        <f aca="false">DAY(B831)</f>
        <v>30</v>
      </c>
      <c r="P831" s="8" t="n">
        <f aca="false">HOUR(B831)</f>
        <v>0</v>
      </c>
      <c r="Q831" s="8"/>
      <c r="R831" s="8"/>
      <c r="S831" s="8"/>
      <c r="T831" s="8"/>
      <c r="U831" s="8"/>
      <c r="V831" s="8"/>
      <c r="W831" s="8"/>
      <c r="X831" s="8"/>
    </row>
    <row r="832" customFormat="false" ht="12.75" hidden="false" customHeight="false" outlineLevel="0" collapsed="false">
      <c r="A832" s="6"/>
      <c r="B832" s="12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8" t="n">
        <f aca="false">IF(ISBLANK(L832),0, VLOOKUP(C832,Справочники!B852:C862,2,0))</f>
        <v>0</v>
      </c>
      <c r="N832" s="8" t="n">
        <f aca="false">IF(ISBLANK(L832),0, VLOOKUP(L832,Справочники!B877:C880,2,0))</f>
        <v>0</v>
      </c>
      <c r="O832" s="8" t="n">
        <f aca="false">DAY(B832)</f>
        <v>30</v>
      </c>
      <c r="P832" s="8" t="n">
        <f aca="false">HOUR(B832)</f>
        <v>0</v>
      </c>
      <c r="Q832" s="8"/>
      <c r="R832" s="8"/>
      <c r="S832" s="8"/>
      <c r="T832" s="8"/>
      <c r="U832" s="8"/>
      <c r="V832" s="8"/>
      <c r="W832" s="8"/>
      <c r="X832" s="8"/>
    </row>
    <row r="833" customFormat="false" ht="12.75" hidden="false" customHeight="false" outlineLevel="0" collapsed="false">
      <c r="A833" s="6"/>
      <c r="B833" s="12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8" t="n">
        <f aca="false">IF(ISBLANK(L833),0, VLOOKUP(C833,Справочники!B853:C863,2,0))</f>
        <v>0</v>
      </c>
      <c r="N833" s="8" t="n">
        <f aca="false">IF(ISBLANK(L833),0, VLOOKUP(L833,Справочники!B878:C881,2,0))</f>
        <v>0</v>
      </c>
      <c r="O833" s="8" t="n">
        <f aca="false">DAY(B833)</f>
        <v>30</v>
      </c>
      <c r="P833" s="8" t="n">
        <f aca="false">HOUR(B833)</f>
        <v>0</v>
      </c>
      <c r="Q833" s="8"/>
      <c r="R833" s="8"/>
      <c r="S833" s="8"/>
      <c r="T833" s="8"/>
      <c r="U833" s="8"/>
      <c r="V833" s="8"/>
      <c r="W833" s="8"/>
      <c r="X833" s="8"/>
    </row>
    <row r="834" customFormat="false" ht="12.75" hidden="false" customHeight="false" outlineLevel="0" collapsed="false">
      <c r="A834" s="6"/>
      <c r="B834" s="12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8" t="n">
        <f aca="false">IF(ISBLANK(L834),0, VLOOKUP(C834,Справочники!B854:C864,2,0))</f>
        <v>0</v>
      </c>
      <c r="N834" s="8" t="n">
        <f aca="false">IF(ISBLANK(L834),0, VLOOKUP(L834,Справочники!B879:C882,2,0))</f>
        <v>0</v>
      </c>
      <c r="O834" s="8" t="n">
        <f aca="false">DAY(B834)</f>
        <v>30</v>
      </c>
      <c r="P834" s="8" t="n">
        <f aca="false">HOUR(B834)</f>
        <v>0</v>
      </c>
      <c r="Q834" s="8"/>
      <c r="R834" s="8"/>
      <c r="S834" s="8"/>
      <c r="T834" s="8"/>
      <c r="U834" s="8"/>
      <c r="V834" s="8"/>
      <c r="W834" s="8"/>
      <c r="X834" s="8"/>
    </row>
    <row r="835" customFormat="false" ht="12.75" hidden="false" customHeight="false" outlineLevel="0" collapsed="false">
      <c r="A835" s="6"/>
      <c r="B835" s="12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8" t="n">
        <f aca="false">IF(ISBLANK(L835),0, VLOOKUP(C835,Справочники!B855:C865,2,0))</f>
        <v>0</v>
      </c>
      <c r="N835" s="8" t="n">
        <f aca="false">IF(ISBLANK(L835),0, VLOOKUP(L835,Справочники!B880:C883,2,0))</f>
        <v>0</v>
      </c>
      <c r="O835" s="8" t="n">
        <f aca="false">DAY(B835)</f>
        <v>30</v>
      </c>
      <c r="P835" s="8" t="n">
        <f aca="false">HOUR(B835)</f>
        <v>0</v>
      </c>
      <c r="Q835" s="8"/>
      <c r="R835" s="8"/>
      <c r="S835" s="8"/>
      <c r="T835" s="8"/>
      <c r="U835" s="8"/>
      <c r="V835" s="8"/>
      <c r="W835" s="8"/>
      <c r="X835" s="8"/>
    </row>
    <row r="836" customFormat="false" ht="12.75" hidden="false" customHeight="false" outlineLevel="0" collapsed="false">
      <c r="A836" s="6"/>
      <c r="B836" s="12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8" t="n">
        <f aca="false">IF(ISBLANK(L836),0, VLOOKUP(C836,Справочники!B856:C866,2,0))</f>
        <v>0</v>
      </c>
      <c r="N836" s="8" t="n">
        <f aca="false">IF(ISBLANK(L836),0, VLOOKUP(L836,Справочники!B881:C884,2,0))</f>
        <v>0</v>
      </c>
      <c r="O836" s="8" t="n">
        <f aca="false">DAY(B836)</f>
        <v>30</v>
      </c>
      <c r="P836" s="8" t="n">
        <f aca="false">HOUR(B836)</f>
        <v>0</v>
      </c>
      <c r="Q836" s="8"/>
      <c r="R836" s="8"/>
      <c r="S836" s="8"/>
      <c r="T836" s="8"/>
      <c r="U836" s="8"/>
      <c r="V836" s="8"/>
      <c r="W836" s="8"/>
      <c r="X836" s="8"/>
    </row>
    <row r="837" customFormat="false" ht="12.75" hidden="false" customHeight="false" outlineLevel="0" collapsed="false">
      <c r="A837" s="6"/>
      <c r="B837" s="12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8" t="n">
        <f aca="false">IF(ISBLANK(L837),0, VLOOKUP(C837,Справочники!B857:C867,2,0))</f>
        <v>0</v>
      </c>
      <c r="N837" s="8" t="n">
        <f aca="false">IF(ISBLANK(L837),0, VLOOKUP(L837,Справочники!B882:C885,2,0))</f>
        <v>0</v>
      </c>
      <c r="O837" s="8" t="n">
        <f aca="false">DAY(B837)</f>
        <v>30</v>
      </c>
      <c r="P837" s="8" t="n">
        <f aca="false">HOUR(B837)</f>
        <v>0</v>
      </c>
      <c r="Q837" s="8"/>
      <c r="R837" s="8"/>
      <c r="S837" s="8"/>
      <c r="T837" s="8"/>
      <c r="U837" s="8"/>
      <c r="V837" s="8"/>
      <c r="W837" s="8"/>
      <c r="X837" s="8"/>
    </row>
    <row r="838" customFormat="false" ht="12.75" hidden="false" customHeight="false" outlineLevel="0" collapsed="false">
      <c r="A838" s="6"/>
      <c r="B838" s="12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8" t="n">
        <f aca="false">IF(ISBLANK(L838),0, VLOOKUP(C838,Справочники!B858:C868,2,0))</f>
        <v>0</v>
      </c>
      <c r="N838" s="8" t="n">
        <f aca="false">IF(ISBLANK(L838),0, VLOOKUP(L838,Справочники!B883:C886,2,0))</f>
        <v>0</v>
      </c>
      <c r="O838" s="8" t="n">
        <f aca="false">DAY(B838)</f>
        <v>30</v>
      </c>
      <c r="P838" s="8" t="n">
        <f aca="false">HOUR(B838)</f>
        <v>0</v>
      </c>
      <c r="Q838" s="8"/>
      <c r="R838" s="8"/>
      <c r="S838" s="8"/>
      <c r="T838" s="8"/>
      <c r="U838" s="8"/>
      <c r="V838" s="8"/>
      <c r="W838" s="8"/>
      <c r="X838" s="8"/>
    </row>
    <row r="839" customFormat="false" ht="12.75" hidden="false" customHeight="false" outlineLevel="0" collapsed="false">
      <c r="A839" s="6"/>
      <c r="B839" s="12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8" t="n">
        <f aca="false">IF(ISBLANK(L839),0, VLOOKUP(C839,Справочники!B859:C869,2,0))</f>
        <v>0</v>
      </c>
      <c r="N839" s="8" t="n">
        <f aca="false">IF(ISBLANK(L839),0, VLOOKUP(L839,Справочники!B884:C887,2,0))</f>
        <v>0</v>
      </c>
      <c r="O839" s="8" t="n">
        <f aca="false">DAY(B839)</f>
        <v>30</v>
      </c>
      <c r="P839" s="8" t="n">
        <f aca="false">HOUR(B839)</f>
        <v>0</v>
      </c>
      <c r="Q839" s="8"/>
      <c r="R839" s="8"/>
      <c r="S839" s="8"/>
      <c r="T839" s="8"/>
      <c r="U839" s="8"/>
      <c r="V839" s="8"/>
      <c r="W839" s="8"/>
      <c r="X839" s="8"/>
    </row>
    <row r="840" customFormat="false" ht="12.75" hidden="false" customHeight="false" outlineLevel="0" collapsed="false">
      <c r="A840" s="6"/>
      <c r="B840" s="12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8" t="n">
        <f aca="false">IF(ISBLANK(L840),0, VLOOKUP(C840,Справочники!B860:C870,2,0))</f>
        <v>0</v>
      </c>
      <c r="N840" s="8" t="n">
        <f aca="false">IF(ISBLANK(L840),0, VLOOKUP(L840,Справочники!B885:C888,2,0))</f>
        <v>0</v>
      </c>
      <c r="O840" s="8" t="n">
        <f aca="false">DAY(B840)</f>
        <v>30</v>
      </c>
      <c r="P840" s="8" t="n">
        <f aca="false">HOUR(B840)</f>
        <v>0</v>
      </c>
      <c r="Q840" s="8"/>
      <c r="R840" s="8"/>
      <c r="S840" s="8"/>
      <c r="T840" s="8"/>
      <c r="U840" s="8"/>
      <c r="V840" s="8"/>
      <c r="W840" s="8"/>
      <c r="X840" s="8"/>
    </row>
    <row r="841" customFormat="false" ht="12.75" hidden="false" customHeight="false" outlineLevel="0" collapsed="false">
      <c r="A841" s="6"/>
      <c r="B841" s="12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8" t="n">
        <f aca="false">IF(ISBLANK(L841),0, VLOOKUP(C841,Справочники!B861:C871,2,0))</f>
        <v>0</v>
      </c>
      <c r="N841" s="8" t="n">
        <f aca="false">IF(ISBLANK(L841),0, VLOOKUP(L841,Справочники!B886:C889,2,0))</f>
        <v>0</v>
      </c>
      <c r="O841" s="8" t="n">
        <f aca="false">DAY(B841)</f>
        <v>30</v>
      </c>
      <c r="P841" s="8" t="n">
        <f aca="false">HOUR(B841)</f>
        <v>0</v>
      </c>
      <c r="Q841" s="8"/>
      <c r="R841" s="8"/>
      <c r="S841" s="8"/>
      <c r="T841" s="8"/>
      <c r="U841" s="8"/>
      <c r="V841" s="8"/>
      <c r="W841" s="8"/>
      <c r="X841" s="8"/>
    </row>
    <row r="842" customFormat="false" ht="12.75" hidden="false" customHeight="false" outlineLevel="0" collapsed="false">
      <c r="A842" s="6"/>
      <c r="B842" s="12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8" t="n">
        <f aca="false">IF(ISBLANK(L842),0, VLOOKUP(C842,Справочники!B862:C872,2,0))</f>
        <v>0</v>
      </c>
      <c r="N842" s="8" t="n">
        <f aca="false">IF(ISBLANK(L842),0, VLOOKUP(L842,Справочники!B887:C890,2,0))</f>
        <v>0</v>
      </c>
      <c r="O842" s="8" t="n">
        <f aca="false">DAY(B842)</f>
        <v>30</v>
      </c>
      <c r="P842" s="8" t="n">
        <f aca="false">HOUR(B842)</f>
        <v>0</v>
      </c>
      <c r="Q842" s="8"/>
      <c r="R842" s="8"/>
      <c r="S842" s="8"/>
      <c r="T842" s="8"/>
      <c r="U842" s="8"/>
      <c r="V842" s="8"/>
      <c r="W842" s="8"/>
      <c r="X842" s="8"/>
    </row>
    <row r="843" customFormat="false" ht="12.75" hidden="false" customHeight="false" outlineLevel="0" collapsed="false">
      <c r="A843" s="6"/>
      <c r="B843" s="12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8" t="n">
        <f aca="false">IF(ISBLANK(L843),0, VLOOKUP(C843,Справочники!B863:C873,2,0))</f>
        <v>0</v>
      </c>
      <c r="N843" s="8" t="n">
        <f aca="false">IF(ISBLANK(L843),0, VLOOKUP(L843,Справочники!B888:C891,2,0))</f>
        <v>0</v>
      </c>
      <c r="O843" s="8" t="n">
        <f aca="false">DAY(B843)</f>
        <v>30</v>
      </c>
      <c r="P843" s="8" t="n">
        <f aca="false">HOUR(B843)</f>
        <v>0</v>
      </c>
      <c r="Q843" s="8"/>
      <c r="R843" s="8"/>
      <c r="S843" s="8"/>
      <c r="T843" s="8"/>
      <c r="U843" s="8"/>
      <c r="V843" s="8"/>
      <c r="W843" s="8"/>
      <c r="X843" s="8"/>
    </row>
    <row r="844" customFormat="false" ht="12.75" hidden="false" customHeight="false" outlineLevel="0" collapsed="false">
      <c r="A844" s="6"/>
      <c r="B844" s="12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8" t="n">
        <f aca="false">IF(ISBLANK(L844),0, VLOOKUP(C844,Справочники!B864:C874,2,0))</f>
        <v>0</v>
      </c>
      <c r="N844" s="8" t="n">
        <f aca="false">IF(ISBLANK(L844),0, VLOOKUP(L844,Справочники!B889:C892,2,0))</f>
        <v>0</v>
      </c>
      <c r="O844" s="8" t="n">
        <f aca="false">DAY(B844)</f>
        <v>30</v>
      </c>
      <c r="P844" s="8" t="n">
        <f aca="false">HOUR(B844)</f>
        <v>0</v>
      </c>
      <c r="Q844" s="8"/>
      <c r="R844" s="8"/>
      <c r="S844" s="8"/>
      <c r="T844" s="8"/>
      <c r="U844" s="8"/>
      <c r="V844" s="8"/>
      <c r="W844" s="8"/>
      <c r="X844" s="8"/>
    </row>
    <row r="845" customFormat="false" ht="12.75" hidden="false" customHeight="false" outlineLevel="0" collapsed="false">
      <c r="A845" s="6"/>
      <c r="B845" s="12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8" t="n">
        <f aca="false">IF(ISBLANK(L845),0, VLOOKUP(C845,Справочники!B865:C875,2,0))</f>
        <v>0</v>
      </c>
      <c r="N845" s="8" t="n">
        <f aca="false">IF(ISBLANK(L845),0, VLOOKUP(L845,Справочники!B890:C893,2,0))</f>
        <v>0</v>
      </c>
      <c r="O845" s="8" t="n">
        <f aca="false">DAY(B845)</f>
        <v>30</v>
      </c>
      <c r="P845" s="8" t="n">
        <f aca="false">HOUR(B845)</f>
        <v>0</v>
      </c>
      <c r="Q845" s="8"/>
      <c r="R845" s="8"/>
      <c r="S845" s="8"/>
      <c r="T845" s="8"/>
      <c r="U845" s="8"/>
      <c r="V845" s="8"/>
      <c r="W845" s="8"/>
      <c r="X845" s="8"/>
    </row>
    <row r="846" customFormat="false" ht="12.75" hidden="false" customHeight="false" outlineLevel="0" collapsed="false">
      <c r="A846" s="6"/>
      <c r="B846" s="12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8" t="n">
        <f aca="false">IF(ISBLANK(L846),0, VLOOKUP(C846,Справочники!B866:C876,2,0))</f>
        <v>0</v>
      </c>
      <c r="N846" s="8" t="n">
        <f aca="false">IF(ISBLANK(L846),0, VLOOKUP(L846,Справочники!B891:C894,2,0))</f>
        <v>0</v>
      </c>
      <c r="O846" s="8" t="n">
        <f aca="false">DAY(B846)</f>
        <v>30</v>
      </c>
      <c r="P846" s="8" t="n">
        <f aca="false">HOUR(B846)</f>
        <v>0</v>
      </c>
      <c r="Q846" s="8"/>
      <c r="R846" s="8"/>
      <c r="S846" s="8"/>
      <c r="T846" s="8"/>
      <c r="U846" s="8"/>
      <c r="V846" s="8"/>
      <c r="W846" s="8"/>
      <c r="X846" s="8"/>
    </row>
    <row r="847" customFormat="false" ht="12.75" hidden="false" customHeight="false" outlineLevel="0" collapsed="false">
      <c r="A847" s="6"/>
      <c r="B847" s="12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8" t="n">
        <f aca="false">IF(ISBLANK(L847),0, VLOOKUP(C847,Справочники!B867:C877,2,0))</f>
        <v>0</v>
      </c>
      <c r="N847" s="8" t="n">
        <f aca="false">IF(ISBLANK(L847),0, VLOOKUP(L847,Справочники!B892:C895,2,0))</f>
        <v>0</v>
      </c>
      <c r="O847" s="8" t="n">
        <f aca="false">DAY(B847)</f>
        <v>30</v>
      </c>
      <c r="P847" s="8" t="n">
        <f aca="false">HOUR(B847)</f>
        <v>0</v>
      </c>
      <c r="Q847" s="8"/>
      <c r="R847" s="8"/>
      <c r="S847" s="8"/>
      <c r="T847" s="8"/>
      <c r="U847" s="8"/>
      <c r="V847" s="8"/>
      <c r="W847" s="8"/>
      <c r="X847" s="8"/>
    </row>
    <row r="848" customFormat="false" ht="12.75" hidden="false" customHeight="false" outlineLevel="0" collapsed="false">
      <c r="A848" s="6"/>
      <c r="B848" s="12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8" t="n">
        <f aca="false">IF(ISBLANK(L848),0, VLOOKUP(C848,Справочники!B868:C878,2,0))</f>
        <v>0</v>
      </c>
      <c r="N848" s="8" t="n">
        <f aca="false">IF(ISBLANK(L848),0, VLOOKUP(L848,Справочники!B893:C896,2,0))</f>
        <v>0</v>
      </c>
      <c r="O848" s="8" t="n">
        <f aca="false">DAY(B848)</f>
        <v>30</v>
      </c>
      <c r="P848" s="8" t="n">
        <f aca="false">HOUR(B848)</f>
        <v>0</v>
      </c>
      <c r="Q848" s="8"/>
      <c r="R848" s="8"/>
      <c r="S848" s="8"/>
      <c r="T848" s="8"/>
      <c r="U848" s="8"/>
      <c r="V848" s="8"/>
      <c r="W848" s="8"/>
      <c r="X848" s="8"/>
    </row>
    <row r="849" customFormat="false" ht="12.75" hidden="false" customHeight="false" outlineLevel="0" collapsed="false">
      <c r="A849" s="6"/>
      <c r="B849" s="12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8" t="n">
        <f aca="false">IF(ISBLANK(L849),0, VLOOKUP(C849,Справочники!B869:C879,2,0))</f>
        <v>0</v>
      </c>
      <c r="N849" s="8" t="n">
        <f aca="false">IF(ISBLANK(L849),0, VLOOKUP(L849,Справочники!B894:C897,2,0))</f>
        <v>0</v>
      </c>
      <c r="O849" s="8" t="n">
        <f aca="false">DAY(B849)</f>
        <v>30</v>
      </c>
      <c r="P849" s="8" t="n">
        <f aca="false">HOUR(B849)</f>
        <v>0</v>
      </c>
      <c r="Q849" s="8"/>
      <c r="R849" s="8"/>
      <c r="S849" s="8"/>
      <c r="T849" s="8"/>
      <c r="U849" s="8"/>
      <c r="V849" s="8"/>
      <c r="W849" s="8"/>
      <c r="X849" s="8"/>
    </row>
    <row r="850" customFormat="false" ht="12.75" hidden="false" customHeight="false" outlineLevel="0" collapsed="false">
      <c r="A850" s="6"/>
      <c r="B850" s="12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8" t="n">
        <f aca="false">IF(ISBLANK(L850),0, VLOOKUP(C850,Справочники!B870:C880,2,0))</f>
        <v>0</v>
      </c>
      <c r="N850" s="8" t="n">
        <f aca="false">IF(ISBLANK(L850),0, VLOOKUP(L850,Справочники!B895:C898,2,0))</f>
        <v>0</v>
      </c>
      <c r="O850" s="8" t="n">
        <f aca="false">DAY(B850)</f>
        <v>30</v>
      </c>
      <c r="P850" s="8" t="n">
        <f aca="false">HOUR(B850)</f>
        <v>0</v>
      </c>
      <c r="Q850" s="8"/>
      <c r="R850" s="8"/>
      <c r="S850" s="8"/>
      <c r="T850" s="8"/>
      <c r="U850" s="8"/>
      <c r="V850" s="8"/>
      <c r="W850" s="8"/>
      <c r="X850" s="8"/>
    </row>
    <row r="851" customFormat="false" ht="12.75" hidden="false" customHeight="false" outlineLevel="0" collapsed="false">
      <c r="A851" s="6"/>
      <c r="B851" s="12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8" t="n">
        <f aca="false">IF(ISBLANK(L851),0, VLOOKUP(C851,Справочники!B871:C881,2,0))</f>
        <v>0</v>
      </c>
      <c r="N851" s="8" t="n">
        <f aca="false">IF(ISBLANK(L851),0, VLOOKUP(L851,Справочники!B896:C899,2,0))</f>
        <v>0</v>
      </c>
      <c r="O851" s="8" t="n">
        <f aca="false">DAY(B851)</f>
        <v>30</v>
      </c>
      <c r="P851" s="8" t="n">
        <f aca="false">HOUR(B851)</f>
        <v>0</v>
      </c>
      <c r="Q851" s="8"/>
      <c r="R851" s="8"/>
      <c r="S851" s="8"/>
      <c r="T851" s="8"/>
      <c r="U851" s="8"/>
      <c r="V851" s="8"/>
      <c r="W851" s="8"/>
      <c r="X851" s="8"/>
    </row>
    <row r="852" customFormat="false" ht="12.75" hidden="false" customHeight="false" outlineLevel="0" collapsed="false">
      <c r="A852" s="6"/>
      <c r="B852" s="12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8" t="n">
        <f aca="false">IF(ISBLANK(L852),0, VLOOKUP(C852,Справочники!B872:C882,2,0))</f>
        <v>0</v>
      </c>
      <c r="N852" s="8" t="n">
        <f aca="false">IF(ISBLANK(L852),0, VLOOKUP(L852,Справочники!B897:C900,2,0))</f>
        <v>0</v>
      </c>
      <c r="O852" s="8" t="n">
        <f aca="false">DAY(B852)</f>
        <v>30</v>
      </c>
      <c r="P852" s="8" t="n">
        <f aca="false">HOUR(B852)</f>
        <v>0</v>
      </c>
      <c r="Q852" s="8"/>
      <c r="R852" s="8"/>
      <c r="S852" s="8"/>
      <c r="T852" s="8"/>
      <c r="U852" s="8"/>
      <c r="V852" s="8"/>
      <c r="W852" s="8"/>
      <c r="X852" s="8"/>
    </row>
    <row r="853" customFormat="false" ht="12.75" hidden="false" customHeight="false" outlineLevel="0" collapsed="false">
      <c r="A853" s="6"/>
      <c r="B853" s="12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8" t="n">
        <f aca="false">IF(ISBLANK(L853),0, VLOOKUP(C853,Справочники!B873:C883,2,0))</f>
        <v>0</v>
      </c>
      <c r="N853" s="8" t="n">
        <f aca="false">IF(ISBLANK(L853),0, VLOOKUP(L853,Справочники!B898:C901,2,0))</f>
        <v>0</v>
      </c>
      <c r="O853" s="8" t="n">
        <f aca="false">DAY(B853)</f>
        <v>30</v>
      </c>
      <c r="P853" s="8" t="n">
        <f aca="false">HOUR(B853)</f>
        <v>0</v>
      </c>
      <c r="Q853" s="8"/>
      <c r="R853" s="8"/>
      <c r="S853" s="8"/>
      <c r="T853" s="8"/>
      <c r="U853" s="8"/>
      <c r="V853" s="8"/>
      <c r="W853" s="8"/>
      <c r="X853" s="8"/>
    </row>
    <row r="854" customFormat="false" ht="12.75" hidden="false" customHeight="false" outlineLevel="0" collapsed="false">
      <c r="A854" s="6"/>
      <c r="B854" s="12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8" t="n">
        <f aca="false">IF(ISBLANK(L854),0, VLOOKUP(C854,Справочники!B874:C884,2,0))</f>
        <v>0</v>
      </c>
      <c r="N854" s="8" t="n">
        <f aca="false">IF(ISBLANK(L854),0, VLOOKUP(L854,Справочники!B899:C902,2,0))</f>
        <v>0</v>
      </c>
      <c r="O854" s="8" t="n">
        <f aca="false">DAY(B854)</f>
        <v>30</v>
      </c>
      <c r="P854" s="8" t="n">
        <f aca="false">HOUR(B854)</f>
        <v>0</v>
      </c>
      <c r="Q854" s="8"/>
      <c r="R854" s="8"/>
      <c r="S854" s="8"/>
      <c r="T854" s="8"/>
      <c r="U854" s="8"/>
      <c r="V854" s="8"/>
      <c r="W854" s="8"/>
      <c r="X854" s="8"/>
    </row>
    <row r="855" customFormat="false" ht="12.75" hidden="false" customHeight="false" outlineLevel="0" collapsed="false">
      <c r="A855" s="6"/>
      <c r="B855" s="12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8" t="n">
        <f aca="false">IF(ISBLANK(L855),0, VLOOKUP(C855,Справочники!B875:C885,2,0))</f>
        <v>0</v>
      </c>
      <c r="N855" s="8" t="n">
        <f aca="false">IF(ISBLANK(L855),0, VLOOKUP(L855,Справочники!B900:C903,2,0))</f>
        <v>0</v>
      </c>
      <c r="O855" s="8" t="n">
        <f aca="false">DAY(B855)</f>
        <v>30</v>
      </c>
      <c r="P855" s="8" t="n">
        <f aca="false">HOUR(B855)</f>
        <v>0</v>
      </c>
      <c r="Q855" s="8"/>
      <c r="R855" s="8"/>
      <c r="S855" s="8"/>
      <c r="T855" s="8"/>
      <c r="U855" s="8"/>
      <c r="V855" s="8"/>
      <c r="W855" s="8"/>
      <c r="X855" s="8"/>
    </row>
    <row r="856" customFormat="false" ht="12.75" hidden="false" customHeight="false" outlineLevel="0" collapsed="false">
      <c r="A856" s="6"/>
      <c r="B856" s="12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8" t="n">
        <f aca="false">IF(ISBLANK(L856),0, VLOOKUP(C856,Справочники!B876:C886,2,0))</f>
        <v>0</v>
      </c>
      <c r="N856" s="8" t="n">
        <f aca="false">IF(ISBLANK(L856),0, VLOOKUP(L856,Справочники!B901:C904,2,0))</f>
        <v>0</v>
      </c>
      <c r="O856" s="8" t="n">
        <f aca="false">DAY(B856)</f>
        <v>30</v>
      </c>
      <c r="P856" s="8" t="n">
        <f aca="false">HOUR(B856)</f>
        <v>0</v>
      </c>
      <c r="Q856" s="8"/>
      <c r="R856" s="8"/>
      <c r="S856" s="8"/>
      <c r="T856" s="8"/>
      <c r="U856" s="8"/>
      <c r="V856" s="8"/>
      <c r="W856" s="8"/>
      <c r="X856" s="8"/>
    </row>
    <row r="857" customFormat="false" ht="12.75" hidden="false" customHeight="false" outlineLevel="0" collapsed="false">
      <c r="A857" s="6"/>
      <c r="B857" s="12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8" t="n">
        <f aca="false">IF(ISBLANK(L857),0, VLOOKUP(C857,Справочники!B877:C887,2,0))</f>
        <v>0</v>
      </c>
      <c r="N857" s="8" t="n">
        <f aca="false">IF(ISBLANK(L857),0, VLOOKUP(L857,Справочники!B902:C905,2,0))</f>
        <v>0</v>
      </c>
      <c r="O857" s="8" t="n">
        <f aca="false">DAY(B857)</f>
        <v>30</v>
      </c>
      <c r="P857" s="8" t="n">
        <f aca="false">HOUR(B857)</f>
        <v>0</v>
      </c>
      <c r="Q857" s="8"/>
      <c r="R857" s="8"/>
      <c r="S857" s="8"/>
      <c r="T857" s="8"/>
      <c r="U857" s="8"/>
      <c r="V857" s="8"/>
      <c r="W857" s="8"/>
      <c r="X857" s="8"/>
    </row>
    <row r="858" customFormat="false" ht="12.75" hidden="false" customHeight="false" outlineLevel="0" collapsed="false">
      <c r="A858" s="6"/>
      <c r="B858" s="12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8" t="n">
        <f aca="false">IF(ISBLANK(L858),0, VLOOKUP(C858,Справочники!B878:C888,2,0))</f>
        <v>0</v>
      </c>
      <c r="N858" s="8" t="n">
        <f aca="false">IF(ISBLANK(L858),0, VLOOKUP(L858,Справочники!B903:C906,2,0))</f>
        <v>0</v>
      </c>
      <c r="O858" s="8" t="n">
        <f aca="false">DAY(B858)</f>
        <v>30</v>
      </c>
      <c r="P858" s="8" t="n">
        <f aca="false">HOUR(B858)</f>
        <v>0</v>
      </c>
      <c r="Q858" s="8"/>
      <c r="R858" s="8"/>
      <c r="S858" s="8"/>
      <c r="T858" s="8"/>
      <c r="U858" s="8"/>
      <c r="V858" s="8"/>
      <c r="W858" s="8"/>
      <c r="X858" s="8"/>
    </row>
    <row r="859" customFormat="false" ht="12.75" hidden="false" customHeight="false" outlineLevel="0" collapsed="false">
      <c r="A859" s="6"/>
      <c r="B859" s="12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8" t="n">
        <f aca="false">IF(ISBLANK(L859),0, VLOOKUP(C859,Справочники!B879:C889,2,0))</f>
        <v>0</v>
      </c>
      <c r="N859" s="8" t="n">
        <f aca="false">IF(ISBLANK(L859),0, VLOOKUP(L859,Справочники!B904:C907,2,0))</f>
        <v>0</v>
      </c>
      <c r="O859" s="8" t="n">
        <f aca="false">DAY(B859)</f>
        <v>30</v>
      </c>
      <c r="P859" s="8" t="n">
        <f aca="false">HOUR(B859)</f>
        <v>0</v>
      </c>
      <c r="Q859" s="8"/>
      <c r="R859" s="8"/>
      <c r="S859" s="8"/>
      <c r="T859" s="8"/>
      <c r="U859" s="8"/>
      <c r="V859" s="8"/>
      <c r="W859" s="8"/>
      <c r="X859" s="8"/>
    </row>
    <row r="860" customFormat="false" ht="12.75" hidden="false" customHeight="false" outlineLevel="0" collapsed="false">
      <c r="A860" s="6"/>
      <c r="B860" s="12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8" t="n">
        <f aca="false">IF(ISBLANK(L860),0, VLOOKUP(C860,Справочники!B880:C890,2,0))</f>
        <v>0</v>
      </c>
      <c r="N860" s="8" t="n">
        <f aca="false">IF(ISBLANK(L860),0, VLOOKUP(L860,Справочники!B905:C908,2,0))</f>
        <v>0</v>
      </c>
      <c r="O860" s="8" t="n">
        <f aca="false">DAY(B860)</f>
        <v>30</v>
      </c>
      <c r="P860" s="8" t="n">
        <f aca="false">HOUR(B860)</f>
        <v>0</v>
      </c>
      <c r="Q860" s="8"/>
      <c r="R860" s="8"/>
      <c r="S860" s="8"/>
      <c r="T860" s="8"/>
      <c r="U860" s="8"/>
      <c r="V860" s="8"/>
      <c r="W860" s="8"/>
      <c r="X860" s="8"/>
    </row>
    <row r="861" customFormat="false" ht="12.75" hidden="false" customHeight="false" outlineLevel="0" collapsed="false">
      <c r="A861" s="6"/>
      <c r="B861" s="12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8" t="n">
        <f aca="false">IF(ISBLANK(L861),0, VLOOKUP(C861,Справочники!B881:C891,2,0))</f>
        <v>0</v>
      </c>
      <c r="N861" s="8" t="n">
        <f aca="false">IF(ISBLANK(L861),0, VLOOKUP(L861,Справочники!B906:C909,2,0))</f>
        <v>0</v>
      </c>
      <c r="O861" s="8" t="n">
        <f aca="false">DAY(B861)</f>
        <v>30</v>
      </c>
      <c r="P861" s="8" t="n">
        <f aca="false">HOUR(B861)</f>
        <v>0</v>
      </c>
      <c r="Q861" s="8"/>
      <c r="R861" s="8"/>
      <c r="S861" s="8"/>
      <c r="T861" s="8"/>
      <c r="U861" s="8"/>
      <c r="V861" s="8"/>
      <c r="W861" s="8"/>
      <c r="X861" s="8"/>
    </row>
    <row r="862" customFormat="false" ht="12.75" hidden="false" customHeight="false" outlineLevel="0" collapsed="false">
      <c r="A862" s="6"/>
      <c r="B862" s="12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8" t="n">
        <f aca="false">IF(ISBLANK(L862),0, VLOOKUP(C862,Справочники!B882:C892,2,0))</f>
        <v>0</v>
      </c>
      <c r="N862" s="8" t="n">
        <f aca="false">IF(ISBLANK(L862),0, VLOOKUP(L862,Справочники!B907:C910,2,0))</f>
        <v>0</v>
      </c>
      <c r="O862" s="8" t="n">
        <f aca="false">DAY(B862)</f>
        <v>30</v>
      </c>
      <c r="P862" s="8" t="n">
        <f aca="false">HOUR(B862)</f>
        <v>0</v>
      </c>
      <c r="Q862" s="8"/>
      <c r="R862" s="8"/>
      <c r="S862" s="8"/>
      <c r="T862" s="8"/>
      <c r="U862" s="8"/>
      <c r="V862" s="8"/>
      <c r="W862" s="8"/>
      <c r="X862" s="8"/>
    </row>
    <row r="863" customFormat="false" ht="12.75" hidden="false" customHeight="false" outlineLevel="0" collapsed="false">
      <c r="A863" s="6"/>
      <c r="B863" s="12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8" t="n">
        <f aca="false">IF(ISBLANK(L863),0, VLOOKUP(C863,Справочники!B883:C893,2,0))</f>
        <v>0</v>
      </c>
      <c r="N863" s="8" t="n">
        <f aca="false">IF(ISBLANK(L863),0, VLOOKUP(L863,Справочники!B908:C911,2,0))</f>
        <v>0</v>
      </c>
      <c r="O863" s="8" t="n">
        <f aca="false">DAY(B863)</f>
        <v>30</v>
      </c>
      <c r="P863" s="8" t="n">
        <f aca="false">HOUR(B863)</f>
        <v>0</v>
      </c>
      <c r="Q863" s="8"/>
      <c r="R863" s="8"/>
      <c r="S863" s="8"/>
      <c r="T863" s="8"/>
      <c r="U863" s="8"/>
      <c r="V863" s="8"/>
      <c r="W863" s="8"/>
      <c r="X863" s="8"/>
    </row>
    <row r="864" customFormat="false" ht="12.75" hidden="false" customHeight="false" outlineLevel="0" collapsed="false">
      <c r="A864" s="6"/>
      <c r="B864" s="12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8" t="n">
        <f aca="false">IF(ISBLANK(L864),0, VLOOKUP(C864,Справочники!B884:C894,2,0))</f>
        <v>0</v>
      </c>
      <c r="N864" s="8" t="n">
        <f aca="false">IF(ISBLANK(L864),0, VLOOKUP(L864,Справочники!B909:C912,2,0))</f>
        <v>0</v>
      </c>
      <c r="O864" s="8" t="n">
        <f aca="false">DAY(B864)</f>
        <v>30</v>
      </c>
      <c r="P864" s="8" t="n">
        <f aca="false">HOUR(B864)</f>
        <v>0</v>
      </c>
      <c r="Q864" s="8"/>
      <c r="R864" s="8"/>
      <c r="S864" s="8"/>
      <c r="T864" s="8"/>
      <c r="U864" s="8"/>
      <c r="V864" s="8"/>
      <c r="W864" s="8"/>
      <c r="X864" s="8"/>
    </row>
    <row r="865" customFormat="false" ht="12.75" hidden="false" customHeight="false" outlineLevel="0" collapsed="false">
      <c r="A865" s="6"/>
      <c r="B865" s="12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8" t="n">
        <f aca="false">IF(ISBLANK(L865),0, VLOOKUP(C865,Справочники!B885:C895,2,0))</f>
        <v>0</v>
      </c>
      <c r="N865" s="8" t="n">
        <f aca="false">IF(ISBLANK(L865),0, VLOOKUP(L865,Справочники!B910:C913,2,0))</f>
        <v>0</v>
      </c>
      <c r="O865" s="8" t="n">
        <f aca="false">DAY(B865)</f>
        <v>30</v>
      </c>
      <c r="P865" s="8" t="n">
        <f aca="false">HOUR(B865)</f>
        <v>0</v>
      </c>
      <c r="Q865" s="8"/>
      <c r="R865" s="8"/>
      <c r="S865" s="8"/>
      <c r="T865" s="8"/>
      <c r="U865" s="8"/>
      <c r="V865" s="8"/>
      <c r="W865" s="8"/>
      <c r="X865" s="8"/>
    </row>
    <row r="866" customFormat="false" ht="12.75" hidden="false" customHeight="false" outlineLevel="0" collapsed="false">
      <c r="A866" s="6"/>
      <c r="B866" s="12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8" t="n">
        <f aca="false">IF(ISBLANK(L866),0, VLOOKUP(C866,Справочники!B886:C896,2,0))</f>
        <v>0</v>
      </c>
      <c r="N866" s="8" t="n">
        <f aca="false">IF(ISBLANK(L866),0, VLOOKUP(L866,Справочники!B911:C914,2,0))</f>
        <v>0</v>
      </c>
      <c r="O866" s="8" t="n">
        <f aca="false">DAY(B866)</f>
        <v>30</v>
      </c>
      <c r="P866" s="8" t="n">
        <f aca="false">HOUR(B866)</f>
        <v>0</v>
      </c>
      <c r="Q866" s="8"/>
      <c r="R866" s="8"/>
      <c r="S866" s="8"/>
      <c r="T866" s="8"/>
      <c r="U866" s="8"/>
      <c r="V866" s="8"/>
      <c r="W866" s="8"/>
      <c r="X866" s="8"/>
    </row>
    <row r="867" customFormat="false" ht="12.75" hidden="false" customHeight="false" outlineLevel="0" collapsed="false">
      <c r="A867" s="6"/>
      <c r="B867" s="12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8" t="n">
        <f aca="false">IF(ISBLANK(L867),0, VLOOKUP(C867,Справочники!B887:C897,2,0))</f>
        <v>0</v>
      </c>
      <c r="N867" s="8" t="n">
        <f aca="false">IF(ISBLANK(L867),0, VLOOKUP(L867,Справочники!B912:C915,2,0))</f>
        <v>0</v>
      </c>
      <c r="O867" s="8" t="n">
        <f aca="false">DAY(B867)</f>
        <v>30</v>
      </c>
      <c r="P867" s="8" t="n">
        <f aca="false">HOUR(B867)</f>
        <v>0</v>
      </c>
      <c r="Q867" s="8"/>
      <c r="R867" s="8"/>
      <c r="S867" s="8"/>
      <c r="T867" s="8"/>
      <c r="U867" s="8"/>
      <c r="V867" s="8"/>
      <c r="W867" s="8"/>
      <c r="X867" s="8"/>
    </row>
    <row r="868" customFormat="false" ht="12.75" hidden="false" customHeight="false" outlineLevel="0" collapsed="false">
      <c r="A868" s="6"/>
      <c r="B868" s="12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8" t="n">
        <f aca="false">IF(ISBLANK(L868),0, VLOOKUP(C868,Справочники!B888:C898,2,0))</f>
        <v>0</v>
      </c>
      <c r="N868" s="8" t="n">
        <f aca="false">IF(ISBLANK(L868),0, VLOOKUP(L868,Справочники!B913:C916,2,0))</f>
        <v>0</v>
      </c>
      <c r="O868" s="8" t="n">
        <f aca="false">DAY(B868)</f>
        <v>30</v>
      </c>
      <c r="P868" s="8" t="n">
        <f aca="false">HOUR(B868)</f>
        <v>0</v>
      </c>
      <c r="Q868" s="8"/>
      <c r="R868" s="8"/>
      <c r="S868" s="8"/>
      <c r="T868" s="8"/>
      <c r="U868" s="8"/>
      <c r="V868" s="8"/>
      <c r="W868" s="8"/>
      <c r="X868" s="8"/>
    </row>
    <row r="869" customFormat="false" ht="12.75" hidden="false" customHeight="false" outlineLevel="0" collapsed="false">
      <c r="A869" s="6"/>
      <c r="B869" s="12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8" t="n">
        <f aca="false">IF(ISBLANK(L869),0, VLOOKUP(C869,Справочники!B889:C899,2,0))</f>
        <v>0</v>
      </c>
      <c r="N869" s="8" t="n">
        <f aca="false">IF(ISBLANK(L869),0, VLOOKUP(L869,Справочники!B914:C917,2,0))</f>
        <v>0</v>
      </c>
      <c r="O869" s="8" t="n">
        <f aca="false">DAY(B869)</f>
        <v>30</v>
      </c>
      <c r="P869" s="8" t="n">
        <f aca="false">HOUR(B869)</f>
        <v>0</v>
      </c>
      <c r="Q869" s="8"/>
      <c r="R869" s="8"/>
      <c r="S869" s="8"/>
      <c r="T869" s="8"/>
      <c r="U869" s="8"/>
      <c r="V869" s="8"/>
      <c r="W869" s="8"/>
      <c r="X869" s="8"/>
    </row>
    <row r="870" customFormat="false" ht="12.75" hidden="false" customHeight="false" outlineLevel="0" collapsed="false">
      <c r="A870" s="6"/>
      <c r="B870" s="12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8" t="n">
        <f aca="false">IF(ISBLANK(L870),0, VLOOKUP(C870,Справочники!B890:C900,2,0))</f>
        <v>0</v>
      </c>
      <c r="N870" s="8" t="n">
        <f aca="false">IF(ISBLANK(L870),0, VLOOKUP(L870,Справочники!B915:C918,2,0))</f>
        <v>0</v>
      </c>
      <c r="O870" s="8" t="n">
        <f aca="false">DAY(B870)</f>
        <v>30</v>
      </c>
      <c r="P870" s="8" t="n">
        <f aca="false">HOUR(B870)</f>
        <v>0</v>
      </c>
      <c r="Q870" s="8"/>
      <c r="R870" s="8"/>
      <c r="S870" s="8"/>
      <c r="T870" s="8"/>
      <c r="U870" s="8"/>
      <c r="V870" s="8"/>
      <c r="W870" s="8"/>
      <c r="X870" s="8"/>
    </row>
    <row r="871" customFormat="false" ht="12.75" hidden="false" customHeight="false" outlineLevel="0" collapsed="false">
      <c r="A871" s="6"/>
      <c r="B871" s="12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8" t="n">
        <f aca="false">IF(ISBLANK(L871),0, VLOOKUP(C871,Справочники!B891:C901,2,0))</f>
        <v>0</v>
      </c>
      <c r="N871" s="8" t="n">
        <f aca="false">IF(ISBLANK(L871),0, VLOOKUP(L871,Справочники!B916:C919,2,0))</f>
        <v>0</v>
      </c>
      <c r="O871" s="8" t="n">
        <f aca="false">DAY(B871)</f>
        <v>30</v>
      </c>
      <c r="P871" s="8" t="n">
        <f aca="false">HOUR(B871)</f>
        <v>0</v>
      </c>
      <c r="Q871" s="8"/>
      <c r="R871" s="8"/>
      <c r="S871" s="8"/>
      <c r="T871" s="8"/>
      <c r="U871" s="8"/>
      <c r="V871" s="8"/>
      <c r="W871" s="8"/>
      <c r="X871" s="8"/>
    </row>
    <row r="872" customFormat="false" ht="12.75" hidden="false" customHeight="false" outlineLevel="0" collapsed="false">
      <c r="A872" s="6"/>
      <c r="B872" s="12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8" t="n">
        <f aca="false">IF(ISBLANK(L872),0, VLOOKUP(C872,Справочники!B892:C902,2,0))</f>
        <v>0</v>
      </c>
      <c r="N872" s="8" t="n">
        <f aca="false">IF(ISBLANK(L872),0, VLOOKUP(L872,Справочники!B917:C920,2,0))</f>
        <v>0</v>
      </c>
      <c r="O872" s="8" t="n">
        <f aca="false">DAY(B872)</f>
        <v>30</v>
      </c>
      <c r="P872" s="8" t="n">
        <f aca="false">HOUR(B872)</f>
        <v>0</v>
      </c>
      <c r="Q872" s="8"/>
      <c r="R872" s="8"/>
      <c r="S872" s="8"/>
      <c r="T872" s="8"/>
      <c r="U872" s="8"/>
      <c r="V872" s="8"/>
      <c r="W872" s="8"/>
      <c r="X872" s="8"/>
    </row>
    <row r="873" customFormat="false" ht="12.75" hidden="false" customHeight="false" outlineLevel="0" collapsed="false">
      <c r="A873" s="6"/>
      <c r="B873" s="12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8" t="n">
        <f aca="false">IF(ISBLANK(L873),0, VLOOKUP(C873,Справочники!B893:C903,2,0))</f>
        <v>0</v>
      </c>
      <c r="N873" s="8" t="n">
        <f aca="false">IF(ISBLANK(L873),0, VLOOKUP(L873,Справочники!B918:C921,2,0))</f>
        <v>0</v>
      </c>
      <c r="O873" s="8" t="n">
        <f aca="false">DAY(B873)</f>
        <v>30</v>
      </c>
      <c r="P873" s="8" t="n">
        <f aca="false">HOUR(B873)</f>
        <v>0</v>
      </c>
      <c r="Q873" s="8"/>
      <c r="R873" s="8"/>
      <c r="S873" s="8"/>
      <c r="T873" s="8"/>
      <c r="U873" s="8"/>
      <c r="V873" s="8"/>
      <c r="W873" s="8"/>
      <c r="X873" s="8"/>
    </row>
    <row r="874" customFormat="false" ht="12.75" hidden="false" customHeight="false" outlineLevel="0" collapsed="false">
      <c r="A874" s="6"/>
      <c r="B874" s="12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8" t="n">
        <f aca="false">IF(ISBLANK(L874),0, VLOOKUP(C874,Справочники!B894:C904,2,0))</f>
        <v>0</v>
      </c>
      <c r="N874" s="8" t="n">
        <f aca="false">IF(ISBLANK(L874),0, VLOOKUP(L874,Справочники!B919:C922,2,0))</f>
        <v>0</v>
      </c>
      <c r="O874" s="8" t="n">
        <f aca="false">DAY(B874)</f>
        <v>30</v>
      </c>
      <c r="P874" s="8" t="n">
        <f aca="false">HOUR(B874)</f>
        <v>0</v>
      </c>
      <c r="Q874" s="8"/>
      <c r="R874" s="8"/>
      <c r="S874" s="8"/>
      <c r="T874" s="8"/>
      <c r="U874" s="8"/>
      <c r="V874" s="8"/>
      <c r="W874" s="8"/>
      <c r="X874" s="8"/>
    </row>
    <row r="875" customFormat="false" ht="12.75" hidden="false" customHeight="false" outlineLevel="0" collapsed="false">
      <c r="A875" s="6"/>
      <c r="B875" s="12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8" t="n">
        <f aca="false">IF(ISBLANK(L875),0, VLOOKUP(C875,Справочники!B895:C905,2,0))</f>
        <v>0</v>
      </c>
      <c r="N875" s="8" t="n">
        <f aca="false">IF(ISBLANK(L875),0, VLOOKUP(L875,Справочники!B920:C923,2,0))</f>
        <v>0</v>
      </c>
      <c r="O875" s="8" t="n">
        <f aca="false">DAY(B875)</f>
        <v>30</v>
      </c>
      <c r="P875" s="8" t="n">
        <f aca="false">HOUR(B875)</f>
        <v>0</v>
      </c>
      <c r="Q875" s="8"/>
      <c r="R875" s="8"/>
      <c r="S875" s="8"/>
      <c r="T875" s="8"/>
      <c r="U875" s="8"/>
      <c r="V875" s="8"/>
      <c r="W875" s="8"/>
      <c r="X875" s="8"/>
    </row>
    <row r="876" customFormat="false" ht="12.75" hidden="false" customHeight="false" outlineLevel="0" collapsed="false">
      <c r="A876" s="6"/>
      <c r="B876" s="12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8" t="n">
        <f aca="false">IF(ISBLANK(L876),0, VLOOKUP(C876,Справочники!B896:C906,2,0))</f>
        <v>0</v>
      </c>
      <c r="N876" s="8" t="n">
        <f aca="false">IF(ISBLANK(L876),0, VLOOKUP(L876,Справочники!B921:C924,2,0))</f>
        <v>0</v>
      </c>
      <c r="O876" s="8" t="n">
        <f aca="false">DAY(B876)</f>
        <v>30</v>
      </c>
      <c r="P876" s="8" t="n">
        <f aca="false">HOUR(B876)</f>
        <v>0</v>
      </c>
      <c r="Q876" s="8"/>
      <c r="R876" s="8"/>
      <c r="S876" s="8"/>
      <c r="T876" s="8"/>
      <c r="U876" s="8"/>
      <c r="V876" s="8"/>
      <c r="W876" s="8"/>
      <c r="X876" s="8"/>
    </row>
    <row r="877" customFormat="false" ht="12.75" hidden="false" customHeight="false" outlineLevel="0" collapsed="false">
      <c r="A877" s="6"/>
      <c r="B877" s="12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8" t="n">
        <f aca="false">IF(ISBLANK(L877),0, VLOOKUP(C877,Справочники!B897:C907,2,0))</f>
        <v>0</v>
      </c>
      <c r="N877" s="8" t="n">
        <f aca="false">IF(ISBLANK(L877),0, VLOOKUP(L877,Справочники!B922:C925,2,0))</f>
        <v>0</v>
      </c>
      <c r="O877" s="8" t="n">
        <f aca="false">DAY(B877)</f>
        <v>30</v>
      </c>
      <c r="P877" s="8" t="n">
        <f aca="false">HOUR(B877)</f>
        <v>0</v>
      </c>
      <c r="Q877" s="8"/>
      <c r="R877" s="8"/>
      <c r="S877" s="8"/>
      <c r="T877" s="8"/>
      <c r="U877" s="8"/>
      <c r="V877" s="8"/>
      <c r="W877" s="8"/>
      <c r="X877" s="8"/>
    </row>
    <row r="878" customFormat="false" ht="12.75" hidden="false" customHeight="false" outlineLevel="0" collapsed="false">
      <c r="A878" s="6"/>
      <c r="B878" s="12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8" t="n">
        <f aca="false">IF(ISBLANK(L878),0, VLOOKUP(C878,Справочники!B898:C908,2,0))</f>
        <v>0</v>
      </c>
      <c r="N878" s="8" t="n">
        <f aca="false">IF(ISBLANK(L878),0, VLOOKUP(L878,Справочники!B923:C926,2,0))</f>
        <v>0</v>
      </c>
      <c r="O878" s="8" t="n">
        <f aca="false">DAY(B878)</f>
        <v>30</v>
      </c>
      <c r="P878" s="8" t="n">
        <f aca="false">HOUR(B878)</f>
        <v>0</v>
      </c>
      <c r="Q878" s="8"/>
      <c r="R878" s="8"/>
      <c r="S878" s="8"/>
      <c r="T878" s="8"/>
      <c r="U878" s="8"/>
      <c r="V878" s="8"/>
      <c r="W878" s="8"/>
      <c r="X878" s="8"/>
    </row>
    <row r="879" customFormat="false" ht="12.75" hidden="false" customHeight="false" outlineLevel="0" collapsed="false">
      <c r="A879" s="6"/>
      <c r="B879" s="12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8" t="n">
        <f aca="false">IF(ISBLANK(L879),0, VLOOKUP(C879,Справочники!B899:C909,2,0))</f>
        <v>0</v>
      </c>
      <c r="N879" s="8" t="n">
        <f aca="false">IF(ISBLANK(L879),0, VLOOKUP(L879,Справочники!B924:C927,2,0))</f>
        <v>0</v>
      </c>
      <c r="O879" s="8" t="n">
        <f aca="false">DAY(B879)</f>
        <v>30</v>
      </c>
      <c r="P879" s="8" t="n">
        <f aca="false">HOUR(B879)</f>
        <v>0</v>
      </c>
      <c r="Q879" s="8"/>
      <c r="R879" s="8"/>
      <c r="S879" s="8"/>
      <c r="T879" s="8"/>
      <c r="U879" s="8"/>
      <c r="V879" s="8"/>
      <c r="W879" s="8"/>
      <c r="X879" s="8"/>
    </row>
    <row r="880" customFormat="false" ht="12.75" hidden="false" customHeight="false" outlineLevel="0" collapsed="false">
      <c r="A880" s="6"/>
      <c r="B880" s="12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8" t="n">
        <f aca="false">IF(ISBLANK(L880),0, VLOOKUP(C880,Справочники!B900:C910,2,0))</f>
        <v>0</v>
      </c>
      <c r="N880" s="8" t="n">
        <f aca="false">IF(ISBLANK(L880),0, VLOOKUP(L880,Справочники!B925:C928,2,0))</f>
        <v>0</v>
      </c>
      <c r="O880" s="8" t="n">
        <f aca="false">DAY(B880)</f>
        <v>30</v>
      </c>
      <c r="P880" s="8" t="n">
        <f aca="false">HOUR(B880)</f>
        <v>0</v>
      </c>
      <c r="Q880" s="8"/>
      <c r="R880" s="8"/>
      <c r="S880" s="8"/>
      <c r="T880" s="8"/>
      <c r="U880" s="8"/>
      <c r="V880" s="8"/>
      <c r="W880" s="8"/>
      <c r="X880" s="8"/>
    </row>
    <row r="881" customFormat="false" ht="12.75" hidden="false" customHeight="false" outlineLevel="0" collapsed="false">
      <c r="A881" s="6"/>
      <c r="B881" s="12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8" t="n">
        <f aca="false">IF(ISBLANK(L881),0, VLOOKUP(C881,Справочники!B901:C911,2,0))</f>
        <v>0</v>
      </c>
      <c r="N881" s="8" t="n">
        <f aca="false">IF(ISBLANK(L881),0, VLOOKUP(L881,Справочники!B926:C929,2,0))</f>
        <v>0</v>
      </c>
      <c r="O881" s="8" t="n">
        <f aca="false">DAY(B881)</f>
        <v>30</v>
      </c>
      <c r="P881" s="8" t="n">
        <f aca="false">HOUR(B881)</f>
        <v>0</v>
      </c>
      <c r="Q881" s="8"/>
      <c r="R881" s="8"/>
      <c r="S881" s="8"/>
      <c r="T881" s="8"/>
      <c r="U881" s="8"/>
      <c r="V881" s="8"/>
      <c r="W881" s="8"/>
      <c r="X881" s="8"/>
    </row>
    <row r="882" customFormat="false" ht="12.75" hidden="false" customHeight="false" outlineLevel="0" collapsed="false">
      <c r="A882" s="6"/>
      <c r="B882" s="12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8" t="n">
        <f aca="false">IF(ISBLANK(L882),0, VLOOKUP(C882,Справочники!B902:C912,2,0))</f>
        <v>0</v>
      </c>
      <c r="N882" s="8" t="n">
        <f aca="false">IF(ISBLANK(L882),0, VLOOKUP(L882,Справочники!B927:C930,2,0))</f>
        <v>0</v>
      </c>
      <c r="O882" s="8" t="n">
        <f aca="false">DAY(B882)</f>
        <v>30</v>
      </c>
      <c r="P882" s="8" t="n">
        <f aca="false">HOUR(B882)</f>
        <v>0</v>
      </c>
      <c r="Q882" s="8"/>
      <c r="R882" s="8"/>
      <c r="S882" s="8"/>
      <c r="T882" s="8"/>
      <c r="U882" s="8"/>
      <c r="V882" s="8"/>
      <c r="W882" s="8"/>
      <c r="X882" s="8"/>
    </row>
    <row r="883" customFormat="false" ht="12.75" hidden="false" customHeight="false" outlineLevel="0" collapsed="false">
      <c r="A883" s="6"/>
      <c r="B883" s="12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8" t="n">
        <f aca="false">IF(ISBLANK(L883),0, VLOOKUP(C883,Справочники!B903:C913,2,0))</f>
        <v>0</v>
      </c>
      <c r="N883" s="8" t="n">
        <f aca="false">IF(ISBLANK(L883),0, VLOOKUP(L883,Справочники!B928:C931,2,0))</f>
        <v>0</v>
      </c>
      <c r="O883" s="8" t="n">
        <f aca="false">DAY(B883)</f>
        <v>30</v>
      </c>
      <c r="P883" s="8" t="n">
        <f aca="false">HOUR(B883)</f>
        <v>0</v>
      </c>
      <c r="Q883" s="8"/>
      <c r="R883" s="8"/>
      <c r="S883" s="8"/>
      <c r="T883" s="8"/>
      <c r="U883" s="8"/>
      <c r="V883" s="8"/>
      <c r="W883" s="8"/>
      <c r="X883" s="8"/>
    </row>
    <row r="884" customFormat="false" ht="12.75" hidden="false" customHeight="false" outlineLevel="0" collapsed="false">
      <c r="A884" s="6"/>
      <c r="B884" s="12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8" t="n">
        <f aca="false">IF(ISBLANK(L884),0, VLOOKUP(C884,Справочники!B904:C914,2,0))</f>
        <v>0</v>
      </c>
      <c r="N884" s="8" t="n">
        <f aca="false">IF(ISBLANK(L884),0, VLOOKUP(L884,Справочники!B929:C932,2,0))</f>
        <v>0</v>
      </c>
      <c r="O884" s="8" t="n">
        <f aca="false">DAY(B884)</f>
        <v>30</v>
      </c>
      <c r="P884" s="8" t="n">
        <f aca="false">HOUR(B884)</f>
        <v>0</v>
      </c>
      <c r="Q884" s="8"/>
      <c r="R884" s="8"/>
      <c r="S884" s="8"/>
      <c r="T884" s="8"/>
      <c r="U884" s="8"/>
      <c r="V884" s="8"/>
      <c r="W884" s="8"/>
      <c r="X884" s="8"/>
    </row>
    <row r="885" customFormat="false" ht="12.75" hidden="false" customHeight="false" outlineLevel="0" collapsed="false">
      <c r="A885" s="6"/>
      <c r="B885" s="12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8" t="n">
        <f aca="false">IF(ISBLANK(L885),0, VLOOKUP(C885,Справочники!B905:C915,2,0))</f>
        <v>0</v>
      </c>
      <c r="N885" s="8" t="n">
        <f aca="false">IF(ISBLANK(L885),0, VLOOKUP(L885,Справочники!B930:C933,2,0))</f>
        <v>0</v>
      </c>
      <c r="O885" s="8" t="n">
        <f aca="false">DAY(B885)</f>
        <v>30</v>
      </c>
      <c r="P885" s="8" t="n">
        <f aca="false">HOUR(B885)</f>
        <v>0</v>
      </c>
      <c r="Q885" s="8"/>
      <c r="R885" s="8"/>
      <c r="S885" s="8"/>
      <c r="T885" s="8"/>
      <c r="U885" s="8"/>
      <c r="V885" s="8"/>
      <c r="W885" s="8"/>
      <c r="X885" s="8"/>
    </row>
    <row r="886" customFormat="false" ht="12.75" hidden="false" customHeight="false" outlineLevel="0" collapsed="false">
      <c r="A886" s="6"/>
      <c r="B886" s="12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8" t="n">
        <f aca="false">IF(ISBLANK(L886),0, VLOOKUP(C886,Справочники!B906:C916,2,0))</f>
        <v>0</v>
      </c>
      <c r="N886" s="8" t="n">
        <f aca="false">IF(ISBLANK(L886),0, VLOOKUP(L886,Справочники!B931:C934,2,0))</f>
        <v>0</v>
      </c>
      <c r="O886" s="8" t="n">
        <f aca="false">DAY(B886)</f>
        <v>30</v>
      </c>
      <c r="P886" s="8" t="n">
        <f aca="false">HOUR(B886)</f>
        <v>0</v>
      </c>
      <c r="Q886" s="8"/>
      <c r="R886" s="8"/>
      <c r="S886" s="8"/>
      <c r="T886" s="8"/>
      <c r="U886" s="8"/>
      <c r="V886" s="8"/>
      <c r="W886" s="8"/>
      <c r="X886" s="8"/>
    </row>
    <row r="887" customFormat="false" ht="12.75" hidden="false" customHeight="false" outlineLevel="0" collapsed="false">
      <c r="A887" s="6"/>
      <c r="B887" s="12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8" t="n">
        <f aca="false">IF(ISBLANK(L887),0, VLOOKUP(C887,Справочники!B907:C917,2,0))</f>
        <v>0</v>
      </c>
      <c r="N887" s="8" t="n">
        <f aca="false">IF(ISBLANK(L887),0, VLOOKUP(L887,Справочники!B932:C935,2,0))</f>
        <v>0</v>
      </c>
      <c r="O887" s="8" t="n">
        <f aca="false">DAY(B887)</f>
        <v>30</v>
      </c>
      <c r="P887" s="8" t="n">
        <f aca="false">HOUR(B887)</f>
        <v>0</v>
      </c>
      <c r="Q887" s="8"/>
      <c r="R887" s="8"/>
      <c r="S887" s="8"/>
      <c r="T887" s="8"/>
      <c r="U887" s="8"/>
      <c r="V887" s="8"/>
      <c r="W887" s="8"/>
      <c r="X887" s="8"/>
    </row>
    <row r="888" customFormat="false" ht="12.75" hidden="false" customHeight="false" outlineLevel="0" collapsed="false">
      <c r="A888" s="6"/>
      <c r="B888" s="12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8" t="n">
        <f aca="false">IF(ISBLANK(L888),0, VLOOKUP(C888,Справочники!B908:C918,2,0))</f>
        <v>0</v>
      </c>
      <c r="N888" s="8" t="n">
        <f aca="false">IF(ISBLANK(L888),0, VLOOKUP(L888,Справочники!B933:C936,2,0))</f>
        <v>0</v>
      </c>
      <c r="O888" s="8" t="n">
        <f aca="false">DAY(B888)</f>
        <v>30</v>
      </c>
      <c r="P888" s="8" t="n">
        <f aca="false">HOUR(B888)</f>
        <v>0</v>
      </c>
      <c r="Q888" s="8"/>
      <c r="R888" s="8"/>
      <c r="S888" s="8"/>
      <c r="T888" s="8"/>
      <c r="U888" s="8"/>
      <c r="V888" s="8"/>
      <c r="W888" s="8"/>
      <c r="X888" s="8"/>
    </row>
    <row r="889" customFormat="false" ht="12.75" hidden="false" customHeight="false" outlineLevel="0" collapsed="false">
      <c r="A889" s="6"/>
      <c r="B889" s="12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8" t="n">
        <f aca="false">IF(ISBLANK(L889),0, VLOOKUP(C889,Справочники!B909:C919,2,0))</f>
        <v>0</v>
      </c>
      <c r="N889" s="8" t="n">
        <f aca="false">IF(ISBLANK(L889),0, VLOOKUP(L889,Справочники!B934:C937,2,0))</f>
        <v>0</v>
      </c>
      <c r="O889" s="8" t="n">
        <f aca="false">DAY(B889)</f>
        <v>30</v>
      </c>
      <c r="P889" s="8" t="n">
        <f aca="false">HOUR(B889)</f>
        <v>0</v>
      </c>
      <c r="Q889" s="8"/>
      <c r="R889" s="8"/>
      <c r="S889" s="8"/>
      <c r="T889" s="8"/>
      <c r="U889" s="8"/>
      <c r="V889" s="8"/>
      <c r="W889" s="8"/>
      <c r="X889" s="8"/>
    </row>
    <row r="890" customFormat="false" ht="12.75" hidden="false" customHeight="false" outlineLevel="0" collapsed="false">
      <c r="A890" s="6"/>
      <c r="B890" s="12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8" t="n">
        <f aca="false">IF(ISBLANK(L890),0, VLOOKUP(C890,Справочники!B910:C920,2,0))</f>
        <v>0</v>
      </c>
      <c r="N890" s="8" t="n">
        <f aca="false">IF(ISBLANK(L890),0, VLOOKUP(L890,Справочники!B935:C938,2,0))</f>
        <v>0</v>
      </c>
      <c r="O890" s="8" t="n">
        <f aca="false">DAY(B890)</f>
        <v>30</v>
      </c>
      <c r="P890" s="8" t="n">
        <f aca="false">HOUR(B890)</f>
        <v>0</v>
      </c>
      <c r="Q890" s="8"/>
      <c r="R890" s="8"/>
      <c r="S890" s="8"/>
      <c r="T890" s="8"/>
      <c r="U890" s="8"/>
      <c r="V890" s="8"/>
      <c r="W890" s="8"/>
      <c r="X890" s="8"/>
    </row>
    <row r="891" customFormat="false" ht="12.75" hidden="false" customHeight="false" outlineLevel="0" collapsed="false">
      <c r="A891" s="6"/>
      <c r="B891" s="12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8" t="n">
        <f aca="false">IF(ISBLANK(L891),0, VLOOKUP(C891,Справочники!B911:C921,2,0))</f>
        <v>0</v>
      </c>
      <c r="N891" s="8" t="n">
        <f aca="false">IF(ISBLANK(L891),0, VLOOKUP(L891,Справочники!B936:C939,2,0))</f>
        <v>0</v>
      </c>
      <c r="O891" s="8" t="n">
        <f aca="false">DAY(B891)</f>
        <v>30</v>
      </c>
      <c r="P891" s="8" t="n">
        <f aca="false">HOUR(B891)</f>
        <v>0</v>
      </c>
      <c r="Q891" s="8"/>
      <c r="R891" s="8"/>
      <c r="S891" s="8"/>
      <c r="T891" s="8"/>
      <c r="U891" s="8"/>
      <c r="V891" s="8"/>
      <c r="W891" s="8"/>
      <c r="X891" s="8"/>
    </row>
    <row r="892" customFormat="false" ht="12.75" hidden="false" customHeight="false" outlineLevel="0" collapsed="false">
      <c r="A892" s="6"/>
      <c r="B892" s="12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8" t="n">
        <f aca="false">IF(ISBLANK(L892),0, VLOOKUP(C892,Справочники!B912:C922,2,0))</f>
        <v>0</v>
      </c>
      <c r="N892" s="8" t="n">
        <f aca="false">IF(ISBLANK(L892),0, VLOOKUP(L892,Справочники!B937:C940,2,0))</f>
        <v>0</v>
      </c>
      <c r="O892" s="8" t="n">
        <f aca="false">DAY(B892)</f>
        <v>30</v>
      </c>
      <c r="P892" s="8" t="n">
        <f aca="false">HOUR(B892)</f>
        <v>0</v>
      </c>
      <c r="Q892" s="8"/>
      <c r="R892" s="8"/>
      <c r="S892" s="8"/>
      <c r="T892" s="8"/>
      <c r="U892" s="8"/>
      <c r="V892" s="8"/>
      <c r="W892" s="8"/>
      <c r="X892" s="8"/>
    </row>
    <row r="893" customFormat="false" ht="12.75" hidden="false" customHeight="false" outlineLevel="0" collapsed="false">
      <c r="A893" s="6"/>
      <c r="B893" s="12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8" t="n">
        <f aca="false">IF(ISBLANK(L893),0, VLOOKUP(C893,Справочники!B913:C923,2,0))</f>
        <v>0</v>
      </c>
      <c r="N893" s="8" t="n">
        <f aca="false">IF(ISBLANK(L893),0, VLOOKUP(L893,Справочники!B938:C941,2,0))</f>
        <v>0</v>
      </c>
      <c r="O893" s="8" t="n">
        <f aca="false">DAY(B893)</f>
        <v>30</v>
      </c>
      <c r="P893" s="8" t="n">
        <f aca="false">HOUR(B893)</f>
        <v>0</v>
      </c>
      <c r="Q893" s="8"/>
      <c r="R893" s="8"/>
      <c r="S893" s="8"/>
      <c r="T893" s="8"/>
      <c r="U893" s="8"/>
      <c r="V893" s="8"/>
      <c r="W893" s="8"/>
      <c r="X893" s="8"/>
    </row>
    <row r="894" customFormat="false" ht="12.75" hidden="false" customHeight="false" outlineLevel="0" collapsed="false">
      <c r="A894" s="6"/>
      <c r="B894" s="12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8" t="n">
        <f aca="false">IF(ISBLANK(L894),0, VLOOKUP(C894,Справочники!B914:C924,2,0))</f>
        <v>0</v>
      </c>
      <c r="N894" s="8" t="n">
        <f aca="false">IF(ISBLANK(L894),0, VLOOKUP(L894,Справочники!B939:C942,2,0))</f>
        <v>0</v>
      </c>
      <c r="O894" s="8" t="n">
        <f aca="false">DAY(B894)</f>
        <v>30</v>
      </c>
      <c r="P894" s="8" t="n">
        <f aca="false">HOUR(B894)</f>
        <v>0</v>
      </c>
      <c r="Q894" s="8"/>
      <c r="R894" s="8"/>
      <c r="S894" s="8"/>
      <c r="T894" s="8"/>
      <c r="U894" s="8"/>
      <c r="V894" s="8"/>
      <c r="W894" s="8"/>
      <c r="X894" s="8"/>
    </row>
    <row r="895" customFormat="false" ht="12.75" hidden="false" customHeight="false" outlineLevel="0" collapsed="false">
      <c r="A895" s="6"/>
      <c r="B895" s="12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8" t="n">
        <f aca="false">IF(ISBLANK(L895),0, VLOOKUP(C895,Справочники!B915:C925,2,0))</f>
        <v>0</v>
      </c>
      <c r="N895" s="8" t="n">
        <f aca="false">IF(ISBLANK(L895),0, VLOOKUP(L895,Справочники!B940:C943,2,0))</f>
        <v>0</v>
      </c>
      <c r="O895" s="8" t="n">
        <f aca="false">DAY(B895)</f>
        <v>30</v>
      </c>
      <c r="P895" s="8" t="n">
        <f aca="false">HOUR(B895)</f>
        <v>0</v>
      </c>
      <c r="Q895" s="8"/>
      <c r="R895" s="8"/>
      <c r="S895" s="8"/>
      <c r="T895" s="8"/>
      <c r="U895" s="8"/>
      <c r="V895" s="8"/>
      <c r="W895" s="8"/>
      <c r="X895" s="8"/>
    </row>
    <row r="896" customFormat="false" ht="12.75" hidden="false" customHeight="false" outlineLevel="0" collapsed="false">
      <c r="A896" s="6"/>
      <c r="B896" s="12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8" t="n">
        <f aca="false">IF(ISBLANK(L896),0, VLOOKUP(C896,Справочники!B916:C926,2,0))</f>
        <v>0</v>
      </c>
      <c r="N896" s="8" t="n">
        <f aca="false">IF(ISBLANK(L896),0, VLOOKUP(L896,Справочники!B941:C944,2,0))</f>
        <v>0</v>
      </c>
      <c r="O896" s="8" t="n">
        <f aca="false">DAY(B896)</f>
        <v>30</v>
      </c>
      <c r="P896" s="8" t="n">
        <f aca="false">HOUR(B896)</f>
        <v>0</v>
      </c>
      <c r="Q896" s="8"/>
      <c r="R896" s="8"/>
      <c r="S896" s="8"/>
      <c r="T896" s="8"/>
      <c r="U896" s="8"/>
      <c r="V896" s="8"/>
      <c r="W896" s="8"/>
      <c r="X896" s="8"/>
    </row>
    <row r="897" customFormat="false" ht="12.75" hidden="false" customHeight="false" outlineLevel="0" collapsed="false">
      <c r="A897" s="6"/>
      <c r="B897" s="12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8" t="n">
        <f aca="false">IF(ISBLANK(L897),0, VLOOKUP(C897,Справочники!B917:C927,2,0))</f>
        <v>0</v>
      </c>
      <c r="N897" s="8" t="n">
        <f aca="false">IF(ISBLANK(L897),0, VLOOKUP(L897,Справочники!B942:C945,2,0))</f>
        <v>0</v>
      </c>
      <c r="O897" s="8" t="n">
        <f aca="false">DAY(B897)</f>
        <v>30</v>
      </c>
      <c r="P897" s="8" t="n">
        <f aca="false">HOUR(B897)</f>
        <v>0</v>
      </c>
      <c r="Q897" s="8"/>
      <c r="R897" s="8"/>
      <c r="S897" s="8"/>
      <c r="T897" s="8"/>
      <c r="U897" s="8"/>
      <c r="V897" s="8"/>
      <c r="W897" s="8"/>
      <c r="X897" s="8"/>
    </row>
    <row r="898" customFormat="false" ht="12.75" hidden="false" customHeight="false" outlineLevel="0" collapsed="false">
      <c r="A898" s="6"/>
      <c r="B898" s="12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8" t="n">
        <f aca="false">IF(ISBLANK(L898),0, VLOOKUP(C898,Справочники!B918:C928,2,0))</f>
        <v>0</v>
      </c>
      <c r="N898" s="8" t="n">
        <f aca="false">IF(ISBLANK(L898),0, VLOOKUP(L898,Справочники!B943:C946,2,0))</f>
        <v>0</v>
      </c>
      <c r="O898" s="8" t="n">
        <f aca="false">DAY(B898)</f>
        <v>30</v>
      </c>
      <c r="P898" s="8" t="n">
        <f aca="false">HOUR(B898)</f>
        <v>0</v>
      </c>
      <c r="Q898" s="8"/>
      <c r="R898" s="8"/>
      <c r="S898" s="8"/>
      <c r="T898" s="8"/>
      <c r="U898" s="8"/>
      <c r="V898" s="8"/>
      <c r="W898" s="8"/>
      <c r="X898" s="8"/>
    </row>
    <row r="899" customFormat="false" ht="12.75" hidden="false" customHeight="false" outlineLevel="0" collapsed="false">
      <c r="A899" s="6"/>
      <c r="B899" s="12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8" t="n">
        <f aca="false">IF(ISBLANK(L899),0, VLOOKUP(C899,Справочники!B919:C929,2,0))</f>
        <v>0</v>
      </c>
      <c r="N899" s="8" t="n">
        <f aca="false">IF(ISBLANK(L899),0, VLOOKUP(L899,Справочники!B944:C947,2,0))</f>
        <v>0</v>
      </c>
      <c r="O899" s="8" t="n">
        <f aca="false">DAY(B899)</f>
        <v>30</v>
      </c>
      <c r="P899" s="8" t="n">
        <f aca="false">HOUR(B899)</f>
        <v>0</v>
      </c>
      <c r="Q899" s="8"/>
      <c r="R899" s="8"/>
      <c r="S899" s="8"/>
      <c r="T899" s="8"/>
      <c r="U899" s="8"/>
      <c r="V899" s="8"/>
      <c r="W899" s="8"/>
      <c r="X899" s="8"/>
    </row>
    <row r="900" customFormat="false" ht="12.75" hidden="false" customHeight="false" outlineLevel="0" collapsed="false">
      <c r="A900" s="6"/>
      <c r="B900" s="12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8" t="n">
        <f aca="false">IF(ISBLANK(L900),0, VLOOKUP(C900,Справочники!B920:C930,2,0))</f>
        <v>0</v>
      </c>
      <c r="N900" s="8" t="n">
        <f aca="false">IF(ISBLANK(L900),0, VLOOKUP(L900,Справочники!B945:C948,2,0))</f>
        <v>0</v>
      </c>
      <c r="O900" s="8" t="n">
        <f aca="false">DAY(B900)</f>
        <v>30</v>
      </c>
      <c r="P900" s="8" t="n">
        <f aca="false">HOUR(B900)</f>
        <v>0</v>
      </c>
      <c r="Q900" s="8"/>
      <c r="R900" s="8"/>
      <c r="S900" s="8"/>
      <c r="T900" s="8"/>
      <c r="U900" s="8"/>
      <c r="V900" s="8"/>
      <c r="W900" s="8"/>
      <c r="X900" s="8"/>
    </row>
    <row r="901" customFormat="false" ht="12.75" hidden="false" customHeight="false" outlineLevel="0" collapsed="false">
      <c r="A901" s="6"/>
      <c r="B901" s="12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8" t="n">
        <f aca="false">IF(ISBLANK(L901),0, VLOOKUP(C901,Справочники!B921:C931,2,0))</f>
        <v>0</v>
      </c>
      <c r="N901" s="8" t="n">
        <f aca="false">IF(ISBLANK(L901),0, VLOOKUP(L901,Справочники!B946:C949,2,0))</f>
        <v>0</v>
      </c>
      <c r="O901" s="8" t="n">
        <f aca="false">DAY(B901)</f>
        <v>30</v>
      </c>
      <c r="P901" s="8" t="n">
        <f aca="false">HOUR(B901)</f>
        <v>0</v>
      </c>
      <c r="Q901" s="8"/>
      <c r="R901" s="8"/>
      <c r="S901" s="8"/>
      <c r="T901" s="8"/>
      <c r="U901" s="8"/>
      <c r="V901" s="8"/>
      <c r="W901" s="8"/>
      <c r="X901" s="8"/>
    </row>
    <row r="902" customFormat="false" ht="12.75" hidden="false" customHeight="false" outlineLevel="0" collapsed="false">
      <c r="A902" s="6"/>
      <c r="B902" s="12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8" t="n">
        <f aca="false">IF(ISBLANK(L902),0, VLOOKUP(C902,Справочники!B922:C932,2,0))</f>
        <v>0</v>
      </c>
      <c r="N902" s="8" t="n">
        <f aca="false">IF(ISBLANK(L902),0, VLOOKUP(L902,Справочники!B947:C950,2,0))</f>
        <v>0</v>
      </c>
      <c r="O902" s="8" t="n">
        <f aca="false">DAY(B902)</f>
        <v>30</v>
      </c>
      <c r="P902" s="8" t="n">
        <f aca="false">HOUR(B902)</f>
        <v>0</v>
      </c>
      <c r="Q902" s="8"/>
      <c r="R902" s="8"/>
      <c r="S902" s="8"/>
      <c r="T902" s="8"/>
      <c r="U902" s="8"/>
      <c r="V902" s="8"/>
      <c r="W902" s="8"/>
      <c r="X902" s="8"/>
    </row>
    <row r="903" customFormat="false" ht="12.75" hidden="false" customHeight="false" outlineLevel="0" collapsed="false">
      <c r="A903" s="6"/>
      <c r="B903" s="12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8" t="n">
        <f aca="false">IF(ISBLANK(L903),0, VLOOKUP(C903,Справочники!B923:C933,2,0))</f>
        <v>0</v>
      </c>
      <c r="N903" s="8" t="n">
        <f aca="false">IF(ISBLANK(L903),0, VLOOKUP(L903,Справочники!B948:C951,2,0))</f>
        <v>0</v>
      </c>
      <c r="O903" s="8" t="n">
        <f aca="false">DAY(B903)</f>
        <v>30</v>
      </c>
      <c r="P903" s="8" t="n">
        <f aca="false">HOUR(B903)</f>
        <v>0</v>
      </c>
      <c r="Q903" s="8"/>
      <c r="R903" s="8"/>
      <c r="S903" s="8"/>
      <c r="T903" s="8"/>
      <c r="U903" s="8"/>
      <c r="V903" s="8"/>
      <c r="W903" s="8"/>
      <c r="X903" s="8"/>
    </row>
    <row r="904" customFormat="false" ht="12.75" hidden="false" customHeight="false" outlineLevel="0" collapsed="false">
      <c r="A904" s="6"/>
      <c r="B904" s="12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8" t="n">
        <f aca="false">IF(ISBLANK(L904),0, VLOOKUP(C904,Справочники!B924:C934,2,0))</f>
        <v>0</v>
      </c>
      <c r="N904" s="8" t="n">
        <f aca="false">IF(ISBLANK(L904),0, VLOOKUP(L904,Справочники!B949:C952,2,0))</f>
        <v>0</v>
      </c>
      <c r="O904" s="8" t="n">
        <f aca="false">DAY(B904)</f>
        <v>30</v>
      </c>
      <c r="P904" s="8" t="n">
        <f aca="false">HOUR(B904)</f>
        <v>0</v>
      </c>
      <c r="Q904" s="8"/>
      <c r="R904" s="8"/>
      <c r="S904" s="8"/>
      <c r="T904" s="8"/>
      <c r="U904" s="8"/>
      <c r="V904" s="8"/>
      <c r="W904" s="8"/>
      <c r="X904" s="8"/>
    </row>
    <row r="905" customFormat="false" ht="12.75" hidden="false" customHeight="false" outlineLevel="0" collapsed="false">
      <c r="A905" s="6"/>
      <c r="B905" s="12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8" t="n">
        <f aca="false">IF(ISBLANK(L905),0, VLOOKUP(C905,Справочники!B925:C935,2,0))</f>
        <v>0</v>
      </c>
      <c r="N905" s="8" t="n">
        <f aca="false">IF(ISBLANK(L905),0, VLOOKUP(L905,Справочники!B950:C953,2,0))</f>
        <v>0</v>
      </c>
      <c r="O905" s="8" t="n">
        <f aca="false">DAY(B905)</f>
        <v>30</v>
      </c>
      <c r="P905" s="8" t="n">
        <f aca="false">HOUR(B905)</f>
        <v>0</v>
      </c>
      <c r="Q905" s="8"/>
      <c r="R905" s="8"/>
      <c r="S905" s="8"/>
      <c r="T905" s="8"/>
      <c r="U905" s="8"/>
      <c r="V905" s="8"/>
      <c r="W905" s="8"/>
      <c r="X905" s="8"/>
    </row>
    <row r="906" customFormat="false" ht="12.75" hidden="false" customHeight="false" outlineLevel="0" collapsed="false">
      <c r="A906" s="6"/>
      <c r="B906" s="12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8" t="n">
        <f aca="false">IF(ISBLANK(L906),0, VLOOKUP(C906,Справочники!B926:C936,2,0))</f>
        <v>0</v>
      </c>
      <c r="N906" s="8" t="n">
        <f aca="false">IF(ISBLANK(L906),0, VLOOKUP(L906,Справочники!B951:C954,2,0))</f>
        <v>0</v>
      </c>
      <c r="O906" s="8" t="n">
        <f aca="false">DAY(B906)</f>
        <v>30</v>
      </c>
      <c r="P906" s="8" t="n">
        <f aca="false">HOUR(B906)</f>
        <v>0</v>
      </c>
      <c r="Q906" s="8"/>
      <c r="R906" s="8"/>
      <c r="S906" s="8"/>
      <c r="T906" s="8"/>
      <c r="U906" s="8"/>
      <c r="V906" s="8"/>
      <c r="W906" s="8"/>
      <c r="X906" s="8"/>
    </row>
    <row r="907" customFormat="false" ht="12.75" hidden="false" customHeight="false" outlineLevel="0" collapsed="false">
      <c r="A907" s="6"/>
      <c r="B907" s="12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8" t="n">
        <f aca="false">IF(ISBLANK(L907),0, VLOOKUP(C907,Справочники!B927:C937,2,0))</f>
        <v>0</v>
      </c>
      <c r="N907" s="8" t="n">
        <f aca="false">IF(ISBLANK(L907),0, VLOOKUP(L907,Справочники!B952:C955,2,0))</f>
        <v>0</v>
      </c>
      <c r="O907" s="8" t="n">
        <f aca="false">DAY(B907)</f>
        <v>30</v>
      </c>
      <c r="P907" s="8" t="n">
        <f aca="false">HOUR(B907)</f>
        <v>0</v>
      </c>
      <c r="Q907" s="8"/>
      <c r="R907" s="8"/>
      <c r="S907" s="8"/>
      <c r="T907" s="8"/>
      <c r="U907" s="8"/>
      <c r="V907" s="8"/>
      <c r="W907" s="8"/>
      <c r="X907" s="8"/>
    </row>
    <row r="908" customFormat="false" ht="12.75" hidden="false" customHeight="false" outlineLevel="0" collapsed="false">
      <c r="A908" s="6"/>
      <c r="B908" s="12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8" t="n">
        <f aca="false">IF(ISBLANK(L908),0, VLOOKUP(C908,Справочники!B928:C938,2,0))</f>
        <v>0</v>
      </c>
      <c r="N908" s="8" t="n">
        <f aca="false">IF(ISBLANK(L908),0, VLOOKUP(L908,Справочники!B953:C956,2,0))</f>
        <v>0</v>
      </c>
      <c r="O908" s="8" t="n">
        <f aca="false">DAY(B908)</f>
        <v>30</v>
      </c>
      <c r="P908" s="8" t="n">
        <f aca="false">HOUR(B908)</f>
        <v>0</v>
      </c>
      <c r="Q908" s="8"/>
      <c r="R908" s="8"/>
      <c r="S908" s="8"/>
      <c r="T908" s="8"/>
      <c r="U908" s="8"/>
      <c r="V908" s="8"/>
      <c r="W908" s="8"/>
      <c r="X908" s="8"/>
    </row>
    <row r="909" customFormat="false" ht="12.75" hidden="false" customHeight="false" outlineLevel="0" collapsed="false">
      <c r="A909" s="6"/>
      <c r="B909" s="12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8" t="n">
        <f aca="false">IF(ISBLANK(L909),0, VLOOKUP(C909,Справочники!B929:C939,2,0))</f>
        <v>0</v>
      </c>
      <c r="N909" s="8" t="n">
        <f aca="false">IF(ISBLANK(L909),0, VLOOKUP(L909,Справочники!B954:C957,2,0))</f>
        <v>0</v>
      </c>
      <c r="O909" s="8" t="n">
        <f aca="false">DAY(B909)</f>
        <v>30</v>
      </c>
      <c r="P909" s="8" t="n">
        <f aca="false">HOUR(B909)</f>
        <v>0</v>
      </c>
      <c r="Q909" s="8"/>
      <c r="R909" s="8"/>
      <c r="S909" s="8"/>
      <c r="T909" s="8"/>
      <c r="U909" s="8"/>
      <c r="V909" s="8"/>
      <c r="W909" s="8"/>
      <c r="X909" s="8"/>
    </row>
    <row r="910" customFormat="false" ht="12.75" hidden="false" customHeight="false" outlineLevel="0" collapsed="false">
      <c r="A910" s="6"/>
      <c r="B910" s="12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8" t="n">
        <f aca="false">IF(ISBLANK(L910),0, VLOOKUP(C910,Справочники!B930:C940,2,0))</f>
        <v>0</v>
      </c>
      <c r="N910" s="8" t="n">
        <f aca="false">IF(ISBLANK(L910),0, VLOOKUP(L910,Справочники!B955:C958,2,0))</f>
        <v>0</v>
      </c>
      <c r="O910" s="8" t="n">
        <f aca="false">DAY(B910)</f>
        <v>30</v>
      </c>
      <c r="P910" s="8" t="n">
        <f aca="false">HOUR(B910)</f>
        <v>0</v>
      </c>
      <c r="Q910" s="8"/>
      <c r="R910" s="8"/>
      <c r="S910" s="8"/>
      <c r="T910" s="8"/>
      <c r="U910" s="8"/>
      <c r="V910" s="8"/>
      <c r="W910" s="8"/>
      <c r="X910" s="8"/>
    </row>
    <row r="911" customFormat="false" ht="12.75" hidden="false" customHeight="false" outlineLevel="0" collapsed="false">
      <c r="A911" s="6"/>
      <c r="B911" s="12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8" t="n">
        <f aca="false">IF(ISBLANK(L911),0, VLOOKUP(C911,Справочники!B931:C941,2,0))</f>
        <v>0</v>
      </c>
      <c r="N911" s="8" t="n">
        <f aca="false">IF(ISBLANK(L911),0, VLOOKUP(L911,Справочники!B956:C959,2,0))</f>
        <v>0</v>
      </c>
      <c r="O911" s="8" t="n">
        <f aca="false">DAY(B911)</f>
        <v>30</v>
      </c>
      <c r="P911" s="8" t="n">
        <f aca="false">HOUR(B911)</f>
        <v>0</v>
      </c>
      <c r="Q911" s="8"/>
      <c r="R911" s="8"/>
      <c r="S911" s="8"/>
      <c r="T911" s="8"/>
      <c r="U911" s="8"/>
      <c r="V911" s="8"/>
      <c r="W911" s="8"/>
      <c r="X911" s="8"/>
    </row>
    <row r="912" customFormat="false" ht="12.75" hidden="false" customHeight="false" outlineLevel="0" collapsed="false">
      <c r="A912" s="6"/>
      <c r="B912" s="12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8" t="n">
        <f aca="false">IF(ISBLANK(L912),0, VLOOKUP(C912,Справочники!B932:C942,2,0))</f>
        <v>0</v>
      </c>
      <c r="N912" s="8" t="n">
        <f aca="false">IF(ISBLANK(L912),0, VLOOKUP(L912,Справочники!B957:C960,2,0))</f>
        <v>0</v>
      </c>
      <c r="O912" s="8" t="n">
        <f aca="false">DAY(B912)</f>
        <v>30</v>
      </c>
      <c r="P912" s="8" t="n">
        <f aca="false">HOUR(B912)</f>
        <v>0</v>
      </c>
      <c r="Q912" s="8"/>
      <c r="R912" s="8"/>
      <c r="S912" s="8"/>
      <c r="T912" s="8"/>
      <c r="U912" s="8"/>
      <c r="V912" s="8"/>
      <c r="W912" s="8"/>
      <c r="X912" s="8"/>
    </row>
    <row r="913" customFormat="false" ht="12.75" hidden="false" customHeight="false" outlineLevel="0" collapsed="false">
      <c r="A913" s="6"/>
      <c r="B913" s="12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8" t="n">
        <f aca="false">IF(ISBLANK(L913),0, VLOOKUP(C913,Справочники!B933:C943,2,0))</f>
        <v>0</v>
      </c>
      <c r="N913" s="8" t="n">
        <f aca="false">IF(ISBLANK(L913),0, VLOOKUP(L913,Справочники!B958:C961,2,0))</f>
        <v>0</v>
      </c>
      <c r="O913" s="8" t="n">
        <f aca="false">DAY(B913)</f>
        <v>30</v>
      </c>
      <c r="P913" s="8" t="n">
        <f aca="false">HOUR(B913)</f>
        <v>0</v>
      </c>
      <c r="Q913" s="8"/>
      <c r="R913" s="8"/>
      <c r="S913" s="8"/>
      <c r="T913" s="8"/>
      <c r="U913" s="8"/>
      <c r="V913" s="8"/>
      <c r="W913" s="8"/>
      <c r="X913" s="8"/>
    </row>
    <row r="914" customFormat="false" ht="12.75" hidden="false" customHeight="false" outlineLevel="0" collapsed="false">
      <c r="A914" s="6"/>
      <c r="B914" s="12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8" t="n">
        <f aca="false">IF(ISBLANK(L914),0, VLOOKUP(C914,Справочники!B934:C944,2,0))</f>
        <v>0</v>
      </c>
      <c r="N914" s="8" t="n">
        <f aca="false">IF(ISBLANK(L914),0, VLOOKUP(L914,Справочники!B959:C962,2,0))</f>
        <v>0</v>
      </c>
      <c r="O914" s="8" t="n">
        <f aca="false">DAY(B914)</f>
        <v>30</v>
      </c>
      <c r="P914" s="8" t="n">
        <f aca="false">HOUR(B914)</f>
        <v>0</v>
      </c>
      <c r="Q914" s="8"/>
      <c r="R914" s="8"/>
      <c r="S914" s="8"/>
      <c r="T914" s="8"/>
      <c r="U914" s="8"/>
      <c r="V914" s="8"/>
      <c r="W914" s="8"/>
      <c r="X914" s="8"/>
    </row>
    <row r="915" customFormat="false" ht="12.75" hidden="false" customHeight="false" outlineLevel="0" collapsed="false">
      <c r="A915" s="6"/>
      <c r="B915" s="12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8" t="n">
        <f aca="false">IF(ISBLANK(L915),0, VLOOKUP(C915,Справочники!B935:C945,2,0))</f>
        <v>0</v>
      </c>
      <c r="N915" s="8" t="n">
        <f aca="false">IF(ISBLANK(L915),0, VLOOKUP(L915,Справочники!B960:C963,2,0))</f>
        <v>0</v>
      </c>
      <c r="O915" s="8" t="n">
        <f aca="false">DAY(B915)</f>
        <v>30</v>
      </c>
      <c r="P915" s="8" t="n">
        <f aca="false">HOUR(B915)</f>
        <v>0</v>
      </c>
      <c r="Q915" s="8"/>
      <c r="R915" s="8"/>
      <c r="S915" s="8"/>
      <c r="T915" s="8"/>
      <c r="U915" s="8"/>
      <c r="V915" s="8"/>
      <c r="W915" s="8"/>
      <c r="X915" s="8"/>
    </row>
    <row r="916" customFormat="false" ht="12.75" hidden="false" customHeight="false" outlineLevel="0" collapsed="false">
      <c r="A916" s="6"/>
      <c r="B916" s="12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8" t="n">
        <f aca="false">IF(ISBLANK(L916),0, VLOOKUP(C916,Справочники!B936:C946,2,0))</f>
        <v>0</v>
      </c>
      <c r="N916" s="8" t="n">
        <f aca="false">IF(ISBLANK(L916),0, VLOOKUP(L916,Справочники!B961:C964,2,0))</f>
        <v>0</v>
      </c>
      <c r="O916" s="8" t="n">
        <f aca="false">DAY(B916)</f>
        <v>30</v>
      </c>
      <c r="P916" s="8" t="n">
        <f aca="false">HOUR(B916)</f>
        <v>0</v>
      </c>
      <c r="Q916" s="8"/>
      <c r="R916" s="8"/>
      <c r="S916" s="8"/>
      <c r="T916" s="8"/>
      <c r="U916" s="8"/>
      <c r="V916" s="8"/>
      <c r="W916" s="8"/>
      <c r="X916" s="8"/>
    </row>
    <row r="917" customFormat="false" ht="12.75" hidden="false" customHeight="false" outlineLevel="0" collapsed="false">
      <c r="A917" s="6"/>
      <c r="B917" s="12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8" t="n">
        <f aca="false">IF(ISBLANK(L917),0, VLOOKUP(C917,Справочники!B937:C947,2,0))</f>
        <v>0</v>
      </c>
      <c r="N917" s="8" t="n">
        <f aca="false">IF(ISBLANK(L917),0, VLOOKUP(L917,Справочники!B962:C965,2,0))</f>
        <v>0</v>
      </c>
      <c r="O917" s="8" t="n">
        <f aca="false">DAY(B917)</f>
        <v>30</v>
      </c>
      <c r="P917" s="8" t="n">
        <f aca="false">HOUR(B917)</f>
        <v>0</v>
      </c>
      <c r="Q917" s="8"/>
      <c r="R917" s="8"/>
      <c r="S917" s="8"/>
      <c r="T917" s="8"/>
      <c r="U917" s="8"/>
      <c r="V917" s="8"/>
      <c r="W917" s="8"/>
      <c r="X917" s="8"/>
    </row>
    <row r="918" customFormat="false" ht="12.75" hidden="false" customHeight="false" outlineLevel="0" collapsed="false">
      <c r="A918" s="6"/>
      <c r="B918" s="12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8" t="n">
        <f aca="false">IF(ISBLANK(L918),0, VLOOKUP(C918,Справочники!B938:C948,2,0))</f>
        <v>0</v>
      </c>
      <c r="N918" s="8" t="n">
        <f aca="false">IF(ISBLANK(L918),0, VLOOKUP(L918,Справочники!B963:C966,2,0))</f>
        <v>0</v>
      </c>
      <c r="O918" s="8" t="n">
        <f aca="false">DAY(B918)</f>
        <v>30</v>
      </c>
      <c r="P918" s="8" t="n">
        <f aca="false">HOUR(B918)</f>
        <v>0</v>
      </c>
      <c r="Q918" s="8"/>
      <c r="R918" s="8"/>
      <c r="S918" s="8"/>
      <c r="T918" s="8"/>
      <c r="U918" s="8"/>
      <c r="V918" s="8"/>
      <c r="W918" s="8"/>
      <c r="X918" s="8"/>
    </row>
    <row r="919" customFormat="false" ht="12.75" hidden="false" customHeight="false" outlineLevel="0" collapsed="false">
      <c r="A919" s="6"/>
      <c r="B919" s="12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8" t="n">
        <f aca="false">IF(ISBLANK(L919),0, VLOOKUP(C919,Справочники!B939:C949,2,0))</f>
        <v>0</v>
      </c>
      <c r="N919" s="8" t="n">
        <f aca="false">IF(ISBLANK(L919),0, VLOOKUP(L919,Справочники!B964:C967,2,0))</f>
        <v>0</v>
      </c>
      <c r="O919" s="8" t="n">
        <f aca="false">DAY(B919)</f>
        <v>30</v>
      </c>
      <c r="P919" s="8" t="n">
        <f aca="false">HOUR(B919)</f>
        <v>0</v>
      </c>
      <c r="Q919" s="8"/>
      <c r="R919" s="8"/>
      <c r="S919" s="8"/>
      <c r="T919" s="8"/>
      <c r="U919" s="8"/>
      <c r="V919" s="8"/>
      <c r="W919" s="8"/>
      <c r="X919" s="8"/>
    </row>
    <row r="920" customFormat="false" ht="12.75" hidden="false" customHeight="false" outlineLevel="0" collapsed="false">
      <c r="A920" s="6"/>
      <c r="B920" s="12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8" t="n">
        <f aca="false">IF(ISBLANK(L920),0, VLOOKUP(C920,Справочники!B940:C950,2,0))</f>
        <v>0</v>
      </c>
      <c r="N920" s="8" t="n">
        <f aca="false">IF(ISBLANK(L920),0, VLOOKUP(L920,Справочники!B965:C968,2,0))</f>
        <v>0</v>
      </c>
      <c r="O920" s="8" t="n">
        <f aca="false">DAY(B920)</f>
        <v>30</v>
      </c>
      <c r="P920" s="8" t="n">
        <f aca="false">HOUR(B920)</f>
        <v>0</v>
      </c>
      <c r="Q920" s="8"/>
      <c r="R920" s="8"/>
      <c r="S920" s="8"/>
      <c r="T920" s="8"/>
      <c r="U920" s="8"/>
      <c r="V920" s="8"/>
      <c r="W920" s="8"/>
      <c r="X920" s="8"/>
    </row>
    <row r="921" customFormat="false" ht="12.75" hidden="false" customHeight="false" outlineLevel="0" collapsed="false">
      <c r="A921" s="6"/>
      <c r="B921" s="12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8" t="n">
        <f aca="false">IF(ISBLANK(L921),0, VLOOKUP(C921,Справочники!B941:C951,2,0))</f>
        <v>0</v>
      </c>
      <c r="N921" s="8" t="n">
        <f aca="false">IF(ISBLANK(L921),0, VLOOKUP(L921,Справочники!B966:C969,2,0))</f>
        <v>0</v>
      </c>
      <c r="O921" s="8" t="n">
        <f aca="false">DAY(B921)</f>
        <v>30</v>
      </c>
      <c r="P921" s="8" t="n">
        <f aca="false">HOUR(B921)</f>
        <v>0</v>
      </c>
      <c r="Q921" s="8"/>
      <c r="R921" s="8"/>
      <c r="S921" s="8"/>
      <c r="T921" s="8"/>
      <c r="U921" s="8"/>
      <c r="V921" s="8"/>
      <c r="W921" s="8"/>
      <c r="X921" s="8"/>
    </row>
    <row r="922" customFormat="false" ht="12.75" hidden="false" customHeight="false" outlineLevel="0" collapsed="false">
      <c r="A922" s="6"/>
      <c r="B922" s="12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8" t="n">
        <f aca="false">IF(ISBLANK(L922),0, VLOOKUP(C922,Справочники!B942:C952,2,0))</f>
        <v>0</v>
      </c>
      <c r="N922" s="8" t="n">
        <f aca="false">IF(ISBLANK(L922),0, VLOOKUP(L922,Справочники!B967:C970,2,0))</f>
        <v>0</v>
      </c>
      <c r="O922" s="8" t="n">
        <f aca="false">DAY(B922)</f>
        <v>30</v>
      </c>
      <c r="P922" s="8" t="n">
        <f aca="false">HOUR(B922)</f>
        <v>0</v>
      </c>
      <c r="Q922" s="8"/>
      <c r="R922" s="8"/>
      <c r="S922" s="8"/>
      <c r="T922" s="8"/>
      <c r="U922" s="8"/>
      <c r="V922" s="8"/>
      <c r="W922" s="8"/>
      <c r="X922" s="8"/>
    </row>
    <row r="923" customFormat="false" ht="12.75" hidden="false" customHeight="false" outlineLevel="0" collapsed="false">
      <c r="A923" s="6"/>
      <c r="B923" s="12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8" t="n">
        <f aca="false">IF(ISBLANK(L923),0, VLOOKUP(C923,Справочники!B943:C953,2,0))</f>
        <v>0</v>
      </c>
      <c r="N923" s="8" t="n">
        <f aca="false">IF(ISBLANK(L923),0, VLOOKUP(L923,Справочники!B968:C971,2,0))</f>
        <v>0</v>
      </c>
      <c r="O923" s="8" t="n">
        <f aca="false">DAY(B923)</f>
        <v>30</v>
      </c>
      <c r="P923" s="8" t="n">
        <f aca="false">HOUR(B923)</f>
        <v>0</v>
      </c>
      <c r="Q923" s="8"/>
      <c r="R923" s="8"/>
      <c r="S923" s="8"/>
      <c r="T923" s="8"/>
      <c r="U923" s="8"/>
      <c r="V923" s="8"/>
      <c r="W923" s="8"/>
      <c r="X923" s="8"/>
    </row>
    <row r="924" customFormat="false" ht="12.75" hidden="false" customHeight="false" outlineLevel="0" collapsed="false">
      <c r="A924" s="6"/>
      <c r="B924" s="12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8" t="n">
        <f aca="false">IF(ISBLANK(L924),0, VLOOKUP(C924,Справочники!B944:C954,2,0))</f>
        <v>0</v>
      </c>
      <c r="N924" s="8" t="n">
        <f aca="false">IF(ISBLANK(L924),0, VLOOKUP(L924,Справочники!B969:C972,2,0))</f>
        <v>0</v>
      </c>
      <c r="O924" s="8" t="n">
        <f aca="false">DAY(B924)</f>
        <v>30</v>
      </c>
      <c r="P924" s="8" t="n">
        <f aca="false">HOUR(B924)</f>
        <v>0</v>
      </c>
      <c r="Q924" s="8"/>
      <c r="R924" s="8"/>
      <c r="S924" s="8"/>
      <c r="T924" s="8"/>
      <c r="U924" s="8"/>
      <c r="V924" s="8"/>
      <c r="W924" s="8"/>
      <c r="X924" s="8"/>
    </row>
    <row r="925" customFormat="false" ht="12.75" hidden="false" customHeight="false" outlineLevel="0" collapsed="false">
      <c r="A925" s="6"/>
      <c r="B925" s="12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8" t="n">
        <f aca="false">IF(ISBLANK(L925),0, VLOOKUP(C925,Справочники!B945:C955,2,0))</f>
        <v>0</v>
      </c>
      <c r="N925" s="8" t="n">
        <f aca="false">IF(ISBLANK(L925),0, VLOOKUP(L925,Справочники!B970:C973,2,0))</f>
        <v>0</v>
      </c>
      <c r="O925" s="8" t="n">
        <f aca="false">DAY(B925)</f>
        <v>30</v>
      </c>
      <c r="P925" s="8" t="n">
        <f aca="false">HOUR(B925)</f>
        <v>0</v>
      </c>
      <c r="Q925" s="8"/>
      <c r="R925" s="8"/>
      <c r="S925" s="8"/>
      <c r="T925" s="8"/>
      <c r="U925" s="8"/>
      <c r="V925" s="8"/>
      <c r="W925" s="8"/>
      <c r="X925" s="8"/>
    </row>
    <row r="926" customFormat="false" ht="12.75" hidden="false" customHeight="false" outlineLevel="0" collapsed="false">
      <c r="A926" s="6"/>
      <c r="B926" s="12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8" t="n">
        <f aca="false">IF(ISBLANK(L926),0, VLOOKUP(C926,Справочники!B946:C956,2,0))</f>
        <v>0</v>
      </c>
      <c r="N926" s="8" t="n">
        <f aca="false">IF(ISBLANK(L926),0, VLOOKUP(L926,Справочники!B971:C974,2,0))</f>
        <v>0</v>
      </c>
      <c r="O926" s="8" t="n">
        <f aca="false">DAY(B926)</f>
        <v>30</v>
      </c>
      <c r="P926" s="8" t="n">
        <f aca="false">HOUR(B926)</f>
        <v>0</v>
      </c>
      <c r="Q926" s="8"/>
      <c r="R926" s="8"/>
      <c r="S926" s="8"/>
      <c r="T926" s="8"/>
      <c r="U926" s="8"/>
      <c r="V926" s="8"/>
      <c r="W926" s="8"/>
      <c r="X926" s="8"/>
    </row>
    <row r="927" customFormat="false" ht="12.75" hidden="false" customHeight="false" outlineLevel="0" collapsed="false">
      <c r="A927" s="6"/>
      <c r="B927" s="12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8" t="n">
        <f aca="false">IF(ISBLANK(L927),0, VLOOKUP(C927,Справочники!B947:C957,2,0))</f>
        <v>0</v>
      </c>
      <c r="N927" s="8" t="n">
        <f aca="false">IF(ISBLANK(L927),0, VLOOKUP(L927,Справочники!B972:C975,2,0))</f>
        <v>0</v>
      </c>
      <c r="O927" s="8" t="n">
        <f aca="false">DAY(B927)</f>
        <v>30</v>
      </c>
      <c r="P927" s="8" t="n">
        <f aca="false">HOUR(B927)</f>
        <v>0</v>
      </c>
      <c r="Q927" s="8"/>
      <c r="R927" s="8"/>
      <c r="S927" s="8"/>
      <c r="T927" s="8"/>
      <c r="U927" s="8"/>
      <c r="V927" s="8"/>
      <c r="W927" s="8"/>
      <c r="X927" s="8"/>
    </row>
    <row r="928" customFormat="false" ht="12.75" hidden="false" customHeight="false" outlineLevel="0" collapsed="false">
      <c r="A928" s="6"/>
      <c r="B928" s="12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8" t="n">
        <f aca="false">IF(ISBLANK(L928),0, VLOOKUP(C928,Справочники!B948:C958,2,0))</f>
        <v>0</v>
      </c>
      <c r="N928" s="8" t="n">
        <f aca="false">IF(ISBLANK(L928),0, VLOOKUP(L928,Справочники!B973:C976,2,0))</f>
        <v>0</v>
      </c>
      <c r="O928" s="8" t="n">
        <f aca="false">DAY(B928)</f>
        <v>30</v>
      </c>
      <c r="P928" s="8" t="n">
        <f aca="false">HOUR(B928)</f>
        <v>0</v>
      </c>
      <c r="Q928" s="8"/>
      <c r="R928" s="8"/>
      <c r="S928" s="8"/>
      <c r="T928" s="8"/>
      <c r="U928" s="8"/>
      <c r="V928" s="8"/>
      <c r="W928" s="8"/>
      <c r="X928" s="8"/>
    </row>
    <row r="929" customFormat="false" ht="12.75" hidden="false" customHeight="false" outlineLevel="0" collapsed="false">
      <c r="A929" s="6"/>
      <c r="B929" s="12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8" t="n">
        <f aca="false">IF(ISBLANK(L929),0, VLOOKUP(C929,Справочники!B949:C959,2,0))</f>
        <v>0</v>
      </c>
      <c r="N929" s="8" t="n">
        <f aca="false">IF(ISBLANK(L929),0, VLOOKUP(L929,Справочники!B974:C977,2,0))</f>
        <v>0</v>
      </c>
      <c r="O929" s="8" t="n">
        <f aca="false">DAY(B929)</f>
        <v>30</v>
      </c>
      <c r="P929" s="8" t="n">
        <f aca="false">HOUR(B929)</f>
        <v>0</v>
      </c>
      <c r="Q929" s="8"/>
      <c r="R929" s="8"/>
      <c r="S929" s="8"/>
      <c r="T929" s="8"/>
      <c r="U929" s="8"/>
      <c r="V929" s="8"/>
      <c r="W929" s="8"/>
      <c r="X929" s="8"/>
    </row>
    <row r="930" customFormat="false" ht="12.75" hidden="false" customHeight="false" outlineLevel="0" collapsed="false">
      <c r="A930" s="6"/>
      <c r="B930" s="12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8" t="n">
        <f aca="false">IF(ISBLANK(L930),0, VLOOKUP(C930,Справочники!B950:C960,2,0))</f>
        <v>0</v>
      </c>
      <c r="N930" s="8" t="n">
        <f aca="false">IF(ISBLANK(L930),0, VLOOKUP(L930,Справочники!B975:C978,2,0))</f>
        <v>0</v>
      </c>
      <c r="O930" s="8" t="n">
        <f aca="false">DAY(B930)</f>
        <v>30</v>
      </c>
      <c r="P930" s="8" t="n">
        <f aca="false">HOUR(B930)</f>
        <v>0</v>
      </c>
      <c r="Q930" s="8"/>
      <c r="R930" s="8"/>
      <c r="S930" s="8"/>
      <c r="T930" s="8"/>
      <c r="U930" s="8"/>
      <c r="V930" s="8"/>
      <c r="W930" s="8"/>
      <c r="X930" s="8"/>
    </row>
    <row r="931" customFormat="false" ht="12.75" hidden="false" customHeight="false" outlineLevel="0" collapsed="false">
      <c r="A931" s="6"/>
      <c r="B931" s="12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8" t="n">
        <f aca="false">IF(ISBLANK(L931),0, VLOOKUP(C931,Справочники!B951:C961,2,0))</f>
        <v>0</v>
      </c>
      <c r="N931" s="8" t="n">
        <f aca="false">IF(ISBLANK(L931),0, VLOOKUP(L931,Справочники!B976:C979,2,0))</f>
        <v>0</v>
      </c>
      <c r="O931" s="8" t="n">
        <f aca="false">DAY(B931)</f>
        <v>30</v>
      </c>
      <c r="P931" s="8" t="n">
        <f aca="false">HOUR(B931)</f>
        <v>0</v>
      </c>
      <c r="Q931" s="8"/>
      <c r="R931" s="8"/>
      <c r="S931" s="8"/>
      <c r="T931" s="8"/>
      <c r="U931" s="8"/>
      <c r="V931" s="8"/>
      <c r="W931" s="8"/>
      <c r="X931" s="8"/>
    </row>
    <row r="932" customFormat="false" ht="12.75" hidden="false" customHeight="false" outlineLevel="0" collapsed="false">
      <c r="A932" s="6"/>
      <c r="B932" s="12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8" t="n">
        <f aca="false">IF(ISBLANK(L932),0, VLOOKUP(C932,Справочники!B952:C962,2,0))</f>
        <v>0</v>
      </c>
      <c r="N932" s="8" t="n">
        <f aca="false">IF(ISBLANK(L932),0, VLOOKUP(L932,Справочники!B977:C980,2,0))</f>
        <v>0</v>
      </c>
      <c r="O932" s="8" t="n">
        <f aca="false">DAY(B932)</f>
        <v>30</v>
      </c>
      <c r="P932" s="8" t="n">
        <f aca="false">HOUR(B932)</f>
        <v>0</v>
      </c>
      <c r="Q932" s="8"/>
      <c r="R932" s="8"/>
      <c r="S932" s="8"/>
      <c r="T932" s="8"/>
      <c r="U932" s="8"/>
      <c r="V932" s="8"/>
      <c r="W932" s="8"/>
      <c r="X932" s="8"/>
    </row>
    <row r="933" customFormat="false" ht="12.75" hidden="false" customHeight="false" outlineLevel="0" collapsed="false">
      <c r="A933" s="6"/>
      <c r="B933" s="12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8" t="n">
        <f aca="false">IF(ISBLANK(L933),0, VLOOKUP(C933,Справочники!B953:C963,2,0))</f>
        <v>0</v>
      </c>
      <c r="N933" s="8" t="n">
        <f aca="false">IF(ISBLANK(L933),0, VLOOKUP(L933,Справочники!B978:C981,2,0))</f>
        <v>0</v>
      </c>
      <c r="O933" s="8" t="n">
        <f aca="false">DAY(B933)</f>
        <v>30</v>
      </c>
      <c r="P933" s="8" t="n">
        <f aca="false">HOUR(B933)</f>
        <v>0</v>
      </c>
      <c r="Q933" s="8"/>
      <c r="R933" s="8"/>
      <c r="S933" s="8"/>
      <c r="T933" s="8"/>
      <c r="U933" s="8"/>
      <c r="V933" s="8"/>
      <c r="W933" s="8"/>
      <c r="X933" s="8"/>
    </row>
    <row r="934" customFormat="false" ht="12.75" hidden="false" customHeight="false" outlineLevel="0" collapsed="false">
      <c r="A934" s="6"/>
      <c r="B934" s="12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8" t="n">
        <f aca="false">IF(ISBLANK(L934),0, VLOOKUP(C934,Справочники!B954:C964,2,0))</f>
        <v>0</v>
      </c>
      <c r="N934" s="8" t="n">
        <f aca="false">IF(ISBLANK(L934),0, VLOOKUP(L934,Справочники!B979:C982,2,0))</f>
        <v>0</v>
      </c>
      <c r="O934" s="8" t="n">
        <f aca="false">DAY(B934)</f>
        <v>30</v>
      </c>
      <c r="P934" s="8" t="n">
        <f aca="false">HOUR(B934)</f>
        <v>0</v>
      </c>
      <c r="Q934" s="8"/>
      <c r="R934" s="8"/>
      <c r="S934" s="8"/>
      <c r="T934" s="8"/>
      <c r="U934" s="8"/>
      <c r="V934" s="8"/>
      <c r="W934" s="8"/>
      <c r="X934" s="8"/>
    </row>
    <row r="935" customFormat="false" ht="12.75" hidden="false" customHeight="false" outlineLevel="0" collapsed="false">
      <c r="A935" s="6"/>
      <c r="B935" s="12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8" t="n">
        <f aca="false">IF(ISBLANK(L935),0, VLOOKUP(C935,Справочники!B955:C965,2,0))</f>
        <v>0</v>
      </c>
      <c r="N935" s="8" t="n">
        <f aca="false">IF(ISBLANK(L935),0, VLOOKUP(L935,Справочники!B980:C983,2,0))</f>
        <v>0</v>
      </c>
      <c r="O935" s="8" t="n">
        <f aca="false">DAY(B935)</f>
        <v>30</v>
      </c>
      <c r="P935" s="8" t="n">
        <f aca="false">HOUR(B935)</f>
        <v>0</v>
      </c>
      <c r="Q935" s="8"/>
      <c r="R935" s="8"/>
      <c r="S935" s="8"/>
      <c r="T935" s="8"/>
      <c r="U935" s="8"/>
      <c r="V935" s="8"/>
      <c r="W935" s="8"/>
      <c r="X935" s="8"/>
    </row>
    <row r="936" customFormat="false" ht="12.75" hidden="false" customHeight="false" outlineLevel="0" collapsed="false">
      <c r="A936" s="6"/>
      <c r="B936" s="12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8" t="n">
        <f aca="false">IF(ISBLANK(L936),0, VLOOKUP(C936,Справочники!B956:C966,2,0))</f>
        <v>0</v>
      </c>
      <c r="N936" s="8" t="n">
        <f aca="false">IF(ISBLANK(L936),0, VLOOKUP(L936,Справочники!B981:C984,2,0))</f>
        <v>0</v>
      </c>
      <c r="O936" s="8" t="n">
        <f aca="false">DAY(B936)</f>
        <v>30</v>
      </c>
      <c r="P936" s="8" t="n">
        <f aca="false">HOUR(B936)</f>
        <v>0</v>
      </c>
      <c r="Q936" s="8"/>
      <c r="R936" s="8"/>
      <c r="S936" s="8"/>
      <c r="T936" s="8"/>
      <c r="U936" s="8"/>
      <c r="V936" s="8"/>
      <c r="W936" s="8"/>
      <c r="X936" s="8"/>
    </row>
    <row r="937" customFormat="false" ht="12.75" hidden="false" customHeight="false" outlineLevel="0" collapsed="false">
      <c r="A937" s="6"/>
      <c r="B937" s="12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8" t="n">
        <f aca="false">IF(ISBLANK(L937),0, VLOOKUP(C937,Справочники!B957:C967,2,0))</f>
        <v>0</v>
      </c>
      <c r="N937" s="8" t="n">
        <f aca="false">IF(ISBLANK(L937),0, VLOOKUP(L937,Справочники!B982:C985,2,0))</f>
        <v>0</v>
      </c>
      <c r="O937" s="8" t="n">
        <f aca="false">DAY(B937)</f>
        <v>30</v>
      </c>
      <c r="P937" s="8" t="n">
        <f aca="false">HOUR(B937)</f>
        <v>0</v>
      </c>
      <c r="Q937" s="8"/>
      <c r="R937" s="8"/>
      <c r="S937" s="8"/>
      <c r="T937" s="8"/>
      <c r="U937" s="8"/>
      <c r="V937" s="8"/>
      <c r="W937" s="8"/>
      <c r="X937" s="8"/>
    </row>
    <row r="938" customFormat="false" ht="12.75" hidden="false" customHeight="false" outlineLevel="0" collapsed="false">
      <c r="A938" s="6"/>
      <c r="B938" s="12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8" t="n">
        <f aca="false">IF(ISBLANK(L938),0, VLOOKUP(C938,Справочники!B958:C968,2,0))</f>
        <v>0</v>
      </c>
      <c r="N938" s="8" t="n">
        <f aca="false">IF(ISBLANK(L938),0, VLOOKUP(L938,Справочники!B983:C986,2,0))</f>
        <v>0</v>
      </c>
      <c r="O938" s="8" t="n">
        <f aca="false">DAY(B938)</f>
        <v>30</v>
      </c>
      <c r="P938" s="8" t="n">
        <f aca="false">HOUR(B938)</f>
        <v>0</v>
      </c>
      <c r="Q938" s="8"/>
      <c r="R938" s="8"/>
      <c r="S938" s="8"/>
      <c r="T938" s="8"/>
      <c r="U938" s="8"/>
      <c r="V938" s="8"/>
      <c r="W938" s="8"/>
      <c r="X938" s="8"/>
    </row>
    <row r="939" customFormat="false" ht="12.75" hidden="false" customHeight="false" outlineLevel="0" collapsed="false">
      <c r="A939" s="6"/>
      <c r="B939" s="12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8" t="n">
        <f aca="false">IF(ISBLANK(L939),0, VLOOKUP(C939,Справочники!B959:C969,2,0))</f>
        <v>0</v>
      </c>
      <c r="N939" s="8" t="n">
        <f aca="false">IF(ISBLANK(L939),0, VLOOKUP(L939,Справочники!B984:C987,2,0))</f>
        <v>0</v>
      </c>
      <c r="O939" s="8" t="n">
        <f aca="false">DAY(B939)</f>
        <v>30</v>
      </c>
      <c r="P939" s="8" t="n">
        <f aca="false">HOUR(B939)</f>
        <v>0</v>
      </c>
      <c r="Q939" s="8"/>
      <c r="R939" s="8"/>
      <c r="S939" s="8"/>
      <c r="T939" s="8"/>
      <c r="U939" s="8"/>
      <c r="V939" s="8"/>
      <c r="W939" s="8"/>
      <c r="X939" s="8"/>
    </row>
    <row r="940" customFormat="false" ht="12.75" hidden="false" customHeight="false" outlineLevel="0" collapsed="false">
      <c r="A940" s="6"/>
      <c r="B940" s="12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8" t="n">
        <f aca="false">IF(ISBLANK(L940),0, VLOOKUP(C940,Справочники!B960:C970,2,0))</f>
        <v>0</v>
      </c>
      <c r="N940" s="8" t="n">
        <f aca="false">IF(ISBLANK(L940),0, VLOOKUP(L940,Справочники!B985:C988,2,0))</f>
        <v>0</v>
      </c>
      <c r="O940" s="8" t="n">
        <f aca="false">DAY(B940)</f>
        <v>30</v>
      </c>
      <c r="P940" s="8" t="n">
        <f aca="false">HOUR(B940)</f>
        <v>0</v>
      </c>
      <c r="Q940" s="8"/>
      <c r="R940" s="8"/>
      <c r="S940" s="8"/>
      <c r="T940" s="8"/>
      <c r="U940" s="8"/>
      <c r="V940" s="8"/>
      <c r="W940" s="8"/>
      <c r="X940" s="8"/>
    </row>
    <row r="941" customFormat="false" ht="12.75" hidden="false" customHeight="false" outlineLevel="0" collapsed="false">
      <c r="A941" s="6"/>
      <c r="B941" s="12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8" t="n">
        <f aca="false">IF(ISBLANK(L941),0, VLOOKUP(C941,Справочники!B961:C971,2,0))</f>
        <v>0</v>
      </c>
      <c r="N941" s="8" t="n">
        <f aca="false">IF(ISBLANK(L941),0, VLOOKUP(L941,Справочники!B986:C989,2,0))</f>
        <v>0</v>
      </c>
      <c r="O941" s="8" t="n">
        <f aca="false">DAY(B941)</f>
        <v>30</v>
      </c>
      <c r="P941" s="8" t="n">
        <f aca="false">HOUR(B941)</f>
        <v>0</v>
      </c>
      <c r="Q941" s="8"/>
      <c r="R941" s="8"/>
      <c r="S941" s="8"/>
      <c r="T941" s="8"/>
      <c r="U941" s="8"/>
      <c r="V941" s="8"/>
      <c r="W941" s="8"/>
      <c r="X941" s="8"/>
    </row>
    <row r="942" customFormat="false" ht="12.75" hidden="false" customHeight="false" outlineLevel="0" collapsed="false">
      <c r="A942" s="6"/>
      <c r="B942" s="12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8" t="n">
        <f aca="false">IF(ISBLANK(L942),0, VLOOKUP(C942,Справочники!B962:C972,2,0))</f>
        <v>0</v>
      </c>
      <c r="N942" s="8" t="n">
        <f aca="false">IF(ISBLANK(L942),0, VLOOKUP(L942,Справочники!B987:C990,2,0))</f>
        <v>0</v>
      </c>
      <c r="O942" s="8" t="n">
        <f aca="false">DAY(B942)</f>
        <v>30</v>
      </c>
      <c r="P942" s="8" t="n">
        <f aca="false">HOUR(B942)</f>
        <v>0</v>
      </c>
      <c r="Q942" s="8"/>
      <c r="R942" s="8"/>
      <c r="S942" s="8"/>
      <c r="T942" s="8"/>
      <c r="U942" s="8"/>
      <c r="V942" s="8"/>
      <c r="W942" s="8"/>
      <c r="X942" s="8"/>
    </row>
    <row r="943" customFormat="false" ht="12.75" hidden="false" customHeight="false" outlineLevel="0" collapsed="false">
      <c r="A943" s="6"/>
      <c r="B943" s="12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8" t="n">
        <f aca="false">IF(ISBLANK(L943),0, VLOOKUP(C943,Справочники!B963:C973,2,0))</f>
        <v>0</v>
      </c>
      <c r="N943" s="8" t="n">
        <f aca="false">IF(ISBLANK(L943),0, VLOOKUP(L943,Справочники!B988:C991,2,0))</f>
        <v>0</v>
      </c>
      <c r="O943" s="8" t="n">
        <f aca="false">DAY(B943)</f>
        <v>30</v>
      </c>
      <c r="P943" s="8" t="n">
        <f aca="false">HOUR(B943)</f>
        <v>0</v>
      </c>
      <c r="Q943" s="8"/>
      <c r="R943" s="8"/>
      <c r="S943" s="8"/>
      <c r="T943" s="8"/>
      <c r="U943" s="8"/>
      <c r="V943" s="8"/>
      <c r="W943" s="8"/>
      <c r="X943" s="8"/>
    </row>
    <row r="944" customFormat="false" ht="12.75" hidden="false" customHeight="false" outlineLevel="0" collapsed="false">
      <c r="A944" s="6"/>
      <c r="B944" s="12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8" t="n">
        <f aca="false">IF(ISBLANK(L944),0, VLOOKUP(C944,Справочники!B964:C974,2,0))</f>
        <v>0</v>
      </c>
      <c r="N944" s="8" t="n">
        <f aca="false">IF(ISBLANK(L944),0, VLOOKUP(L944,Справочники!B989:C992,2,0))</f>
        <v>0</v>
      </c>
      <c r="O944" s="8" t="n">
        <f aca="false">DAY(B944)</f>
        <v>30</v>
      </c>
      <c r="P944" s="8" t="n">
        <f aca="false">HOUR(B944)</f>
        <v>0</v>
      </c>
      <c r="Q944" s="8"/>
      <c r="R944" s="8"/>
      <c r="S944" s="8"/>
      <c r="T944" s="8"/>
      <c r="U944" s="8"/>
      <c r="V944" s="8"/>
      <c r="W944" s="8"/>
      <c r="X944" s="8"/>
    </row>
    <row r="945" customFormat="false" ht="12.75" hidden="false" customHeight="false" outlineLevel="0" collapsed="false">
      <c r="A945" s="6"/>
      <c r="B945" s="12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8" t="n">
        <f aca="false">IF(ISBLANK(L945),0, VLOOKUP(C945,Справочники!B965:C975,2,0))</f>
        <v>0</v>
      </c>
      <c r="N945" s="8" t="n">
        <f aca="false">IF(ISBLANK(L945),0, VLOOKUP(L945,Справочники!B990:C993,2,0))</f>
        <v>0</v>
      </c>
      <c r="O945" s="8" t="n">
        <f aca="false">DAY(B945)</f>
        <v>30</v>
      </c>
      <c r="P945" s="8" t="n">
        <f aca="false">HOUR(B945)</f>
        <v>0</v>
      </c>
      <c r="Q945" s="8"/>
      <c r="R945" s="8"/>
      <c r="S945" s="8"/>
      <c r="T945" s="8"/>
      <c r="U945" s="8"/>
      <c r="V945" s="8"/>
      <c r="W945" s="8"/>
      <c r="X945" s="8"/>
    </row>
    <row r="946" customFormat="false" ht="12.75" hidden="false" customHeight="false" outlineLevel="0" collapsed="false">
      <c r="A946" s="6"/>
      <c r="B946" s="12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8" t="n">
        <f aca="false">IF(ISBLANK(L946),0, VLOOKUP(C946,Справочники!B966:C976,2,0))</f>
        <v>0</v>
      </c>
      <c r="N946" s="8" t="n">
        <f aca="false">IF(ISBLANK(L946),0, VLOOKUP(L946,Справочники!B991:C994,2,0))</f>
        <v>0</v>
      </c>
      <c r="O946" s="8" t="n">
        <f aca="false">DAY(B946)</f>
        <v>30</v>
      </c>
      <c r="P946" s="8" t="n">
        <f aca="false">HOUR(B946)</f>
        <v>0</v>
      </c>
      <c r="Q946" s="8"/>
      <c r="R946" s="8"/>
      <c r="S946" s="8"/>
      <c r="T946" s="8"/>
      <c r="U946" s="8"/>
      <c r="V946" s="8"/>
      <c r="W946" s="8"/>
      <c r="X946" s="8"/>
    </row>
    <row r="947" customFormat="false" ht="12.75" hidden="false" customHeight="false" outlineLevel="0" collapsed="false">
      <c r="A947" s="6"/>
      <c r="B947" s="12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8" t="n">
        <f aca="false">IF(ISBLANK(L947),0, VLOOKUP(C947,Справочники!B967:C977,2,0))</f>
        <v>0</v>
      </c>
      <c r="N947" s="8" t="n">
        <f aca="false">IF(ISBLANK(L947),0, VLOOKUP(L947,Справочники!B992:C995,2,0))</f>
        <v>0</v>
      </c>
      <c r="O947" s="8" t="n">
        <f aca="false">DAY(B947)</f>
        <v>30</v>
      </c>
      <c r="P947" s="8" t="n">
        <f aca="false">HOUR(B947)</f>
        <v>0</v>
      </c>
      <c r="Q947" s="8"/>
      <c r="R947" s="8"/>
      <c r="S947" s="8"/>
      <c r="T947" s="8"/>
      <c r="U947" s="8"/>
      <c r="V947" s="8"/>
      <c r="W947" s="8"/>
      <c r="X947" s="8"/>
    </row>
    <row r="948" customFormat="false" ht="12.75" hidden="false" customHeight="false" outlineLevel="0" collapsed="false">
      <c r="A948" s="6"/>
      <c r="B948" s="12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8" t="n">
        <f aca="false">IF(ISBLANK(L948),0, VLOOKUP(C948,Справочники!B968:C978,2,0))</f>
        <v>0</v>
      </c>
      <c r="N948" s="8" t="n">
        <f aca="false">IF(ISBLANK(L948),0, VLOOKUP(L948,Справочники!B993:C996,2,0))</f>
        <v>0</v>
      </c>
      <c r="O948" s="8" t="n">
        <f aca="false">DAY(B948)</f>
        <v>30</v>
      </c>
      <c r="P948" s="8" t="n">
        <f aca="false">HOUR(B948)</f>
        <v>0</v>
      </c>
      <c r="Q948" s="8"/>
      <c r="R948" s="8"/>
      <c r="S948" s="8"/>
      <c r="T948" s="8"/>
      <c r="U948" s="8"/>
      <c r="V948" s="8"/>
      <c r="W948" s="8"/>
      <c r="X948" s="8"/>
    </row>
    <row r="949" customFormat="false" ht="12.75" hidden="false" customHeight="false" outlineLevel="0" collapsed="false">
      <c r="A949" s="6"/>
      <c r="B949" s="12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8" t="n">
        <f aca="false">IF(ISBLANK(L949),0, VLOOKUP(C949,Справочники!B969:C979,2,0))</f>
        <v>0</v>
      </c>
      <c r="N949" s="8" t="n">
        <f aca="false">IF(ISBLANK(L949),0, VLOOKUP(L949,Справочники!B994:C997,2,0))</f>
        <v>0</v>
      </c>
      <c r="O949" s="8" t="n">
        <f aca="false">DAY(B949)</f>
        <v>30</v>
      </c>
      <c r="P949" s="8" t="n">
        <f aca="false">HOUR(B949)</f>
        <v>0</v>
      </c>
      <c r="Q949" s="8"/>
      <c r="R949" s="8"/>
      <c r="S949" s="8"/>
      <c r="T949" s="8"/>
      <c r="U949" s="8"/>
      <c r="V949" s="8"/>
      <c r="W949" s="8"/>
      <c r="X949" s="8"/>
    </row>
    <row r="950" customFormat="false" ht="12.75" hidden="false" customHeight="false" outlineLevel="0" collapsed="false">
      <c r="A950" s="6"/>
      <c r="B950" s="12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8" t="n">
        <f aca="false">IF(ISBLANK(L950),0, VLOOKUP(C950,Справочники!B970:C980,2,0))</f>
        <v>0</v>
      </c>
      <c r="N950" s="8" t="n">
        <f aca="false">IF(ISBLANK(L950),0, VLOOKUP(L950,Справочники!B995:C998,2,0))</f>
        <v>0</v>
      </c>
      <c r="O950" s="8" t="n">
        <f aca="false">DAY(B950)</f>
        <v>30</v>
      </c>
      <c r="P950" s="8" t="n">
        <f aca="false">HOUR(B950)</f>
        <v>0</v>
      </c>
      <c r="Q950" s="8"/>
      <c r="R950" s="8"/>
      <c r="S950" s="8"/>
      <c r="T950" s="8"/>
      <c r="U950" s="8"/>
      <c r="V950" s="8"/>
      <c r="W950" s="8"/>
      <c r="X950" s="8"/>
    </row>
    <row r="951" customFormat="false" ht="12.75" hidden="false" customHeight="false" outlineLevel="0" collapsed="false">
      <c r="A951" s="6"/>
      <c r="B951" s="12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8" t="n">
        <f aca="false">IF(ISBLANK(L951),0, VLOOKUP(C951,Справочники!B971:C981,2,0))</f>
        <v>0</v>
      </c>
      <c r="N951" s="8" t="n">
        <f aca="false">IF(ISBLANK(L951),0, VLOOKUP(L951,Справочники!B996:C999,2,0))</f>
        <v>0</v>
      </c>
      <c r="O951" s="8" t="n">
        <f aca="false">DAY(B951)</f>
        <v>30</v>
      </c>
      <c r="P951" s="8" t="n">
        <f aca="false">HOUR(B951)</f>
        <v>0</v>
      </c>
      <c r="Q951" s="8"/>
      <c r="R951" s="8"/>
      <c r="S951" s="8"/>
      <c r="T951" s="8"/>
      <c r="U951" s="8"/>
      <c r="V951" s="8"/>
      <c r="W951" s="8"/>
      <c r="X951" s="8"/>
    </row>
    <row r="952" customFormat="false" ht="12.75" hidden="false" customHeight="false" outlineLevel="0" collapsed="false">
      <c r="A952" s="6"/>
      <c r="B952" s="12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8" t="n">
        <f aca="false">IF(ISBLANK(L952),0, VLOOKUP(C952,Справочники!B972:C982,2,0))</f>
        <v>0</v>
      </c>
      <c r="N952" s="8" t="n">
        <f aca="false">IF(ISBLANK(L952),0, VLOOKUP(L952,Справочники!B997:C1000,2,0))</f>
        <v>0</v>
      </c>
      <c r="O952" s="8" t="n">
        <f aca="false">DAY(B952)</f>
        <v>30</v>
      </c>
      <c r="P952" s="8" t="n">
        <f aca="false">HOUR(B952)</f>
        <v>0</v>
      </c>
      <c r="Q952" s="8"/>
      <c r="R952" s="8"/>
      <c r="S952" s="8"/>
      <c r="T952" s="8"/>
      <c r="U952" s="8"/>
      <c r="V952" s="8"/>
      <c r="W952" s="8"/>
      <c r="X952" s="8"/>
    </row>
    <row r="953" customFormat="false" ht="12.75" hidden="false" customHeight="false" outlineLevel="0" collapsed="false">
      <c r="A953" s="6"/>
      <c r="B953" s="12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8" t="n">
        <f aca="false">IF(ISBLANK(L953),0, VLOOKUP(C953,Справочники!B973:C983,2,0))</f>
        <v>0</v>
      </c>
      <c r="N953" s="8" t="n">
        <f aca="false">IF(ISBLANK(L953),0, VLOOKUP(L953,Справочники!B998:C1001,2,0))</f>
        <v>0</v>
      </c>
      <c r="O953" s="8" t="n">
        <f aca="false">DAY(B953)</f>
        <v>30</v>
      </c>
      <c r="P953" s="8" t="n">
        <f aca="false">HOUR(B953)</f>
        <v>0</v>
      </c>
      <c r="Q953" s="8"/>
      <c r="R953" s="8"/>
      <c r="S953" s="8"/>
      <c r="T953" s="8"/>
      <c r="U953" s="8"/>
      <c r="V953" s="8"/>
      <c r="W953" s="8"/>
      <c r="X953" s="8"/>
    </row>
    <row r="954" customFormat="false" ht="12.75" hidden="false" customHeight="false" outlineLevel="0" collapsed="false">
      <c r="A954" s="6"/>
      <c r="B954" s="12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8" t="n">
        <f aca="false">IF(ISBLANK(L954),0, VLOOKUP(C954,Справочники!B974:C984,2,0))</f>
        <v>0</v>
      </c>
      <c r="N954" s="8" t="n">
        <f aca="false">IF(ISBLANK(L954),0, VLOOKUP(L954,Справочники!B999:C1002,2,0))</f>
        <v>0</v>
      </c>
      <c r="O954" s="8" t="n">
        <f aca="false">DAY(B954)</f>
        <v>30</v>
      </c>
      <c r="P954" s="8" t="n">
        <f aca="false">HOUR(B954)</f>
        <v>0</v>
      </c>
      <c r="Q954" s="8"/>
      <c r="R954" s="8"/>
      <c r="S954" s="8"/>
      <c r="T954" s="8"/>
      <c r="U954" s="8"/>
      <c r="V954" s="8"/>
      <c r="W954" s="8"/>
      <c r="X954" s="8"/>
    </row>
    <row r="955" customFormat="false" ht="12.75" hidden="false" customHeight="false" outlineLevel="0" collapsed="false">
      <c r="A955" s="6"/>
      <c r="B955" s="12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8" t="n">
        <f aca="false">IF(ISBLANK(L955),0, VLOOKUP(C955,Справочники!B975:C985,2,0))</f>
        <v>0</v>
      </c>
      <c r="N955" s="8" t="n">
        <f aca="false">IF(ISBLANK(L955),0, VLOOKUP(L955,Справочники!B1000:C1003,2,0))</f>
        <v>0</v>
      </c>
      <c r="O955" s="8" t="n">
        <f aca="false">DAY(B955)</f>
        <v>30</v>
      </c>
      <c r="P955" s="8" t="n">
        <f aca="false">HOUR(B955)</f>
        <v>0</v>
      </c>
      <c r="Q955" s="8"/>
      <c r="R955" s="8"/>
      <c r="S955" s="8"/>
      <c r="T955" s="8"/>
      <c r="U955" s="8"/>
      <c r="V955" s="8"/>
      <c r="W955" s="8"/>
      <c r="X955" s="8"/>
    </row>
    <row r="956" customFormat="false" ht="12.75" hidden="false" customHeight="false" outlineLevel="0" collapsed="false">
      <c r="A956" s="6"/>
      <c r="B956" s="12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8" t="n">
        <f aca="false">IF(ISBLANK(L956),0, VLOOKUP(C956,Справочники!B976:C986,2,0))</f>
        <v>0</v>
      </c>
      <c r="N956" s="8" t="n">
        <f aca="false">IF(ISBLANK(L956),0, VLOOKUP(L956,Справочники!B1001:C1004,2,0))</f>
        <v>0</v>
      </c>
      <c r="O956" s="8" t="n">
        <f aca="false">DAY(B956)</f>
        <v>30</v>
      </c>
      <c r="P956" s="8" t="n">
        <f aca="false">HOUR(B956)</f>
        <v>0</v>
      </c>
      <c r="Q956" s="8"/>
      <c r="R956" s="8"/>
      <c r="S956" s="8"/>
      <c r="T956" s="8"/>
      <c r="U956" s="8"/>
      <c r="V956" s="8"/>
      <c r="W956" s="8"/>
      <c r="X956" s="8"/>
    </row>
    <row r="957" customFormat="false" ht="12.75" hidden="false" customHeight="false" outlineLevel="0" collapsed="false">
      <c r="A957" s="6"/>
      <c r="B957" s="12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8" t="n">
        <f aca="false">IF(ISBLANK(L957),0, VLOOKUP(C957,Справочники!B977:C987,2,0))</f>
        <v>0</v>
      </c>
      <c r="N957" s="8" t="n">
        <f aca="false">IF(ISBLANK(L957),0, VLOOKUP(L957,Справочники!B1002:C1005,2,0))</f>
        <v>0</v>
      </c>
      <c r="O957" s="8" t="n">
        <f aca="false">DAY(B957)</f>
        <v>30</v>
      </c>
      <c r="P957" s="8" t="n">
        <f aca="false">HOUR(B957)</f>
        <v>0</v>
      </c>
      <c r="Q957" s="8"/>
      <c r="R957" s="8"/>
      <c r="S957" s="8"/>
      <c r="T957" s="8"/>
      <c r="U957" s="8"/>
      <c r="V957" s="8"/>
      <c r="W957" s="8"/>
      <c r="X957" s="8"/>
    </row>
    <row r="958" customFormat="false" ht="12.75" hidden="false" customHeight="false" outlineLevel="0" collapsed="false">
      <c r="A958" s="6"/>
      <c r="B958" s="12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8" t="n">
        <f aca="false">IF(ISBLANK(L958),0, VLOOKUP(C958,Справочники!B978:C988,2,0))</f>
        <v>0</v>
      </c>
      <c r="N958" s="8" t="n">
        <f aca="false">IF(ISBLANK(L958),0, VLOOKUP(L958,Справочники!B1003:C1006,2,0))</f>
        <v>0</v>
      </c>
      <c r="O958" s="8" t="n">
        <f aca="false">DAY(B958)</f>
        <v>30</v>
      </c>
      <c r="P958" s="8" t="n">
        <f aca="false">HOUR(B958)</f>
        <v>0</v>
      </c>
      <c r="Q958" s="8"/>
      <c r="R958" s="8"/>
      <c r="S958" s="8"/>
      <c r="T958" s="8"/>
      <c r="U958" s="8"/>
      <c r="V958" s="8"/>
      <c r="W958" s="8"/>
      <c r="X958" s="8"/>
    </row>
    <row r="959" customFormat="false" ht="12.75" hidden="false" customHeight="false" outlineLevel="0" collapsed="false">
      <c r="A959" s="6"/>
      <c r="B959" s="12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8" t="n">
        <f aca="false">IF(ISBLANK(L959),0, VLOOKUP(C959,Справочники!B979:C989,2,0))</f>
        <v>0</v>
      </c>
      <c r="N959" s="8" t="n">
        <f aca="false">IF(ISBLANK(L959),0, VLOOKUP(L959,Справочники!B1004:C1007,2,0))</f>
        <v>0</v>
      </c>
      <c r="O959" s="8" t="n">
        <f aca="false">DAY(B959)</f>
        <v>30</v>
      </c>
      <c r="P959" s="8" t="n">
        <f aca="false">HOUR(B959)</f>
        <v>0</v>
      </c>
      <c r="Q959" s="8"/>
      <c r="R959" s="8"/>
      <c r="S959" s="8"/>
      <c r="T959" s="8"/>
      <c r="U959" s="8"/>
      <c r="V959" s="8"/>
      <c r="W959" s="8"/>
      <c r="X959" s="8"/>
    </row>
    <row r="960" customFormat="false" ht="12.75" hidden="false" customHeight="false" outlineLevel="0" collapsed="false">
      <c r="A960" s="6"/>
      <c r="B960" s="12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8" t="n">
        <f aca="false">IF(ISBLANK(L960),0, VLOOKUP(C960,Справочники!B980:C990,2,0))</f>
        <v>0</v>
      </c>
      <c r="N960" s="8" t="n">
        <f aca="false">IF(ISBLANK(L960),0, VLOOKUP(L960,Справочники!B1005:C1008,2,0))</f>
        <v>0</v>
      </c>
      <c r="O960" s="8" t="n">
        <f aca="false">DAY(B960)</f>
        <v>30</v>
      </c>
      <c r="P960" s="8" t="n">
        <f aca="false">HOUR(B960)</f>
        <v>0</v>
      </c>
      <c r="Q960" s="8"/>
      <c r="R960" s="8"/>
      <c r="S960" s="8"/>
      <c r="T960" s="8"/>
      <c r="U960" s="8"/>
      <c r="V960" s="8"/>
      <c r="W960" s="8"/>
      <c r="X960" s="8"/>
    </row>
    <row r="961" customFormat="false" ht="12.75" hidden="false" customHeight="false" outlineLevel="0" collapsed="false">
      <c r="A961" s="6"/>
      <c r="B961" s="12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8" t="n">
        <f aca="false">IF(ISBLANK(L961),0, VLOOKUP(C961,Справочники!B981:C991,2,0))</f>
        <v>0</v>
      </c>
      <c r="N961" s="8" t="n">
        <f aca="false">IF(ISBLANK(L961),0, VLOOKUP(L961,Справочники!B1006:C1009,2,0))</f>
        <v>0</v>
      </c>
      <c r="O961" s="8" t="n">
        <f aca="false">DAY(B961)</f>
        <v>30</v>
      </c>
      <c r="P961" s="8" t="n">
        <f aca="false">HOUR(B961)</f>
        <v>0</v>
      </c>
      <c r="Q961" s="8"/>
      <c r="R961" s="8"/>
      <c r="S961" s="8"/>
      <c r="T961" s="8"/>
      <c r="U961" s="8"/>
      <c r="V961" s="8"/>
      <c r="W961" s="8"/>
      <c r="X961" s="8"/>
    </row>
    <row r="962" customFormat="false" ht="12.75" hidden="false" customHeight="false" outlineLevel="0" collapsed="false">
      <c r="A962" s="6"/>
      <c r="B962" s="12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8" t="n">
        <f aca="false">IF(ISBLANK(L962),0, VLOOKUP(C962,Справочники!B982:C992,2,0))</f>
        <v>0</v>
      </c>
      <c r="N962" s="8" t="n">
        <f aca="false">IF(ISBLANK(L962),0, VLOOKUP(L962,Справочники!B1007:C1010,2,0))</f>
        <v>0</v>
      </c>
      <c r="O962" s="8" t="n">
        <f aca="false">DAY(B962)</f>
        <v>30</v>
      </c>
      <c r="P962" s="8" t="n">
        <f aca="false">HOUR(B962)</f>
        <v>0</v>
      </c>
      <c r="Q962" s="8"/>
      <c r="R962" s="8"/>
      <c r="S962" s="8"/>
      <c r="T962" s="8"/>
      <c r="U962" s="8"/>
      <c r="V962" s="8"/>
      <c r="W962" s="8"/>
      <c r="X962" s="8"/>
    </row>
    <row r="963" customFormat="false" ht="12.75" hidden="false" customHeight="false" outlineLevel="0" collapsed="false">
      <c r="A963" s="6"/>
      <c r="B963" s="12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8" t="n">
        <f aca="false">IF(ISBLANK(L963),0, VLOOKUP(C963,Справочники!B983:C993,2,0))</f>
        <v>0</v>
      </c>
      <c r="N963" s="8" t="n">
        <f aca="false">IF(ISBLANK(L963),0, VLOOKUP(L963,Справочники!B1008:C1011,2,0))</f>
        <v>0</v>
      </c>
      <c r="O963" s="8" t="n">
        <f aca="false">DAY(B963)</f>
        <v>30</v>
      </c>
      <c r="P963" s="8" t="n">
        <f aca="false">HOUR(B963)</f>
        <v>0</v>
      </c>
      <c r="Q963" s="8"/>
      <c r="R963" s="8"/>
      <c r="S963" s="8"/>
      <c r="T963" s="8"/>
      <c r="U963" s="8"/>
      <c r="V963" s="8"/>
      <c r="W963" s="8"/>
      <c r="X963" s="8"/>
    </row>
    <row r="964" customFormat="false" ht="12.75" hidden="false" customHeight="false" outlineLevel="0" collapsed="false">
      <c r="A964" s="6"/>
      <c r="B964" s="12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8" t="n">
        <f aca="false">IF(ISBLANK(L964),0, VLOOKUP(C964,Справочники!B984:C994,2,0))</f>
        <v>0</v>
      </c>
      <c r="N964" s="8" t="n">
        <f aca="false">IF(ISBLANK(L964),0, VLOOKUP(L964,Справочники!B1009:C1012,2,0))</f>
        <v>0</v>
      </c>
      <c r="O964" s="8" t="n">
        <f aca="false">DAY(B964)</f>
        <v>30</v>
      </c>
      <c r="P964" s="8" t="n">
        <f aca="false">HOUR(B964)</f>
        <v>0</v>
      </c>
      <c r="Q964" s="8"/>
      <c r="R964" s="8"/>
      <c r="S964" s="8"/>
      <c r="T964" s="8"/>
      <c r="U964" s="8"/>
      <c r="V964" s="8"/>
      <c r="W964" s="8"/>
      <c r="X964" s="8"/>
    </row>
    <row r="965" customFormat="false" ht="12.75" hidden="false" customHeight="false" outlineLevel="0" collapsed="false">
      <c r="A965" s="6"/>
      <c r="B965" s="12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8" t="n">
        <f aca="false">IF(ISBLANK(L965),0, VLOOKUP(C965,Справочники!B985:C995,2,0))</f>
        <v>0</v>
      </c>
      <c r="N965" s="8" t="n">
        <f aca="false">IF(ISBLANK(L965),0, VLOOKUP(L965,Справочники!B1010:C1013,2,0))</f>
        <v>0</v>
      </c>
      <c r="O965" s="8" t="n">
        <f aca="false">DAY(B965)</f>
        <v>30</v>
      </c>
      <c r="P965" s="8" t="n">
        <f aca="false">HOUR(B965)</f>
        <v>0</v>
      </c>
      <c r="Q965" s="8"/>
      <c r="R965" s="8"/>
      <c r="S965" s="8"/>
      <c r="T965" s="8"/>
      <c r="U965" s="8"/>
      <c r="V965" s="8"/>
      <c r="W965" s="8"/>
      <c r="X965" s="8"/>
    </row>
    <row r="966" customFormat="false" ht="12.75" hidden="false" customHeight="false" outlineLevel="0" collapsed="false">
      <c r="A966" s="6"/>
      <c r="B966" s="12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8" t="n">
        <f aca="false">IF(ISBLANK(L966),0, VLOOKUP(C966,Справочники!B986:C996,2,0))</f>
        <v>0</v>
      </c>
      <c r="N966" s="8" t="n">
        <f aca="false">IF(ISBLANK(L966),0, VLOOKUP(L966,Справочники!B1011:C1014,2,0))</f>
        <v>0</v>
      </c>
      <c r="O966" s="8" t="n">
        <f aca="false">DAY(B966)</f>
        <v>30</v>
      </c>
      <c r="P966" s="8" t="n">
        <f aca="false">HOUR(B966)</f>
        <v>0</v>
      </c>
      <c r="Q966" s="8"/>
      <c r="R966" s="8"/>
      <c r="S966" s="8"/>
      <c r="T966" s="8"/>
      <c r="U966" s="8"/>
      <c r="V966" s="8"/>
      <c r="W966" s="8"/>
      <c r="X966" s="8"/>
    </row>
    <row r="967" customFormat="false" ht="12.75" hidden="false" customHeight="false" outlineLevel="0" collapsed="false">
      <c r="A967" s="6"/>
      <c r="B967" s="12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8" t="n">
        <f aca="false">IF(ISBLANK(L967),0, VLOOKUP(C967,Справочники!B987:C997,2,0))</f>
        <v>0</v>
      </c>
      <c r="N967" s="8" t="n">
        <f aca="false">IF(ISBLANK(L967),0, VLOOKUP(L967,Справочники!B1012:C1015,2,0))</f>
        <v>0</v>
      </c>
      <c r="O967" s="8" t="n">
        <f aca="false">DAY(B967)</f>
        <v>30</v>
      </c>
      <c r="P967" s="8" t="n">
        <f aca="false">HOUR(B967)</f>
        <v>0</v>
      </c>
      <c r="Q967" s="8"/>
      <c r="R967" s="8"/>
      <c r="S967" s="8"/>
      <c r="T967" s="8"/>
      <c r="U967" s="8"/>
      <c r="V967" s="8"/>
      <c r="W967" s="8"/>
      <c r="X967" s="8"/>
    </row>
    <row r="968" customFormat="false" ht="12.75" hidden="false" customHeight="false" outlineLevel="0" collapsed="false">
      <c r="A968" s="6"/>
      <c r="B968" s="12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8" t="n">
        <f aca="false">IF(ISBLANK(L968),0, VLOOKUP(C968,Справочники!B988:C998,2,0))</f>
        <v>0</v>
      </c>
      <c r="N968" s="8" t="n">
        <f aca="false">IF(ISBLANK(L968),0, VLOOKUP(L968,Справочники!B1013:C1016,2,0))</f>
        <v>0</v>
      </c>
      <c r="O968" s="8" t="n">
        <f aca="false">DAY(B968)</f>
        <v>30</v>
      </c>
      <c r="P968" s="8" t="n">
        <f aca="false">HOUR(B968)</f>
        <v>0</v>
      </c>
      <c r="Q968" s="8"/>
      <c r="R968" s="8"/>
      <c r="S968" s="8"/>
      <c r="T968" s="8"/>
      <c r="U968" s="8"/>
      <c r="V968" s="8"/>
      <c r="W968" s="8"/>
      <c r="X968" s="8"/>
    </row>
    <row r="969" customFormat="false" ht="12.75" hidden="false" customHeight="false" outlineLevel="0" collapsed="false">
      <c r="A969" s="6"/>
      <c r="B969" s="12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8" t="n">
        <f aca="false">IF(ISBLANK(L969),0, VLOOKUP(C969,Справочники!B989:C999,2,0))</f>
        <v>0</v>
      </c>
      <c r="N969" s="8" t="n">
        <f aca="false">IF(ISBLANK(L969),0, VLOOKUP(L969,Справочники!B1014:C1017,2,0))</f>
        <v>0</v>
      </c>
      <c r="O969" s="8" t="n">
        <f aca="false">DAY(B969)</f>
        <v>30</v>
      </c>
      <c r="P969" s="8" t="n">
        <f aca="false">HOUR(B969)</f>
        <v>0</v>
      </c>
      <c r="Q969" s="8"/>
      <c r="R969" s="8"/>
      <c r="S969" s="8"/>
      <c r="T969" s="8"/>
      <c r="U969" s="8"/>
      <c r="V969" s="8"/>
      <c r="W969" s="8"/>
      <c r="X969" s="8"/>
    </row>
    <row r="970" customFormat="false" ht="12.75" hidden="false" customHeight="false" outlineLevel="0" collapsed="false">
      <c r="A970" s="6"/>
      <c r="B970" s="12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8" t="n">
        <f aca="false">IF(ISBLANK(L970),0, VLOOKUP(C970,Справочники!B990:C1000,2,0))</f>
        <v>0</v>
      </c>
      <c r="N970" s="8" t="n">
        <f aca="false">IF(ISBLANK(L970),0, VLOOKUP(L970,Справочники!B1015:C1018,2,0))</f>
        <v>0</v>
      </c>
      <c r="O970" s="8" t="n">
        <f aca="false">DAY(B970)</f>
        <v>30</v>
      </c>
      <c r="P970" s="8" t="n">
        <f aca="false">HOUR(B970)</f>
        <v>0</v>
      </c>
      <c r="Q970" s="8"/>
      <c r="R970" s="8"/>
      <c r="S970" s="8"/>
      <c r="T970" s="8"/>
      <c r="U970" s="8"/>
      <c r="V970" s="8"/>
      <c r="W970" s="8"/>
      <c r="X970" s="8"/>
    </row>
    <row r="971" customFormat="false" ht="12.75" hidden="false" customHeight="false" outlineLevel="0" collapsed="false">
      <c r="A971" s="6"/>
      <c r="B971" s="12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8" t="n">
        <f aca="false">IF(ISBLANK(L971),0, VLOOKUP(C971,Справочники!B991:C1001,2,0))</f>
        <v>0</v>
      </c>
      <c r="N971" s="8" t="n">
        <f aca="false">IF(ISBLANK(L971),0, VLOOKUP(L971,Справочники!B1016:C1019,2,0))</f>
        <v>0</v>
      </c>
      <c r="O971" s="8" t="n">
        <f aca="false">DAY(B971)</f>
        <v>30</v>
      </c>
      <c r="P971" s="8" t="n">
        <f aca="false">HOUR(B971)</f>
        <v>0</v>
      </c>
      <c r="Q971" s="8"/>
      <c r="R971" s="8"/>
      <c r="S971" s="8"/>
      <c r="T971" s="8"/>
      <c r="U971" s="8"/>
      <c r="V971" s="8"/>
      <c r="W971" s="8"/>
      <c r="X971" s="8"/>
    </row>
    <row r="972" customFormat="false" ht="12.75" hidden="false" customHeight="false" outlineLevel="0" collapsed="false">
      <c r="A972" s="6"/>
      <c r="B972" s="12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8" t="n">
        <f aca="false">IF(ISBLANK(L972),0, VLOOKUP(C972,Справочники!B992:C1002,2,0))</f>
        <v>0</v>
      </c>
      <c r="N972" s="8" t="n">
        <f aca="false">IF(ISBLANK(L972),0, VLOOKUP(L972,Справочники!B1017:C1020,2,0))</f>
        <v>0</v>
      </c>
      <c r="O972" s="8" t="n">
        <f aca="false">DAY(B972)</f>
        <v>30</v>
      </c>
      <c r="P972" s="8" t="n">
        <f aca="false">HOUR(B972)</f>
        <v>0</v>
      </c>
      <c r="Q972" s="8"/>
      <c r="R972" s="8"/>
      <c r="S972" s="8"/>
      <c r="T972" s="8"/>
      <c r="U972" s="8"/>
      <c r="V972" s="8"/>
      <c r="W972" s="8"/>
      <c r="X972" s="8"/>
    </row>
    <row r="973" customFormat="false" ht="12.75" hidden="false" customHeight="false" outlineLevel="0" collapsed="false">
      <c r="A973" s="6"/>
      <c r="B973" s="12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8" t="n">
        <f aca="false">IF(ISBLANK(L973),0, VLOOKUP(C973,Справочники!B993:C1003,2,0))</f>
        <v>0</v>
      </c>
      <c r="N973" s="8" t="n">
        <f aca="false">IF(ISBLANK(L973),0, VLOOKUP(L973,Справочники!B1018:C1021,2,0))</f>
        <v>0</v>
      </c>
      <c r="O973" s="8" t="n">
        <f aca="false">DAY(B973)</f>
        <v>30</v>
      </c>
      <c r="P973" s="8" t="n">
        <f aca="false">HOUR(B973)</f>
        <v>0</v>
      </c>
      <c r="Q973" s="8"/>
      <c r="R973" s="8"/>
      <c r="S973" s="8"/>
      <c r="T973" s="8"/>
      <c r="U973" s="8"/>
      <c r="V973" s="8"/>
      <c r="W973" s="8"/>
      <c r="X973" s="8"/>
    </row>
    <row r="974" customFormat="false" ht="12.75" hidden="false" customHeight="false" outlineLevel="0" collapsed="false">
      <c r="A974" s="6"/>
      <c r="B974" s="12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8" t="n">
        <f aca="false">IF(ISBLANK(L974),0, VLOOKUP(C974,Справочники!B994:C1004,2,0))</f>
        <v>0</v>
      </c>
      <c r="N974" s="8" t="n">
        <f aca="false">IF(ISBLANK(L974),0, VLOOKUP(L974,Справочники!B1019:C1022,2,0))</f>
        <v>0</v>
      </c>
      <c r="O974" s="8" t="n">
        <f aca="false">DAY(B974)</f>
        <v>30</v>
      </c>
      <c r="P974" s="8" t="n">
        <f aca="false">HOUR(B974)</f>
        <v>0</v>
      </c>
      <c r="Q974" s="8"/>
      <c r="R974" s="8"/>
      <c r="S974" s="8"/>
      <c r="T974" s="8"/>
      <c r="U974" s="8"/>
      <c r="V974" s="8"/>
      <c r="W974" s="8"/>
      <c r="X974" s="8"/>
    </row>
    <row r="975" customFormat="false" ht="12.75" hidden="false" customHeight="false" outlineLevel="0" collapsed="false">
      <c r="A975" s="6"/>
      <c r="B975" s="12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8" t="n">
        <f aca="false">IF(ISBLANK(L975),0, VLOOKUP(C975,Справочники!B995:C1005,2,0))</f>
        <v>0</v>
      </c>
      <c r="N975" s="8" t="n">
        <f aca="false">IF(ISBLANK(L975),0, VLOOKUP(L975,Справочники!B1020:C1023,2,0))</f>
        <v>0</v>
      </c>
      <c r="O975" s="8" t="n">
        <f aca="false">DAY(B975)</f>
        <v>30</v>
      </c>
      <c r="P975" s="8" t="n">
        <f aca="false">HOUR(B975)</f>
        <v>0</v>
      </c>
      <c r="Q975" s="8"/>
      <c r="R975" s="8"/>
      <c r="S975" s="8"/>
      <c r="T975" s="8"/>
      <c r="U975" s="8"/>
      <c r="V975" s="8"/>
      <c r="W975" s="8"/>
      <c r="X975" s="8"/>
    </row>
    <row r="976" customFormat="false" ht="12.75" hidden="false" customHeight="false" outlineLevel="0" collapsed="false">
      <c r="A976" s="6"/>
      <c r="B976" s="12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8" t="n">
        <f aca="false">IF(ISBLANK(L976),0, VLOOKUP(C976,Справочники!B996:C1006,2,0))</f>
        <v>0</v>
      </c>
      <c r="N976" s="8" t="n">
        <f aca="false">IF(ISBLANK(L976),0, VLOOKUP(L976,Справочники!B1021:C1024,2,0))</f>
        <v>0</v>
      </c>
      <c r="O976" s="8" t="n">
        <f aca="false">DAY(B976)</f>
        <v>30</v>
      </c>
      <c r="P976" s="8" t="n">
        <f aca="false">HOUR(B976)</f>
        <v>0</v>
      </c>
      <c r="Q976" s="8"/>
      <c r="R976" s="8"/>
      <c r="S976" s="8"/>
      <c r="T976" s="8"/>
      <c r="U976" s="8"/>
      <c r="V976" s="8"/>
      <c r="W976" s="8"/>
      <c r="X976" s="8"/>
    </row>
    <row r="977" customFormat="false" ht="12.75" hidden="false" customHeight="false" outlineLevel="0" collapsed="false">
      <c r="A977" s="6"/>
      <c r="B977" s="12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8" t="n">
        <f aca="false">IF(ISBLANK(L977),0, VLOOKUP(C977,Справочники!B997:C1007,2,0))</f>
        <v>0</v>
      </c>
      <c r="N977" s="8" t="n">
        <f aca="false">IF(ISBLANK(L977),0, VLOOKUP(L977,Справочники!B1022:C1025,2,0))</f>
        <v>0</v>
      </c>
      <c r="O977" s="8" t="n">
        <f aca="false">DAY(B977)</f>
        <v>30</v>
      </c>
      <c r="P977" s="8" t="n">
        <f aca="false">HOUR(B977)</f>
        <v>0</v>
      </c>
      <c r="Q977" s="8"/>
      <c r="R977" s="8"/>
      <c r="S977" s="8"/>
      <c r="T977" s="8"/>
      <c r="U977" s="8"/>
      <c r="V977" s="8"/>
      <c r="W977" s="8"/>
      <c r="X977" s="8"/>
    </row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autoFilter ref="A8:Z11"/>
  <conditionalFormatting sqref="B24:B975 B10:B11 B21">
    <cfRule type="expression" priority="2" aboveAverage="0" equalAverage="0" bottom="0" percent="0" rank="0" text="" dxfId="0">
      <formula>B10&gt;43466</formula>
    </cfRule>
  </conditionalFormatting>
  <conditionalFormatting sqref="J24:K975 J8:K8">
    <cfRule type="expression" priority="3" aboveAverage="0" equalAverage="0" bottom="0" percent="0" rank="0" text="" dxfId="1">
      <formula>$C7="Запуск скважины"</formula>
    </cfRule>
  </conditionalFormatting>
  <conditionalFormatting sqref="H24:I975 H8:I8">
    <cfRule type="expression" priority="4" aboveAverage="0" equalAverage="0" bottom="0" percent="0" rank="0" text="" dxfId="2">
      <formula>$C8="Реперфорация"</formula>
    </cfRule>
  </conditionalFormatting>
  <conditionalFormatting sqref="F24:G975 F8:G8 E10:E15 D24:D975 E24:E975 D10:D19 E17:E19">
    <cfRule type="expression" priority="5" aboveAverage="0" equalAverage="0" bottom="0" percent="0" rank="0" text="" dxfId="3">
      <formula>$C3="Строительство новой скважины"</formula>
    </cfRule>
  </conditionalFormatting>
  <conditionalFormatting sqref="L24:L975 B24:B975 L8 B10:B11 B21">
    <cfRule type="expression" priority="6" aboveAverage="0" equalAverage="0" bottom="0" percent="0" rank="0" text="" dxfId="4">
      <formula>$C3="Смена ГНО"</formula>
    </cfRule>
  </conditionalFormatting>
  <conditionalFormatting sqref="B24:B977 B10:B11 J24:J40 B21 J10:J19">
    <cfRule type="expression" priority="7" aboveAverage="0" equalAverage="0" bottom="0" percent="0" rank="0" text="" dxfId="5">
      <formula>B10&lt;43739</formula>
    </cfRule>
  </conditionalFormatting>
  <conditionalFormatting sqref="B9:B10 B12 B14:B15">
    <cfRule type="expression" priority="8" aboveAverage="0" equalAverage="0" bottom="0" percent="0" rank="0" text="" dxfId="5">
      <formula>B9&gt;43466</formula>
    </cfRule>
  </conditionalFormatting>
  <conditionalFormatting sqref="A9 J9:K13">
    <cfRule type="expression" priority="9" aboveAverage="0" equalAverage="0" bottom="0" percent="0" rank="0" text="" dxfId="4">
      <formula>$C8="Запуск скважины"</formula>
    </cfRule>
  </conditionalFormatting>
  <conditionalFormatting sqref="H9:I11">
    <cfRule type="expression" priority="10" aboveAverage="0" equalAverage="0" bottom="0" percent="0" rank="0" text="" dxfId="3">
      <formula>$C9="Реперфорация"</formula>
    </cfRule>
  </conditionalFormatting>
  <conditionalFormatting sqref="D9:G11">
    <cfRule type="expression" priority="11" aboveAverage="0" equalAverage="0" bottom="0" percent="0" rank="0" text="" dxfId="2">
      <formula>$C8="Строительство новой скважины"</formula>
    </cfRule>
  </conditionalFormatting>
  <conditionalFormatting sqref="B9:B10 L9:L13 B12 B14:B15">
    <cfRule type="expression" priority="12" aboveAverage="0" equalAverage="0" bottom="0" percent="0" rank="0" text="" dxfId="1">
      <formula>$C8="Смена ГНО"</formula>
    </cfRule>
  </conditionalFormatting>
  <conditionalFormatting sqref="B9:B10 B12 B14:B15">
    <cfRule type="expression" priority="13" aboveAverage="0" equalAverage="0" bottom="0" percent="0" rank="0" text="" dxfId="0">
      <formula>B9&lt;43739</formula>
    </cfRule>
  </conditionalFormatting>
  <conditionalFormatting sqref="B11 B13 B16:B23">
    <cfRule type="expression" priority="14" aboveAverage="0" equalAverage="0" bottom="0" percent="0" rank="0" text="" dxfId="5">
      <formula>B11&gt;43466</formula>
    </cfRule>
  </conditionalFormatting>
  <conditionalFormatting sqref="B11 B13 B16:B23">
    <cfRule type="expression" priority="15" aboveAverage="0" equalAverage="0" bottom="0" percent="0" rank="0" text="" dxfId="1">
      <formula>$C10="Смена ГНО"</formula>
    </cfRule>
  </conditionalFormatting>
  <conditionalFormatting sqref="B11 B13 B16:B23">
    <cfRule type="expression" priority="16" aboveAverage="0" equalAverage="0" bottom="0" percent="0" rank="0" text="" dxfId="0">
      <formula>B11&lt;43739</formula>
    </cfRule>
  </conditionalFormatting>
  <conditionalFormatting sqref="E12">
    <cfRule type="expression" priority="17" aboveAverage="0" equalAverage="0" bottom="0" percent="0" rank="0" text="" dxfId="2">
      <formula>$C11="Строительство новой скважины"</formula>
    </cfRule>
  </conditionalFormatting>
  <conditionalFormatting sqref="F12">
    <cfRule type="expression" priority="18" aboveAverage="0" equalAverage="0" bottom="0" percent="0" rank="0" text="" dxfId="2">
      <formula>$C11="Строительство новой скважины"</formula>
    </cfRule>
  </conditionalFormatting>
  <conditionalFormatting sqref="G12">
    <cfRule type="expression" priority="19" aboveAverage="0" equalAverage="0" bottom="0" percent="0" rank="0" text="" dxfId="2">
      <formula>$C11="Строительство новой скважины"</formula>
    </cfRule>
  </conditionalFormatting>
  <conditionalFormatting sqref="H12">
    <cfRule type="expression" priority="20" aboveAverage="0" equalAverage="0" bottom="0" percent="0" rank="0" text="" dxfId="3">
      <formula>$C12="Реперфорация"</formula>
    </cfRule>
  </conditionalFormatting>
  <conditionalFormatting sqref="I12">
    <cfRule type="expression" priority="21" aboveAverage="0" equalAverage="0" bottom="0" percent="0" rank="0" text="" dxfId="3">
      <formula>$C12="Реперфорация"</formula>
    </cfRule>
  </conditionalFormatting>
  <conditionalFormatting sqref="E13">
    <cfRule type="expression" priority="22" aboveAverage="0" equalAverage="0" bottom="0" percent="0" rank="0" text="" dxfId="2">
      <formula>$C12="Строительство новой скважины"</formula>
    </cfRule>
  </conditionalFormatting>
  <conditionalFormatting sqref="F13">
    <cfRule type="expression" priority="23" aboveAverage="0" equalAverage="0" bottom="0" percent="0" rank="0" text="" dxfId="2">
      <formula>$C12="Строительство новой скважины"</formula>
    </cfRule>
  </conditionalFormatting>
  <conditionalFormatting sqref="G13">
    <cfRule type="expression" priority="24" aboveAverage="0" equalAverage="0" bottom="0" percent="0" rank="0" text="" dxfId="2">
      <formula>$C12="Строительство новой скважины"</formula>
    </cfRule>
  </conditionalFormatting>
  <conditionalFormatting sqref="H13">
    <cfRule type="expression" priority="25" aboveAverage="0" equalAverage="0" bottom="0" percent="0" rank="0" text="" dxfId="3">
      <formula>$C13="Реперфорация"</formula>
    </cfRule>
  </conditionalFormatting>
  <conditionalFormatting sqref="I13">
    <cfRule type="expression" priority="26" aboveAverage="0" equalAverage="0" bottom="0" percent="0" rank="0" text="" dxfId="3">
      <formula>$C13="Реперфорация"</formula>
    </cfRule>
  </conditionalFormatting>
  <conditionalFormatting sqref="D12:D13">
    <cfRule type="expression" priority="27" aboveAverage="0" equalAverage="0" bottom="0" percent="0" rank="0" text="" dxfId="2">
      <formula>$C11="Строительство новой скважины"</formula>
    </cfRule>
  </conditionalFormatting>
  <conditionalFormatting sqref="J14:K14">
    <cfRule type="expression" priority="28" aboveAverage="0" equalAverage="0" bottom="0" percent="0" rank="0" text="" dxfId="4">
      <formula>$C13="Запуск скважины"</formula>
    </cfRule>
  </conditionalFormatting>
  <conditionalFormatting sqref="H14:I14">
    <cfRule type="expression" priority="29" aboveAverage="0" equalAverage="0" bottom="0" percent="0" rank="0" text="" dxfId="3">
      <formula>$C14="Реперфорация"</formula>
    </cfRule>
  </conditionalFormatting>
  <conditionalFormatting sqref="E14:G14">
    <cfRule type="expression" priority="30" aboveAverage="0" equalAverage="0" bottom="0" percent="0" rank="0" text="" dxfId="2">
      <formula>$C13="Строительство новой скважины"</formula>
    </cfRule>
  </conditionalFormatting>
  <conditionalFormatting sqref="L14:L19">
    <cfRule type="expression" priority="31" aboveAverage="0" equalAverage="0" bottom="0" percent="0" rank="0" text="" dxfId="1">
      <formula>$C13="Смена ГНО"</formula>
    </cfRule>
  </conditionalFormatting>
  <conditionalFormatting sqref="J14">
    <cfRule type="expression" priority="32" aboveAverage="0" equalAverage="0" bottom="0" percent="0" rank="0" text="" dxfId="0">
      <formula>J14&lt;43739</formula>
    </cfRule>
  </conditionalFormatting>
  <conditionalFormatting sqref="E15">
    <cfRule type="expression" priority="33" aboveAverage="0" equalAverage="0" bottom="0" percent="0" rank="0" text="" dxfId="2">
      <formula>#ref!="Строительство новой скважины"</formula>
    </cfRule>
  </conditionalFormatting>
  <conditionalFormatting sqref="F15">
    <cfRule type="expression" priority="34" aboveAverage="0" equalAverage="0" bottom="0" percent="0" rank="0" text="" dxfId="2">
      <formula>#ref!="Строительство новой скважины"</formula>
    </cfRule>
  </conditionalFormatting>
  <conditionalFormatting sqref="G15">
    <cfRule type="expression" priority="35" aboveAverage="0" equalAverage="0" bottom="0" percent="0" rank="0" text="" dxfId="2">
      <formula>#ref!="Строительство новой скважины"</formula>
    </cfRule>
  </conditionalFormatting>
  <conditionalFormatting sqref="H15">
    <cfRule type="expression" priority="36" aboveAverage="0" equalAverage="0" bottom="0" percent="0" rank="0" text="" dxfId="3">
      <formula>$C15="Реперфорация"</formula>
    </cfRule>
  </conditionalFormatting>
  <conditionalFormatting sqref="I15">
    <cfRule type="expression" priority="37" aboveAverage="0" equalAverage="0" bottom="0" percent="0" rank="0" text="" dxfId="3">
      <formula>$C15="Реперфорация"</formula>
    </cfRule>
  </conditionalFormatting>
  <conditionalFormatting sqref="J15">
    <cfRule type="expression" priority="38" aboveAverage="0" equalAverage="0" bottom="0" percent="0" rank="0" text="" dxfId="4">
      <formula>#ref!="Запуск скважины"</formula>
    </cfRule>
  </conditionalFormatting>
  <conditionalFormatting sqref="J15">
    <cfRule type="expression" priority="39" aboveAverage="0" equalAverage="0" bottom="0" percent="0" rank="0" text="" dxfId="0">
      <formula>J15&lt;43739</formula>
    </cfRule>
  </conditionalFormatting>
  <conditionalFormatting sqref="K15">
    <cfRule type="expression" priority="40" aboveAverage="0" equalAverage="0" bottom="0" percent="0" rank="0" text="" dxfId="4">
      <formula>#ref!="Запуск скважины"</formula>
    </cfRule>
  </conditionalFormatting>
  <conditionalFormatting sqref="E17:E19">
    <cfRule type="expression" priority="41" aboveAverage="0" equalAverage="0" bottom="0" percent="0" rank="0" text="" dxfId="2">
      <formula>$C15="Строительство новой скважины"</formula>
    </cfRule>
  </conditionalFormatting>
  <conditionalFormatting sqref="F16:F19">
    <cfRule type="expression" priority="42" aboveAverage="0" equalAverage="0" bottom="0" percent="0" rank="0" text="" dxfId="2">
      <formula>$C15="Строительство новой скважины"</formula>
    </cfRule>
  </conditionalFormatting>
  <conditionalFormatting sqref="G16:G19">
    <cfRule type="expression" priority="43" aboveAverage="0" equalAverage="0" bottom="0" percent="0" rank="0" text="" dxfId="2">
      <formula>$C15="Строительство новой скважины"</formula>
    </cfRule>
  </conditionalFormatting>
  <conditionalFormatting sqref="H16:H19">
    <cfRule type="expression" priority="44" aboveAverage="0" equalAverage="0" bottom="0" percent="0" rank="0" text="" dxfId="3">
      <formula>$C16="Реперфорация"</formula>
    </cfRule>
  </conditionalFormatting>
  <conditionalFormatting sqref="I16:I19">
    <cfRule type="expression" priority="45" aboveAverage="0" equalAverage="0" bottom="0" percent="0" rank="0" text="" dxfId="3">
      <formula>$C16="Реперфорация"</formula>
    </cfRule>
  </conditionalFormatting>
  <conditionalFormatting sqref="J16:J19">
    <cfRule type="expression" priority="46" aboveAverage="0" equalAverage="0" bottom="0" percent="0" rank="0" text="" dxfId="4">
      <formula>$C15="Запуск скважины"</formula>
    </cfRule>
  </conditionalFormatting>
  <conditionalFormatting sqref="J16:J19">
    <cfRule type="expression" priority="47" aboveAverage="0" equalAverage="0" bottom="0" percent="0" rank="0" text="" dxfId="0">
      <formula>J16&lt;43739</formula>
    </cfRule>
  </conditionalFormatting>
  <conditionalFormatting sqref="K16:K19">
    <cfRule type="expression" priority="48" aboveAverage="0" equalAverage="0" bottom="0" percent="0" rank="0" text="" dxfId="4">
      <formula>$C15="Запуск скважины"</formula>
    </cfRule>
  </conditionalFormatting>
  <conditionalFormatting sqref="D14">
    <cfRule type="expression" priority="49" aboveAverage="0" equalAverage="0" bottom="0" percent="0" rank="0" text="" dxfId="2">
      <formula>$C13="Строительство новой скважины"</formula>
    </cfRule>
  </conditionalFormatting>
  <conditionalFormatting sqref="D15:D19">
    <cfRule type="expression" priority="50" aboveAverage="0" equalAverage="0" bottom="0" percent="0" rank="0" text="" dxfId="2">
      <formula>#ref!="Строительство новой скважины"</formula>
    </cfRule>
  </conditionalFormatting>
  <conditionalFormatting sqref="B13:B23">
    <cfRule type="expression" priority="51" aboveAverage="0" equalAverage="0" bottom="0" percent="0" rank="0" text="" dxfId="0">
      <formula>B13&gt;43466</formula>
    </cfRule>
  </conditionalFormatting>
  <conditionalFormatting sqref="B13:B23">
    <cfRule type="expression" priority="52" aboveAverage="0" equalAverage="0" bottom="0" percent="0" rank="0" text="" dxfId="4">
      <formula>$C12="Смена ГНО"</formula>
    </cfRule>
  </conditionalFormatting>
  <conditionalFormatting sqref="B13:B23">
    <cfRule type="expression" priority="53" aboveAverage="0" equalAverage="0" bottom="0" percent="0" rank="0" text="" dxfId="5">
      <formula>B13&lt;43739</formula>
    </cfRule>
  </conditionalFormatting>
  <conditionalFormatting sqref="B13:B23">
    <cfRule type="expression" priority="54" aboveAverage="0" equalAverage="0" bottom="0" percent="0" rank="0" text="" dxfId="5">
      <formula>B13&gt;43466</formula>
    </cfRule>
  </conditionalFormatting>
  <conditionalFormatting sqref="B13:B23">
    <cfRule type="expression" priority="55" aboveAverage="0" equalAverage="0" bottom="0" percent="0" rank="0" text="" dxfId="1">
      <formula>$C12="Смена ГНО"</formula>
    </cfRule>
  </conditionalFormatting>
  <conditionalFormatting sqref="B13:B23">
    <cfRule type="expression" priority="56" aboveAverage="0" equalAverage="0" bottom="0" percent="0" rank="0" text="" dxfId="0">
      <formula>B13&lt;43739</formula>
    </cfRule>
  </conditionalFormatting>
  <conditionalFormatting sqref="E16">
    <cfRule type="expression" priority="57" aboveAverage="0" equalAverage="0" bottom="0" percent="0" rank="0" text="" dxfId="3">
      <formula>$C13="Строительство новой скважины"</formula>
    </cfRule>
  </conditionalFormatting>
  <conditionalFormatting sqref="E16">
    <cfRule type="expression" priority="58" aboveAverage="0" equalAverage="0" bottom="0" percent="0" rank="0" text="" dxfId="2">
      <formula>$C15="Строительство новой скважины"</formula>
    </cfRule>
  </conditionalFormatting>
  <conditionalFormatting sqref="D20:D23">
    <cfRule type="expression" priority="59" aboveAverage="0" equalAverage="0" bottom="0" percent="0" rank="0" text="" dxfId="3">
      <formula>$C15="Строительство новой скважины"</formula>
    </cfRule>
  </conditionalFormatting>
  <conditionalFormatting sqref="D20:D23">
    <cfRule type="expression" priority="60" aboveAverage="0" equalAverage="0" bottom="0" percent="0" rank="0" text="" dxfId="2">
      <formula>$C19="Строительство новой скважины"</formula>
    </cfRule>
  </conditionalFormatting>
  <conditionalFormatting sqref="E20">
    <cfRule type="expression" priority="61" aboveAverage="0" equalAverage="0" bottom="0" percent="0" rank="0" text="" dxfId="3">
      <formula>$C15="Строительство новой скважины"</formula>
    </cfRule>
  </conditionalFormatting>
  <conditionalFormatting sqref="E20">
    <cfRule type="expression" priority="62" aboveAverage="0" equalAverage="0" bottom="0" percent="0" rank="0" text="" dxfId="2">
      <formula>$C19="Строительство новой скважины"</formula>
    </cfRule>
  </conditionalFormatting>
  <conditionalFormatting sqref="F20">
    <cfRule type="expression" priority="63" aboveAverage="0" equalAverage="0" bottom="0" percent="0" rank="0" text="" dxfId="2">
      <formula>$C19="Строительство новой скважины"</formula>
    </cfRule>
  </conditionalFormatting>
  <conditionalFormatting sqref="G20">
    <cfRule type="expression" priority="64" aboveAverage="0" equalAverage="0" bottom="0" percent="0" rank="0" text="" dxfId="2">
      <formula>$C19="Строительство новой скважины"</formula>
    </cfRule>
  </conditionalFormatting>
  <conditionalFormatting sqref="H20">
    <cfRule type="expression" priority="65" aboveAverage="0" equalAverage="0" bottom="0" percent="0" rank="0" text="" dxfId="3">
      <formula>$C20="Реперфорация"</formula>
    </cfRule>
  </conditionalFormatting>
  <conditionalFormatting sqref="I20">
    <cfRule type="expression" priority="66" aboveAverage="0" equalAverage="0" bottom="0" percent="0" rank="0" text="" dxfId="3">
      <formula>$C20="Реперфорация"</formula>
    </cfRule>
  </conditionalFormatting>
  <conditionalFormatting sqref="J20">
    <cfRule type="expression" priority="67" aboveAverage="0" equalAverage="0" bottom="0" percent="0" rank="0" text="" dxfId="5">
      <formula>J20&lt;43739</formula>
    </cfRule>
  </conditionalFormatting>
  <conditionalFormatting sqref="J20">
    <cfRule type="expression" priority="68" aboveAverage="0" equalAverage="0" bottom="0" percent="0" rank="0" text="" dxfId="4">
      <formula>$C19="Запуск скважины"</formula>
    </cfRule>
  </conditionalFormatting>
  <conditionalFormatting sqref="K20">
    <cfRule type="expression" priority="69" aboveAverage="0" equalAverage="0" bottom="0" percent="0" rank="0" text="" dxfId="4">
      <formula>$C19="Запуск скважины"</formula>
    </cfRule>
  </conditionalFormatting>
  <conditionalFormatting sqref="L20">
    <cfRule type="expression" priority="70" aboveAverage="0" equalAverage="0" bottom="0" percent="0" rank="0" text="" dxfId="1">
      <formula>$C19="Смена ГНО"</formula>
    </cfRule>
  </conditionalFormatting>
  <conditionalFormatting sqref="E21">
    <cfRule type="expression" priority="71" aboveAverage="0" equalAverage="0" bottom="0" percent="0" rank="0" text="" dxfId="3">
      <formula>$C16="Строительство новой скважины"</formula>
    </cfRule>
  </conditionalFormatting>
  <conditionalFormatting sqref="E21">
    <cfRule type="expression" priority="72" aboveAverage="0" equalAverage="0" bottom="0" percent="0" rank="0" text="" dxfId="2">
      <formula>$C20="Строительство новой скважины"</formula>
    </cfRule>
  </conditionalFormatting>
  <conditionalFormatting sqref="F21">
    <cfRule type="expression" priority="73" aboveAverage="0" equalAverage="0" bottom="0" percent="0" rank="0" text="" dxfId="2">
      <formula>$C20="Строительство новой скважины"</formula>
    </cfRule>
  </conditionalFormatting>
  <conditionalFormatting sqref="G21">
    <cfRule type="expression" priority="74" aboveAverage="0" equalAverage="0" bottom="0" percent="0" rank="0" text="" dxfId="2">
      <formula>$C20="Строительство новой скважины"</formula>
    </cfRule>
  </conditionalFormatting>
  <conditionalFormatting sqref="H21">
    <cfRule type="expression" priority="75" aboveAverage="0" equalAverage="0" bottom="0" percent="0" rank="0" text="" dxfId="3">
      <formula>$C21="Реперфорация"</formula>
    </cfRule>
  </conditionalFormatting>
  <conditionalFormatting sqref="I21">
    <cfRule type="expression" priority="76" aboveAverage="0" equalAverage="0" bottom="0" percent="0" rank="0" text="" dxfId="3">
      <formula>$C21="Реперфорация"</formula>
    </cfRule>
  </conditionalFormatting>
  <conditionalFormatting sqref="J21">
    <cfRule type="expression" priority="77" aboveAverage="0" equalAverage="0" bottom="0" percent="0" rank="0" text="" dxfId="5">
      <formula>J21&lt;43739</formula>
    </cfRule>
  </conditionalFormatting>
  <conditionalFormatting sqref="J21">
    <cfRule type="expression" priority="78" aboveAverage="0" equalAverage="0" bottom="0" percent="0" rank="0" text="" dxfId="4">
      <formula>$C20="Запуск скважины"</formula>
    </cfRule>
  </conditionalFormatting>
  <conditionalFormatting sqref="K21">
    <cfRule type="expression" priority="79" aboveAverage="0" equalAverage="0" bottom="0" percent="0" rank="0" text="" dxfId="4">
      <formula>$C20="Запуск скважины"</formula>
    </cfRule>
  </conditionalFormatting>
  <conditionalFormatting sqref="L21">
    <cfRule type="expression" priority="80" aboveAverage="0" equalAverage="0" bottom="0" percent="0" rank="0" text="" dxfId="1">
      <formula>$C20="Смена ГНО"</formula>
    </cfRule>
  </conditionalFormatting>
  <conditionalFormatting sqref="E22">
    <cfRule type="expression" priority="81" aboveAverage="0" equalAverage="0" bottom="0" percent="0" rank="0" text="" dxfId="3">
      <formula>$C17="Строительство новой скважины"</formula>
    </cfRule>
  </conditionalFormatting>
  <conditionalFormatting sqref="E22">
    <cfRule type="expression" priority="82" aboveAverage="0" equalAverage="0" bottom="0" percent="0" rank="0" text="" dxfId="2">
      <formula>$C21="Строительство новой скважины"</formula>
    </cfRule>
  </conditionalFormatting>
  <conditionalFormatting sqref="F22">
    <cfRule type="expression" priority="83" aboveAverage="0" equalAverage="0" bottom="0" percent="0" rank="0" text="" dxfId="2">
      <formula>$C21="Строительство новой скважины"</formula>
    </cfRule>
  </conditionalFormatting>
  <conditionalFormatting sqref="G22">
    <cfRule type="expression" priority="84" aboveAverage="0" equalAverage="0" bottom="0" percent="0" rank="0" text="" dxfId="2">
      <formula>$C21="Строительство новой скважины"</formula>
    </cfRule>
  </conditionalFormatting>
  <conditionalFormatting sqref="H22">
    <cfRule type="expression" priority="85" aboveAverage="0" equalAverage="0" bottom="0" percent="0" rank="0" text="" dxfId="3">
      <formula>$C22="Реперфорация"</formula>
    </cfRule>
  </conditionalFormatting>
  <conditionalFormatting sqref="I22">
    <cfRule type="expression" priority="86" aboveAverage="0" equalAverage="0" bottom="0" percent="0" rank="0" text="" dxfId="3">
      <formula>$C22="Реперфорация"</formula>
    </cfRule>
  </conditionalFormatting>
  <conditionalFormatting sqref="J22">
    <cfRule type="expression" priority="87" aboveAverage="0" equalAverage="0" bottom="0" percent="0" rank="0" text="" dxfId="5">
      <formula>J22&lt;43739</formula>
    </cfRule>
  </conditionalFormatting>
  <conditionalFormatting sqref="J22">
    <cfRule type="expression" priority="88" aboveAverage="0" equalAverage="0" bottom="0" percent="0" rank="0" text="" dxfId="4">
      <formula>$C21="Запуск скважины"</formula>
    </cfRule>
  </conditionalFormatting>
  <conditionalFormatting sqref="J22">
    <cfRule type="expression" priority="89" aboveAverage="0" equalAverage="0" bottom="0" percent="0" rank="0" text="" dxfId="0">
      <formula>J22&lt;43739</formula>
    </cfRule>
  </conditionalFormatting>
  <conditionalFormatting sqref="K22">
    <cfRule type="expression" priority="90" aboveAverage="0" equalAverage="0" bottom="0" percent="0" rank="0" text="" dxfId="4">
      <formula>$C21="Запуск скважины"</formula>
    </cfRule>
  </conditionalFormatting>
  <conditionalFormatting sqref="L22">
    <cfRule type="expression" priority="91" aboveAverage="0" equalAverage="0" bottom="0" percent="0" rank="0" text="" dxfId="1">
      <formula>$C21="Смена ГНО"</formula>
    </cfRule>
  </conditionalFormatting>
  <conditionalFormatting sqref="E23">
    <cfRule type="expression" priority="92" aboveAverage="0" equalAverage="0" bottom="0" percent="0" rank="0" text="" dxfId="3">
      <formula>$C18="Строительство новой скважины"</formula>
    </cfRule>
  </conditionalFormatting>
  <conditionalFormatting sqref="E23">
    <cfRule type="expression" priority="93" aboveAverage="0" equalAverage="0" bottom="0" percent="0" rank="0" text="" dxfId="2">
      <formula>#ref!="Строительство новой скважины"</formula>
    </cfRule>
  </conditionalFormatting>
  <conditionalFormatting sqref="F23">
    <cfRule type="expression" priority="94" aboveAverage="0" equalAverage="0" bottom="0" percent="0" rank="0" text="" dxfId="2">
      <formula>#ref!="Строительство новой скважины"</formula>
    </cfRule>
  </conditionalFormatting>
  <conditionalFormatting sqref="G23">
    <cfRule type="expression" priority="95" aboveAverage="0" equalAverage="0" bottom="0" percent="0" rank="0" text="" dxfId="2">
      <formula>#ref!="Строительство новой скважины"</formula>
    </cfRule>
  </conditionalFormatting>
  <conditionalFormatting sqref="H23">
    <cfRule type="expression" priority="96" aboveAverage="0" equalAverage="0" bottom="0" percent="0" rank="0" text="" dxfId="3">
      <formula>$C23="Реперфорация"</formula>
    </cfRule>
  </conditionalFormatting>
  <conditionalFormatting sqref="I23">
    <cfRule type="expression" priority="97" aboveAverage="0" equalAverage="0" bottom="0" percent="0" rank="0" text="" dxfId="3">
      <formula>$C23="Реперфорация"</formula>
    </cfRule>
  </conditionalFormatting>
  <conditionalFormatting sqref="J23">
    <cfRule type="expression" priority="98" aboveAverage="0" equalAverage="0" bottom="0" percent="0" rank="0" text="" dxfId="5">
      <formula>J23&lt;43739</formula>
    </cfRule>
  </conditionalFormatting>
  <conditionalFormatting sqref="J23">
    <cfRule type="expression" priority="99" aboveAverage="0" equalAverage="0" bottom="0" percent="0" rank="0" text="" dxfId="4">
      <formula>#ref!="Запуск скважины"</formula>
    </cfRule>
  </conditionalFormatting>
  <conditionalFormatting sqref="J23">
    <cfRule type="expression" priority="100" aboveAverage="0" equalAverage="0" bottom="0" percent="0" rank="0" text="" dxfId="0">
      <formula>J23&lt;43739</formula>
    </cfRule>
  </conditionalFormatting>
  <conditionalFormatting sqref="K23">
    <cfRule type="expression" priority="101" aboveAverage="0" equalAverage="0" bottom="0" percent="0" rank="0" text="" dxfId="4">
      <formula>#ref!="Запуск скважины"</formula>
    </cfRule>
  </conditionalFormatting>
  <conditionalFormatting sqref="L23">
    <cfRule type="expression" priority="102" aboveAverage="0" equalAverage="0" bottom="0" percent="0" rank="0" text="" dxfId="1">
      <formula>$C22="Смена ГНО"</formula>
    </cfRule>
  </conditionalFormatting>
  <dataValidations count="12">
    <dataValidation allowBlank="true" operator="between" showDropDown="true" showErrorMessage="true" showInputMessage="false" sqref="F9:G23 F30:G977" type="decimal">
      <formula1>1</formula1>
      <formula2>100</formula2>
    </dataValidation>
    <dataValidation allowBlank="true" operator="greaterThanOrEqual" showDropDown="true" showErrorMessage="true" showInputMessage="false" sqref="J30:K977" type="decimal">
      <formula1>1</formula1>
      <formula2>0</formula2>
    </dataValidation>
    <dataValidation allowBlank="true" operator="between" showDropDown="true" showErrorMessage="true" showInputMessage="false" sqref="H9:I23 H30:I977" type="decimal">
      <formula1>2500</formula1>
      <formula2>2575</formula2>
    </dataValidation>
    <dataValidation allowBlank="true" operator="between" showDropDown="false" showErrorMessage="false" showInputMessage="false" sqref="E30:E977" type="list">
      <formula1>Справочники!$B$23</formula1>
      <formula2>0</formula2>
    </dataValidation>
    <dataValidation allowBlank="true" operator="between" showDropDown="false" showErrorMessage="false" showInputMessage="false" sqref="A30:A977" type="list">
      <formula1>Справочники!$G$4:$G$22</formula1>
      <formula2>0</formula2>
    </dataValidation>
    <dataValidation allowBlank="true" operator="between" showDropDown="false" showErrorMessage="false" showInputMessage="false" sqref="C30:C685" type="list">
      <formula1>Справочники!$B$5:$B$15</formula1>
      <formula2>0</formula2>
    </dataValidation>
    <dataValidation allowBlank="true" operator="between" showDropDown="false" showErrorMessage="false" showInputMessage="false" sqref="L30:L977" type="list">
      <formula1>Справочники!$B$30:$B$33</formula1>
      <formula2>0</formula2>
    </dataValidation>
    <dataValidation allowBlank="true" operator="between" showDropDown="false" showErrorMessage="false" showInputMessage="false" sqref="A10:A23" type="list">
      <formula1>Справочники!$G$4:$G$22</formula1>
      <formula2>0</formula2>
    </dataValidation>
    <dataValidation allowBlank="true" operator="between" showDropDown="false" showErrorMessage="false" showInputMessage="false" sqref="C9:C23" type="list">
      <formula1>Справочники!$B$5:$B$16</formula1>
      <formula2>0</formula2>
    </dataValidation>
    <dataValidation allowBlank="true" operator="between" showDropDown="false" showErrorMessage="false" showInputMessage="false" sqref="E9:E23" type="list">
      <formula1>Справочники!$B$23</formula1>
      <formula2>0</formula2>
    </dataValidation>
    <dataValidation allowBlank="true" operator="greaterThanOrEqual" showDropDown="true" showErrorMessage="true" showInputMessage="false" sqref="J9:K23" type="decimal">
      <formula1>1</formula1>
      <formula2>0</formula2>
    </dataValidation>
    <dataValidation allowBlank="true" operator="between" showDropDown="false" showErrorMessage="false" showInputMessage="false" sqref="L9:L23" type="list">
      <formula1>Справочники!$B$30:$B$33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0" activeCellId="0" sqref="B30"/>
    </sheetView>
  </sheetViews>
  <sheetFormatPr defaultRowHeight="15.75" zeroHeight="false" outlineLevelRow="0" outlineLevelCol="0"/>
  <cols>
    <col collapsed="false" customWidth="true" hidden="false" outlineLevel="0" max="1" min="1" style="0" width="14.43"/>
    <col collapsed="false" customWidth="true" hidden="false" outlineLevel="0" max="2" min="2" style="0" width="30.14"/>
    <col collapsed="false" customWidth="true" hidden="false" outlineLevel="0" max="1025" min="3" style="0" width="14.43"/>
  </cols>
  <sheetData>
    <row r="1" customFormat="false" ht="15.75" hidden="false" customHeight="true" outlineLevel="0" collapsed="false">
      <c r="A1" s="1" t="s">
        <v>46</v>
      </c>
    </row>
    <row r="3" customFormat="false" ht="15.75" hidden="false" customHeight="true" outlineLevel="0" collapsed="false">
      <c r="A3" s="1" t="s">
        <v>47</v>
      </c>
      <c r="G3" s="1" t="s">
        <v>48</v>
      </c>
    </row>
    <row r="4" customFormat="false" ht="15.75" hidden="false" customHeight="true" outlineLevel="0" collapsed="false">
      <c r="A4" s="1" t="s">
        <v>49</v>
      </c>
      <c r="B4" s="1" t="s">
        <v>50</v>
      </c>
      <c r="C4" s="1" t="s">
        <v>25</v>
      </c>
      <c r="G4" s="13" t="s">
        <v>51</v>
      </c>
    </row>
    <row r="5" customFormat="false" ht="15.75" hidden="false" customHeight="true" outlineLevel="0" collapsed="false">
      <c r="A5" s="1" t="n">
        <v>1</v>
      </c>
      <c r="B5" s="1" t="s">
        <v>43</v>
      </c>
      <c r="C5" s="1" t="n">
        <v>0</v>
      </c>
      <c r="G5" s="14" t="s">
        <v>52</v>
      </c>
    </row>
    <row r="6" customFormat="false" ht="15.75" hidden="false" customHeight="true" outlineLevel="0" collapsed="false">
      <c r="A6" s="1" t="n">
        <v>2</v>
      </c>
      <c r="B6" s="1" t="s">
        <v>41</v>
      </c>
      <c r="C6" s="1" t="n">
        <v>0</v>
      </c>
      <c r="G6" s="13" t="s">
        <v>53</v>
      </c>
    </row>
    <row r="7" customFormat="false" ht="15.75" hidden="false" customHeight="true" outlineLevel="0" collapsed="false">
      <c r="A7" s="1" t="n">
        <v>3</v>
      </c>
      <c r="B7" s="1" t="s">
        <v>34</v>
      </c>
      <c r="C7" s="1" t="n">
        <v>100</v>
      </c>
      <c r="G7" s="15" t="s">
        <v>54</v>
      </c>
    </row>
    <row r="8" customFormat="false" ht="15.75" hidden="false" customHeight="false" outlineLevel="0" collapsed="false">
      <c r="A8" s="1" t="n">
        <v>4</v>
      </c>
      <c r="B8" s="1" t="s">
        <v>38</v>
      </c>
      <c r="C8" s="1" t="n">
        <v>10</v>
      </c>
      <c r="G8" s="16" t="s">
        <v>55</v>
      </c>
    </row>
    <row r="9" customFormat="false" ht="15.75" hidden="false" customHeight="false" outlineLevel="0" collapsed="false">
      <c r="A9" s="1" t="n">
        <v>5</v>
      </c>
      <c r="B9" s="1" t="s">
        <v>56</v>
      </c>
      <c r="C9" s="1" t="n">
        <v>5</v>
      </c>
      <c r="G9" s="16" t="s">
        <v>57</v>
      </c>
    </row>
    <row r="10" customFormat="false" ht="15.75" hidden="false" customHeight="false" outlineLevel="0" collapsed="false">
      <c r="A10" s="1" t="n">
        <v>6</v>
      </c>
      <c r="B10" s="1" t="s">
        <v>58</v>
      </c>
      <c r="C10" s="1" t="n">
        <v>15</v>
      </c>
      <c r="G10" s="16" t="s">
        <v>1</v>
      </c>
    </row>
    <row r="11" customFormat="false" ht="15.75" hidden="false" customHeight="false" outlineLevel="0" collapsed="false">
      <c r="A11" s="1" t="n">
        <v>7</v>
      </c>
      <c r="B11" s="1" t="s">
        <v>39</v>
      </c>
      <c r="C11" s="1" t="n">
        <v>1</v>
      </c>
      <c r="G11" s="16" t="s">
        <v>59</v>
      </c>
    </row>
    <row r="12" customFormat="false" ht="15.75" hidden="false" customHeight="false" outlineLevel="0" collapsed="false">
      <c r="A12" s="1" t="n">
        <v>8</v>
      </c>
      <c r="B12" s="1" t="s">
        <v>60</v>
      </c>
      <c r="C12" s="1" t="n">
        <v>300</v>
      </c>
      <c r="G12" s="16" t="s">
        <v>61</v>
      </c>
    </row>
    <row r="13" customFormat="false" ht="15.75" hidden="false" customHeight="false" outlineLevel="0" collapsed="false">
      <c r="A13" s="1" t="n">
        <v>9</v>
      </c>
      <c r="B13" s="1" t="s">
        <v>30</v>
      </c>
      <c r="C13" s="1" t="n">
        <v>10</v>
      </c>
      <c r="G13" s="16" t="s">
        <v>62</v>
      </c>
    </row>
    <row r="14" customFormat="false" ht="15.75" hidden="false" customHeight="false" outlineLevel="0" collapsed="false">
      <c r="A14" s="1" t="n">
        <v>10</v>
      </c>
      <c r="B14" s="1" t="s">
        <v>63</v>
      </c>
      <c r="C14" s="1" t="n">
        <v>1000</v>
      </c>
      <c r="G14" s="16" t="s">
        <v>64</v>
      </c>
    </row>
    <row r="15" customFormat="false" ht="15.75" hidden="false" customHeight="false" outlineLevel="0" collapsed="false">
      <c r="A15" s="1" t="n">
        <v>11</v>
      </c>
      <c r="B15" s="1" t="s">
        <v>65</v>
      </c>
      <c r="C15" s="1" t="n">
        <v>1000</v>
      </c>
      <c r="G15" s="16" t="s">
        <v>66</v>
      </c>
    </row>
    <row r="16" customFormat="false" ht="15.75" hidden="false" customHeight="false" outlineLevel="0" collapsed="false">
      <c r="A16" s="1" t="n">
        <v>12</v>
      </c>
      <c r="B16" s="1" t="s">
        <v>67</v>
      </c>
      <c r="C16" s="1" t="n">
        <v>0</v>
      </c>
      <c r="G16" s="16" t="s">
        <v>68</v>
      </c>
    </row>
    <row r="17" customFormat="false" ht="15.75" hidden="false" customHeight="false" outlineLevel="0" collapsed="false">
      <c r="G17" s="16" t="s">
        <v>69</v>
      </c>
    </row>
    <row r="18" customFormat="false" ht="15.75" hidden="false" customHeight="false" outlineLevel="0" collapsed="false">
      <c r="G18" s="16" t="s">
        <v>70</v>
      </c>
    </row>
    <row r="19" customFormat="false" ht="15.75" hidden="false" customHeight="false" outlineLevel="0" collapsed="false">
      <c r="G19" s="16" t="s">
        <v>71</v>
      </c>
    </row>
    <row r="20" customFormat="false" ht="15.75" hidden="false" customHeight="false" outlineLevel="0" collapsed="false">
      <c r="G20" s="16" t="s">
        <v>72</v>
      </c>
    </row>
    <row r="21" customFormat="false" ht="15.75" hidden="false" customHeight="false" outlineLevel="0" collapsed="false">
      <c r="G21" s="16" t="s">
        <v>73</v>
      </c>
    </row>
    <row r="22" customFormat="false" ht="15.75" hidden="false" customHeight="false" outlineLevel="0" collapsed="false">
      <c r="A22" s="1" t="s">
        <v>17</v>
      </c>
      <c r="G22" s="16" t="s">
        <v>74</v>
      </c>
    </row>
    <row r="23" customFormat="false" ht="15.75" hidden="false" customHeight="true" outlineLevel="0" collapsed="false">
      <c r="A23" s="1" t="n">
        <v>1</v>
      </c>
      <c r="B23" s="1" t="s">
        <v>32</v>
      </c>
    </row>
    <row r="24" customFormat="false" ht="15.75" hidden="false" customHeight="true" outlineLevel="0" collapsed="false">
      <c r="A24" s="1" t="n">
        <v>2</v>
      </c>
      <c r="B24" s="1" t="s">
        <v>37</v>
      </c>
    </row>
    <row r="29" customFormat="false" ht="15.75" hidden="false" customHeight="true" outlineLevel="0" collapsed="false">
      <c r="A29" s="1" t="s">
        <v>75</v>
      </c>
    </row>
    <row r="30" customFormat="false" ht="15.75" hidden="false" customHeight="true" outlineLevel="0" collapsed="false">
      <c r="A30" s="1" t="n">
        <v>1</v>
      </c>
      <c r="B30" s="1" t="s">
        <v>76</v>
      </c>
      <c r="C30" s="1" t="n">
        <v>1</v>
      </c>
    </row>
    <row r="31" customFormat="false" ht="15.75" hidden="false" customHeight="true" outlineLevel="0" collapsed="false">
      <c r="A31" s="1" t="n">
        <v>2</v>
      </c>
      <c r="B31" s="1" t="s">
        <v>77</v>
      </c>
      <c r="C31" s="1" t="n">
        <v>2</v>
      </c>
    </row>
    <row r="32" customFormat="false" ht="15.75" hidden="false" customHeight="true" outlineLevel="0" collapsed="false">
      <c r="A32" s="1" t="n">
        <v>3</v>
      </c>
      <c r="B32" s="1" t="s">
        <v>40</v>
      </c>
      <c r="C32" s="1" t="n">
        <v>4</v>
      </c>
    </row>
    <row r="33" customFormat="false" ht="15.75" hidden="false" customHeight="true" outlineLevel="0" collapsed="false">
      <c r="A33" s="1" t="n">
        <v>4</v>
      </c>
      <c r="B33" s="1" t="s">
        <v>33</v>
      </c>
      <c r="C33" s="1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625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Alexey Vodopyan</dc:creator>
  <dc:description/>
  <dc:language>ru-RU</dc:language>
  <cp:lastModifiedBy/>
  <dcterms:modified xsi:type="dcterms:W3CDTF">2019-09-25T18:54:23Z</dcterms:modified>
  <cp:revision>16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