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. Главная" sheetId="1" r:id="rId3"/>
    <sheet state="visible" name="Справочники" sheetId="2" r:id="rId4"/>
  </sheets>
  <definedNames>
    <definedName name="ВидМероприятия">'Справочники'!$A$5:$C$15</definedName>
    <definedName hidden="1" localSheetId="0" name="_xlnm._FilterDatabase">'1. Главная'!$A$8:$Z$11</definedName>
  </definedNames>
  <calcPr/>
</workbook>
</file>

<file path=xl/sharedStrings.xml><?xml version="1.0" encoding="utf-8"?>
<sst xmlns="http://schemas.openxmlformats.org/spreadsheetml/2006/main" count="362" uniqueCount="82">
  <si>
    <t>Курс Исследования скважин и пластов 2018</t>
  </si>
  <si>
    <t>Перечень допустимых параметров для ввода</t>
  </si>
  <si>
    <t>ФОН</t>
  </si>
  <si>
    <t>Виды мероприятий</t>
  </si>
  <si>
    <t>Команды</t>
  </si>
  <si>
    <t>Номер</t>
  </si>
  <si>
    <t>Наименование</t>
  </si>
  <si>
    <t>Стоимость</t>
  </si>
  <si>
    <t>Oil Hunters</t>
  </si>
  <si>
    <t>Инструкция:</t>
  </si>
  <si>
    <t>Внесите информацию по планируемым вами мероприятиям в таблицу ниже</t>
  </si>
  <si>
    <t xml:space="preserve">Шаблон для сбора информации по планирумым мероприятиям для команд </t>
  </si>
  <si>
    <t>Выделите автофильтром вашу команду</t>
  </si>
  <si>
    <t xml:space="preserve">Сделайте скриншот запланированных вами мероприятий и вставьте его в отчетную презентацию </t>
  </si>
  <si>
    <t>Не удаляйте и не изменяейте данные введенные вашими коллегами</t>
  </si>
  <si>
    <t>Остановка скважины</t>
  </si>
  <si>
    <t>Black altyn</t>
  </si>
  <si>
    <t>Координаты скважины (для бурения)</t>
  </si>
  <si>
    <t>Запуск скважины</t>
  </si>
  <si>
    <t>3АСД</t>
  </si>
  <si>
    <t>Строительство новой скважины</t>
  </si>
  <si>
    <t>Интервал перфорации</t>
  </si>
  <si>
    <t>Дебит скважины по жидкости, м3/сут</t>
  </si>
  <si>
    <t>Забойное давление, атм</t>
  </si>
  <si>
    <t>Расчетные параметры</t>
  </si>
  <si>
    <t>Команда А</t>
  </si>
  <si>
    <t>Название команды</t>
  </si>
  <si>
    <t>Реперфорация</t>
  </si>
  <si>
    <t>Бок-Бат-Хо</t>
  </si>
  <si>
    <t>Дата мероприятия</t>
  </si>
  <si>
    <t>Вид мероприятия</t>
  </si>
  <si>
    <t>Название скважины</t>
  </si>
  <si>
    <t>Тип скважины</t>
  </si>
  <si>
    <t>координата i</t>
  </si>
  <si>
    <t>координата j</t>
  </si>
  <si>
    <t>перфорация верх, м</t>
  </si>
  <si>
    <t>перфорация низ, м</t>
  </si>
  <si>
    <t>Контроль дебит</t>
  </si>
  <si>
    <t>Контроль Рзаб</t>
  </si>
  <si>
    <t>Тип насоса для установки</t>
  </si>
  <si>
    <t>Стоимость насоса</t>
  </si>
  <si>
    <t>День</t>
  </si>
  <si>
    <t>Час</t>
  </si>
  <si>
    <t>Проверка</t>
  </si>
  <si>
    <t>ОПЗ</t>
  </si>
  <si>
    <t>KVAZL</t>
  </si>
  <si>
    <t>БСКО</t>
  </si>
  <si>
    <t>FlexOil</t>
  </si>
  <si>
    <t>Смена ГНО</t>
  </si>
  <si>
    <t>МАЙ</t>
  </si>
  <si>
    <t>Мобилизация буровой</t>
  </si>
  <si>
    <t>Добытчики</t>
  </si>
  <si>
    <t>Установка пакера для ГДИС</t>
  </si>
  <si>
    <t>Старые волки</t>
  </si>
  <si>
    <t>новая технология 1</t>
  </si>
  <si>
    <t>Petro Squad</t>
  </si>
  <si>
    <t>новая технология 2</t>
  </si>
  <si>
    <t>Ноль пять</t>
  </si>
  <si>
    <t>Остановка скважины для КВД</t>
  </si>
  <si>
    <t>Салют-7</t>
  </si>
  <si>
    <t>Флюиды</t>
  </si>
  <si>
    <t>Взгляд снизу</t>
  </si>
  <si>
    <t>Разработка</t>
  </si>
  <si>
    <t>Фантастическая четверка</t>
  </si>
  <si>
    <t>РЕНЕР</t>
  </si>
  <si>
    <t>Добывающая</t>
  </si>
  <si>
    <t>newP1</t>
  </si>
  <si>
    <t>Нагнетательная</t>
  </si>
  <si>
    <t>Тип насоса</t>
  </si>
  <si>
    <t>Насос 100-500</t>
  </si>
  <si>
    <t>Насос 200-500</t>
  </si>
  <si>
    <t>Насос 200-1000</t>
  </si>
  <si>
    <t xml:space="preserve">Нет </t>
  </si>
  <si>
    <t>F1</t>
  </si>
  <si>
    <t>F2</t>
  </si>
  <si>
    <t>P1</t>
  </si>
  <si>
    <t>P3</t>
  </si>
  <si>
    <t>P6</t>
  </si>
  <si>
    <t>PS2</t>
  </si>
  <si>
    <t>PS1</t>
  </si>
  <si>
    <t>P4</t>
  </si>
  <si>
    <t>P5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</si>
</sst>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&quot; &quot;hh&quot;:&quot;mm&quot;:&quot;"/>
    <numFmt numFmtId="165" formatCode="dd/MM/yyyy HH:mm:ss"/>
  </numFmts>
  <fonts count="6">
    <font>
      <sz val="10.0"/>
      <color rgb="FF000000"/>
      <name val="Arial"/>
    </font>
    <font/>
    <font>
      <b/>
    </font>
    <font>
      <sz val="11.0"/>
      <color rgb="FF333333"/>
      <name val="Arial"/>
    </font>
    <font>
      <sz val="11.0"/>
      <color rgb="FF000000"/>
      <name val="Calibri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A4C2F4"/>
        <bgColor rgb="FFA4C2F4"/>
      </patternFill>
    </fill>
    <fill>
      <patternFill patternType="solid">
        <fgColor rgb="FFECF0F1"/>
        <bgColor rgb="FFECF0F1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left" readingOrder="0" vertical="top"/>
    </xf>
    <xf borderId="0" fillId="3" fontId="2" numFmtId="0" xfId="0" applyFill="1" applyFont="1"/>
    <xf borderId="1" fillId="4" fontId="3" numFmtId="0" xfId="0" applyAlignment="1" applyBorder="1" applyFill="1" applyFont="1">
      <alignment horizontal="left" readingOrder="0" vertical="top"/>
    </xf>
    <xf borderId="0" fillId="3" fontId="2" numFmtId="0" xfId="0" applyFont="1"/>
    <xf borderId="0" fillId="0" fontId="2" numFmtId="0" xfId="0" applyFont="1"/>
    <xf borderId="1" fillId="5" fontId="3" numFmtId="0" xfId="0" applyAlignment="1" applyBorder="1" applyFill="1" applyFont="1">
      <alignment horizontal="left" readingOrder="0" vertical="top"/>
    </xf>
    <xf borderId="0" fillId="3" fontId="1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6" fontId="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7" fontId="1" numFmtId="0" xfId="0" applyFill="1" applyFont="1"/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2" pivot="0" name="1. Главная-style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9:P1001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 Главная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8.57"/>
    <col customWidth="1" min="3" max="3" width="29.43"/>
    <col customWidth="1" min="4" max="4" width="19.29"/>
    <col customWidth="1" min="5" max="6" width="16.43"/>
    <col customWidth="1" min="7" max="7" width="19.14"/>
    <col customWidth="1" min="8" max="8" width="19.57"/>
    <col customWidth="1" min="9" max="9" width="19.43"/>
    <col customWidth="1" min="10" max="10" width="20.43"/>
    <col customWidth="1" min="12" max="12" width="19.29"/>
  </cols>
  <sheetData>
    <row r="1">
      <c r="A1" s="1" t="s">
        <v>0</v>
      </c>
      <c r="E1" s="2" t="s">
        <v>2</v>
      </c>
      <c r="I1" s="1" t="s">
        <v>9</v>
      </c>
    </row>
    <row r="2">
      <c r="I2" s="1" t="s">
        <v>10</v>
      </c>
    </row>
    <row r="3">
      <c r="A3" s="1" t="s">
        <v>11</v>
      </c>
      <c r="I3" s="1" t="s">
        <v>12</v>
      </c>
    </row>
    <row r="4">
      <c r="I4" s="1" t="s">
        <v>13</v>
      </c>
    </row>
    <row r="5">
      <c r="I5" s="1" t="s">
        <v>14</v>
      </c>
    </row>
    <row r="7">
      <c r="A7" s="4"/>
      <c r="B7" s="4"/>
      <c r="C7" s="4"/>
      <c r="D7" s="4"/>
      <c r="E7" s="4"/>
      <c r="F7" s="6" t="s">
        <v>17</v>
      </c>
      <c r="G7" s="6"/>
      <c r="H7" s="6" t="s">
        <v>21</v>
      </c>
      <c r="I7" s="6"/>
      <c r="J7" s="6" t="s">
        <v>22</v>
      </c>
      <c r="K7" s="6" t="s">
        <v>23</v>
      </c>
      <c r="L7" s="4"/>
      <c r="M7" s="6" t="s">
        <v>24</v>
      </c>
      <c r="N7" s="6"/>
      <c r="O7" s="6"/>
      <c r="P7" s="6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 t="s">
        <v>26</v>
      </c>
      <c r="B8" s="9" t="s">
        <v>29</v>
      </c>
      <c r="C8" s="9" t="s">
        <v>30</v>
      </c>
      <c r="D8" s="9" t="s">
        <v>31</v>
      </c>
      <c r="E8" s="9" t="s">
        <v>32</v>
      </c>
      <c r="F8" s="9" t="s">
        <v>33</v>
      </c>
      <c r="G8" s="9" t="s">
        <v>34</v>
      </c>
      <c r="H8" s="9" t="s">
        <v>35</v>
      </c>
      <c r="I8" s="9" t="s">
        <v>36</v>
      </c>
      <c r="J8" s="9" t="s">
        <v>37</v>
      </c>
      <c r="K8" s="9" t="s">
        <v>38</v>
      </c>
      <c r="L8" s="9" t="s">
        <v>39</v>
      </c>
      <c r="M8" s="9" t="s">
        <v>7</v>
      </c>
      <c r="N8" s="9" t="s">
        <v>40</v>
      </c>
      <c r="O8" s="9" t="s">
        <v>41</v>
      </c>
      <c r="P8" s="9" t="s">
        <v>42</v>
      </c>
    </row>
    <row r="9">
      <c r="A9" s="11" t="s">
        <v>43</v>
      </c>
      <c r="B9" s="12">
        <v>42736.0</v>
      </c>
      <c r="C9" s="14" t="s">
        <v>52</v>
      </c>
      <c r="D9" s="11" t="s">
        <v>66</v>
      </c>
      <c r="E9" s="11" t="s">
        <v>65</v>
      </c>
      <c r="F9" s="11">
        <v>45.0</v>
      </c>
      <c r="G9" s="14">
        <v>12.0</v>
      </c>
      <c r="H9" s="11">
        <v>2545.0</v>
      </c>
      <c r="I9" s="11">
        <v>2524.0</v>
      </c>
      <c r="J9" s="15"/>
      <c r="K9" s="15"/>
      <c r="L9" s="14" t="s">
        <v>72</v>
      </c>
      <c r="M9" s="16">
        <f>IF(ISBLANK(L9),0, VLOOKUP(C9,'Справочники'!$B$5:$C$16,2,0))</f>
        <v>10</v>
      </c>
      <c r="N9" s="16">
        <f>IF(ISBLANK(L9),0, VLOOKUP(L9,'Справочники'!$B$30:$C$33,2,0))</f>
        <v>0</v>
      </c>
      <c r="O9" s="16">
        <f t="shared" ref="O9:O15" si="1">DAY(B9)</f>
        <v>1</v>
      </c>
      <c r="P9" s="16">
        <f t="shared" ref="P9:P15" si="2">HOUR(B9)</f>
        <v>0</v>
      </c>
    </row>
    <row r="10">
      <c r="A10" s="14" t="s">
        <v>2</v>
      </c>
      <c r="B10" s="17">
        <v>44013.0</v>
      </c>
      <c r="C10" s="14" t="s">
        <v>20</v>
      </c>
      <c r="D10" s="14" t="s">
        <v>73</v>
      </c>
      <c r="E10" s="14" t="s">
        <v>65</v>
      </c>
      <c r="F10" s="14">
        <v>33.0</v>
      </c>
      <c r="G10" s="14">
        <v>68.0</v>
      </c>
      <c r="H10" s="14">
        <v>2500.0</v>
      </c>
      <c r="I10" s="1">
        <v>2556.0</v>
      </c>
      <c r="J10" s="15"/>
      <c r="K10" s="15"/>
      <c r="L10" s="14" t="s">
        <v>72</v>
      </c>
      <c r="M10" s="16">
        <f>IF(ISBLANK(L10),0, VLOOKUP(C10,'Справочники'!$B$5:$C$16,2,0))</f>
        <v>100</v>
      </c>
      <c r="N10" s="16">
        <f>IF(ISBLANK(L10),0, VLOOKUP(L10,'Справочники'!$B$30:$C$33,2,0))</f>
        <v>0</v>
      </c>
      <c r="O10" s="16">
        <f t="shared" si="1"/>
        <v>1</v>
      </c>
      <c r="P10" s="16">
        <f t="shared" si="2"/>
        <v>0</v>
      </c>
    </row>
    <row r="11">
      <c r="A11" s="14" t="s">
        <v>2</v>
      </c>
      <c r="B11" s="17">
        <v>44013.0</v>
      </c>
      <c r="C11" s="14" t="s">
        <v>20</v>
      </c>
      <c r="D11" s="14" t="s">
        <v>74</v>
      </c>
      <c r="E11" s="14" t="s">
        <v>65</v>
      </c>
      <c r="F11" s="14">
        <v>51.0</v>
      </c>
      <c r="G11" s="14">
        <v>85.0</v>
      </c>
      <c r="H11" s="1">
        <v>2500.0</v>
      </c>
      <c r="I11" s="14">
        <v>2556.0</v>
      </c>
      <c r="J11" s="15"/>
      <c r="K11" s="15"/>
      <c r="L11" s="14" t="s">
        <v>72</v>
      </c>
      <c r="M11" s="16">
        <f>IF(ISBLANK(L11),0, VLOOKUP(C11,'Справочники'!$B$5:$C$16,2,0))</f>
        <v>100</v>
      </c>
      <c r="N11" s="16">
        <f>IF(ISBLANK(L11),0, VLOOKUP(L11,'Справочники'!$B$30:$C$33,2,0))</f>
        <v>0</v>
      </c>
      <c r="O11" s="16">
        <f t="shared" si="1"/>
        <v>1</v>
      </c>
      <c r="P11" s="16">
        <f t="shared" si="2"/>
        <v>0</v>
      </c>
    </row>
    <row r="12">
      <c r="A12" s="14" t="s">
        <v>2</v>
      </c>
      <c r="B12" s="17">
        <v>44013.0</v>
      </c>
      <c r="C12" s="14" t="s">
        <v>27</v>
      </c>
      <c r="D12" s="14" t="s">
        <v>75</v>
      </c>
      <c r="E12" s="14" t="s">
        <v>65</v>
      </c>
      <c r="F12" s="15"/>
      <c r="G12" s="15"/>
      <c r="H12" s="14">
        <v>2500.0</v>
      </c>
      <c r="I12" s="1">
        <v>2547.1</v>
      </c>
      <c r="J12" s="15"/>
      <c r="K12" s="15"/>
      <c r="L12" s="15"/>
      <c r="M12" s="16">
        <f>IF(ISBLANK(L12),0, VLOOKUP(C12,'Справочники'!$B$5:$C$16,2,0))</f>
        <v>0</v>
      </c>
      <c r="N12" s="16">
        <f>IF(ISBLANK(L12),0, VLOOKUP(L12,'Справочники'!$B$30:$C$33,2,0))</f>
        <v>0</v>
      </c>
      <c r="O12" s="16">
        <f t="shared" si="1"/>
        <v>1</v>
      </c>
      <c r="P12" s="16">
        <f t="shared" si="2"/>
        <v>0</v>
      </c>
    </row>
    <row r="13">
      <c r="A13" s="14" t="s">
        <v>2</v>
      </c>
      <c r="B13" s="17">
        <v>44013.0</v>
      </c>
      <c r="C13" s="14" t="s">
        <v>46</v>
      </c>
      <c r="D13" s="14" t="s">
        <v>76</v>
      </c>
      <c r="E13" s="14" t="s">
        <v>65</v>
      </c>
      <c r="F13" s="15"/>
      <c r="G13" s="15"/>
      <c r="H13" s="15"/>
      <c r="I13" s="15"/>
      <c r="J13" s="15"/>
      <c r="K13" s="15"/>
      <c r="L13" s="15"/>
      <c r="M13" s="16">
        <f>IF(ISBLANK(L13),0, VLOOKUP(C13,'Справочники'!$B$5:$C$16,2,0))</f>
        <v>0</v>
      </c>
      <c r="N13" s="16">
        <f>IF(ISBLANK(L13),0, VLOOKUP(L13,'Справочники'!$B$30:$C$33,2,0))</f>
        <v>0</v>
      </c>
      <c r="O13" s="16">
        <f t="shared" si="1"/>
        <v>1</v>
      </c>
      <c r="P13" s="16">
        <f t="shared" si="2"/>
        <v>0</v>
      </c>
    </row>
    <row r="14">
      <c r="A14" s="14" t="s">
        <v>2</v>
      </c>
      <c r="B14" s="17">
        <v>44013.0</v>
      </c>
      <c r="C14" s="14" t="s">
        <v>48</v>
      </c>
      <c r="D14" s="14" t="s">
        <v>77</v>
      </c>
      <c r="E14" s="14" t="s">
        <v>65</v>
      </c>
      <c r="F14" s="15"/>
      <c r="G14" s="15"/>
      <c r="H14" s="15"/>
      <c r="I14" s="15"/>
      <c r="J14" s="15"/>
      <c r="K14" s="15"/>
      <c r="L14" s="14" t="s">
        <v>71</v>
      </c>
      <c r="M14" s="16">
        <f>IF(ISBLANK(L14),0, VLOOKUP(C14,'Справочники'!$B$5:$C$16,2,0))</f>
        <v>1</v>
      </c>
      <c r="N14" s="16">
        <f>IF(ISBLANK(L14),0, VLOOKUP(L14,'Справочники'!$B$30:$C$33,2,0))</f>
        <v>4</v>
      </c>
      <c r="O14" s="16">
        <f t="shared" si="1"/>
        <v>1</v>
      </c>
      <c r="P14" s="16">
        <f t="shared" si="2"/>
        <v>0</v>
      </c>
    </row>
    <row r="15">
      <c r="A15" s="14" t="s">
        <v>2</v>
      </c>
      <c r="B15" s="17">
        <v>44013.0</v>
      </c>
      <c r="C15" s="14" t="s">
        <v>48</v>
      </c>
      <c r="D15" s="14" t="s">
        <v>78</v>
      </c>
      <c r="E15" s="14" t="s">
        <v>65</v>
      </c>
      <c r="F15" s="15"/>
      <c r="G15" s="15"/>
      <c r="H15" s="15"/>
      <c r="I15" s="15"/>
      <c r="J15" s="15"/>
      <c r="K15" s="15"/>
      <c r="L15" s="14" t="s">
        <v>70</v>
      </c>
      <c r="M15" s="16">
        <f>IF(ISBLANK(L15),0, VLOOKUP(C15,'Справочники'!$B$5:$C$16,2,0))</f>
        <v>1</v>
      </c>
      <c r="N15" s="16">
        <f>IF(ISBLANK(L15),0, VLOOKUP(L15,'Справочники'!$B$30:$C$33,2,0))</f>
        <v>2</v>
      </c>
      <c r="O15" s="16">
        <f t="shared" si="1"/>
        <v>1</v>
      </c>
      <c r="P15" s="16">
        <f t="shared" si="2"/>
        <v>0</v>
      </c>
    </row>
    <row r="16">
      <c r="A16" s="14" t="s">
        <v>2</v>
      </c>
      <c r="B16" s="17">
        <v>44013.0</v>
      </c>
      <c r="C16" s="14" t="s">
        <v>48</v>
      </c>
      <c r="D16" s="1" t="s">
        <v>79</v>
      </c>
      <c r="E16" s="1" t="s">
        <v>65</v>
      </c>
      <c r="F16" s="15"/>
      <c r="G16" s="15"/>
      <c r="H16" s="15"/>
      <c r="I16" s="15"/>
      <c r="J16" s="15"/>
      <c r="K16" s="15"/>
      <c r="L16" s="14" t="s">
        <v>70</v>
      </c>
      <c r="M16" s="16">
        <f>IF(ISBLANK(L16),0, VLOOKUP(C16,'Справочники'!$B$5:$C$16,2,0))</f>
        <v>1</v>
      </c>
      <c r="N16" s="16">
        <f>IF(ISBLANK(L16),0, VLOOKUP(L16,'Справочники'!$B$30:$C$33,2,0))</f>
        <v>2</v>
      </c>
      <c r="O16" s="16">
        <f>DAY(B17)</f>
        <v>11</v>
      </c>
      <c r="P16" s="16">
        <f>HOUR(B17)</f>
        <v>0</v>
      </c>
    </row>
    <row r="17">
      <c r="A17" s="14" t="s">
        <v>2</v>
      </c>
      <c r="B17" s="17">
        <v>44023.0</v>
      </c>
      <c r="C17" s="14" t="s">
        <v>58</v>
      </c>
      <c r="D17" s="14" t="s">
        <v>75</v>
      </c>
      <c r="E17" s="14" t="s">
        <v>65</v>
      </c>
      <c r="F17" s="15"/>
      <c r="G17" s="15"/>
      <c r="H17" s="15"/>
      <c r="I17" s="15"/>
      <c r="J17" s="15"/>
      <c r="K17" s="15"/>
      <c r="L17" s="15"/>
      <c r="M17" s="16">
        <f>IF(ISBLANK(L17),0, VLOOKUP(C17,'Справочники'!$B$5:$C$16,2,0))</f>
        <v>0</v>
      </c>
      <c r="N17" s="16">
        <f>IF(ISBLANK(L17),0, VLOOKUP(L17,'Справочники'!$B$30:$C$33,2,0))</f>
        <v>0</v>
      </c>
      <c r="O17" s="16">
        <f t="shared" ref="O17:O30" si="3">DAY(B17:B18)</f>
        <v>11</v>
      </c>
      <c r="P17" s="16">
        <f t="shared" ref="P17:P30" si="4">HOUR(B17:B18)</f>
        <v>0</v>
      </c>
    </row>
    <row r="18">
      <c r="A18" s="14" t="s">
        <v>2</v>
      </c>
      <c r="B18" s="17">
        <v>44026.0</v>
      </c>
      <c r="C18" s="14" t="s">
        <v>18</v>
      </c>
      <c r="D18" s="14" t="s">
        <v>75</v>
      </c>
      <c r="E18" s="14" t="s">
        <v>65</v>
      </c>
      <c r="F18" s="15"/>
      <c r="G18" s="15"/>
      <c r="H18" s="15"/>
      <c r="I18" s="15"/>
      <c r="J18" s="15"/>
      <c r="K18" s="14">
        <v>193.3</v>
      </c>
      <c r="L18" s="15"/>
      <c r="M18" s="16">
        <f>IF(ISBLANK(L18),0, VLOOKUP(C18,'Справочники'!$B$5:$C$16,2,0))</f>
        <v>0</v>
      </c>
      <c r="N18" s="16">
        <f>IF(ISBLANK(L18),0, VLOOKUP(L18,'Справочники'!$B$30:$C$33,2,0))</f>
        <v>0</v>
      </c>
      <c r="O18" s="16">
        <f t="shared" si="3"/>
        <v>14</v>
      </c>
      <c r="P18" s="16">
        <f t="shared" si="4"/>
        <v>0</v>
      </c>
    </row>
    <row r="19">
      <c r="A19" s="14" t="s">
        <v>2</v>
      </c>
      <c r="B19" s="17">
        <v>44027.0</v>
      </c>
      <c r="C19" s="14" t="s">
        <v>58</v>
      </c>
      <c r="D19" s="14" t="s">
        <v>76</v>
      </c>
      <c r="E19" s="14" t="s">
        <v>65</v>
      </c>
      <c r="F19" s="15"/>
      <c r="G19" s="15"/>
      <c r="H19" s="15"/>
      <c r="I19" s="15"/>
      <c r="J19" s="15"/>
      <c r="K19" s="15"/>
      <c r="L19" s="15"/>
      <c r="M19" s="16">
        <f>IF(ISBLANK(L19),0, VLOOKUP(C19,'Справочники'!$B$5:$C$16,2,0))</f>
        <v>0</v>
      </c>
      <c r="N19" s="16">
        <f>IF(ISBLANK(L19),0, VLOOKUP(L19,'Справочники'!$B$30:$C$33,2,0))</f>
        <v>0</v>
      </c>
      <c r="O19" s="16">
        <f t="shared" si="3"/>
        <v>15</v>
      </c>
      <c r="P19" s="16">
        <f t="shared" si="4"/>
        <v>0</v>
      </c>
    </row>
    <row r="20">
      <c r="A20" s="14" t="s">
        <v>2</v>
      </c>
      <c r="B20" s="17">
        <v>44030.0</v>
      </c>
      <c r="C20" s="14" t="s">
        <v>18</v>
      </c>
      <c r="D20" s="14" t="s">
        <v>76</v>
      </c>
      <c r="E20" s="14" t="s">
        <v>65</v>
      </c>
      <c r="F20" s="15"/>
      <c r="G20" s="15"/>
      <c r="H20" s="15"/>
      <c r="I20" s="15"/>
      <c r="J20" s="15"/>
      <c r="K20" s="14">
        <v>199.3</v>
      </c>
      <c r="L20" s="15"/>
      <c r="M20" s="16">
        <f>IF(ISBLANK(L20),0, VLOOKUP(C20,'Справочники'!$B$5:$C$16,2,0))</f>
        <v>0</v>
      </c>
      <c r="N20" s="16">
        <f>IF(ISBLANK(L20),0, VLOOKUP(L20,'Справочники'!$B$30:$C$33,2,0))</f>
        <v>0</v>
      </c>
      <c r="O20" s="16">
        <f t="shared" si="3"/>
        <v>18</v>
      </c>
      <c r="P20" s="16">
        <f t="shared" si="4"/>
        <v>0</v>
      </c>
    </row>
    <row r="21">
      <c r="A21" s="14" t="s">
        <v>2</v>
      </c>
      <c r="B21" s="18">
        <v>44031.0</v>
      </c>
      <c r="C21" s="14" t="s">
        <v>58</v>
      </c>
      <c r="D21" s="14" t="s">
        <v>77</v>
      </c>
      <c r="E21" s="14" t="s">
        <v>65</v>
      </c>
      <c r="F21" s="15"/>
      <c r="G21" s="15"/>
      <c r="H21" s="15"/>
      <c r="I21" s="15"/>
      <c r="J21" s="15"/>
      <c r="K21" s="15"/>
      <c r="L21" s="15"/>
      <c r="M21" s="16">
        <f>IF(ISBLANK(L21),0, VLOOKUP(C21,'Справочники'!$B$5:$C$16,2,0))</f>
        <v>0</v>
      </c>
      <c r="N21" s="16">
        <f>IF(ISBLANK(L21),0, VLOOKUP(L21,'Справочники'!$B$30:$C$33,2,0))</f>
        <v>0</v>
      </c>
      <c r="O21" s="16">
        <f t="shared" si="3"/>
        <v>19</v>
      </c>
      <c r="P21" s="16">
        <f t="shared" si="4"/>
        <v>0</v>
      </c>
    </row>
    <row r="22">
      <c r="A22" s="14" t="s">
        <v>2</v>
      </c>
      <c r="B22" s="17">
        <v>44033.0</v>
      </c>
      <c r="C22" s="14" t="s">
        <v>18</v>
      </c>
      <c r="D22" s="14" t="s">
        <v>77</v>
      </c>
      <c r="E22" s="14" t="s">
        <v>65</v>
      </c>
      <c r="F22" s="15"/>
      <c r="G22" s="15"/>
      <c r="H22" s="15"/>
      <c r="I22" s="15"/>
      <c r="J22" s="15"/>
      <c r="K22" s="14">
        <v>163.3</v>
      </c>
      <c r="L22" s="15"/>
      <c r="M22" s="16">
        <f>IF(ISBLANK(L22),0, VLOOKUP(C22,'Справочники'!$B$5:$C$16,2,0))</f>
        <v>0</v>
      </c>
      <c r="N22" s="16">
        <f>IF(ISBLANK(L22),0, VLOOKUP(L22,'Справочники'!$B$30:$C$33,2,0))</f>
        <v>0</v>
      </c>
      <c r="O22" s="16">
        <f t="shared" si="3"/>
        <v>21</v>
      </c>
      <c r="P22" s="16">
        <f t="shared" si="4"/>
        <v>0</v>
      </c>
    </row>
    <row r="23">
      <c r="A23" s="14" t="s">
        <v>2</v>
      </c>
      <c r="B23" s="17">
        <v>44034.0</v>
      </c>
      <c r="C23" s="14" t="s">
        <v>58</v>
      </c>
      <c r="D23" s="14" t="s">
        <v>79</v>
      </c>
      <c r="E23" s="14" t="s">
        <v>65</v>
      </c>
      <c r="F23" s="15"/>
      <c r="G23" s="15"/>
      <c r="H23" s="15"/>
      <c r="I23" s="15"/>
      <c r="J23" s="15"/>
      <c r="K23" s="15"/>
      <c r="L23" s="15"/>
      <c r="M23" s="16">
        <f>IF(ISBLANK(L23),0, VLOOKUP(C23,'Справочники'!$B$5:$C$16,2,0))</f>
        <v>0</v>
      </c>
      <c r="N23" s="16">
        <f>IF(ISBLANK(L23),0, VLOOKUP(L23,'Справочники'!$B$30:$C$33,2,0))</f>
        <v>0</v>
      </c>
      <c r="O23" s="16">
        <f t="shared" si="3"/>
        <v>22</v>
      </c>
      <c r="P23" s="16">
        <f t="shared" si="4"/>
        <v>0</v>
      </c>
    </row>
    <row r="24">
      <c r="A24" s="14" t="s">
        <v>2</v>
      </c>
      <c r="B24" s="17">
        <v>44036.0</v>
      </c>
      <c r="C24" s="14" t="s">
        <v>18</v>
      </c>
      <c r="D24" s="14" t="s">
        <v>79</v>
      </c>
      <c r="E24" s="14" t="s">
        <v>65</v>
      </c>
      <c r="F24" s="15"/>
      <c r="G24" s="15"/>
      <c r="H24" s="15"/>
      <c r="I24" s="15"/>
      <c r="J24" s="15"/>
      <c r="K24" s="14">
        <v>223.46</v>
      </c>
      <c r="L24" s="15"/>
      <c r="M24" s="16">
        <f>IF(ISBLANK(L24),0, VLOOKUP(C24,'Справочники'!$B$5:$C$16,2,0))</f>
        <v>0</v>
      </c>
      <c r="N24" s="16">
        <f>IF(ISBLANK(L24),0, VLOOKUP(L24,'Справочники'!$B$30:$C$33,2,0))</f>
        <v>0</v>
      </c>
      <c r="O24" s="16">
        <f t="shared" si="3"/>
        <v>24</v>
      </c>
      <c r="P24" s="16">
        <f t="shared" si="4"/>
        <v>0</v>
      </c>
    </row>
    <row r="25">
      <c r="A25" s="14" t="s">
        <v>2</v>
      </c>
      <c r="B25" s="17">
        <v>44037.0</v>
      </c>
      <c r="C25" s="14" t="s">
        <v>58</v>
      </c>
      <c r="D25" s="14" t="s">
        <v>80</v>
      </c>
      <c r="E25" s="14" t="s">
        <v>65</v>
      </c>
      <c r="F25" s="15"/>
      <c r="G25" s="15"/>
      <c r="H25" s="15"/>
      <c r="I25" s="15"/>
      <c r="J25" s="15"/>
      <c r="K25" s="15"/>
      <c r="L25" s="15"/>
      <c r="M25" s="16">
        <f>IF(ISBLANK(L25),0, VLOOKUP(C25,'Справочники'!$B$5:$C$16,2,0))</f>
        <v>0</v>
      </c>
      <c r="N25" s="16">
        <f>IF(ISBLANK(L25),0, VLOOKUP(L25,'Справочники'!$B$30:$C$33,2,0))</f>
        <v>0</v>
      </c>
      <c r="O25" s="16">
        <f t="shared" si="3"/>
        <v>25</v>
      </c>
      <c r="P25" s="16">
        <f t="shared" si="4"/>
        <v>0</v>
      </c>
    </row>
    <row r="26">
      <c r="A26" s="14" t="s">
        <v>2</v>
      </c>
      <c r="B26" s="17">
        <v>44039.0</v>
      </c>
      <c r="C26" s="14" t="s">
        <v>18</v>
      </c>
      <c r="D26" s="14" t="s">
        <v>80</v>
      </c>
      <c r="E26" s="14" t="s">
        <v>65</v>
      </c>
      <c r="F26" s="15"/>
      <c r="G26" s="15"/>
      <c r="H26" s="15"/>
      <c r="I26" s="15"/>
      <c r="J26" s="15"/>
      <c r="K26" s="14">
        <v>195.7</v>
      </c>
      <c r="L26" s="15"/>
      <c r="M26" s="16">
        <f>IF(ISBLANK(L26),0, VLOOKUP(C26,'Справочники'!$B$5:$C$16,2,0))</f>
        <v>0</v>
      </c>
      <c r="N26" s="16">
        <f>IF(ISBLANK(L26),0, VLOOKUP(L26,'Справочники'!$B$30:$C$33,2,0))</f>
        <v>0</v>
      </c>
      <c r="O26" s="16">
        <f t="shared" si="3"/>
        <v>27</v>
      </c>
      <c r="P26" s="16">
        <f t="shared" si="4"/>
        <v>0</v>
      </c>
    </row>
    <row r="27">
      <c r="A27" s="14" t="s">
        <v>2</v>
      </c>
      <c r="B27" s="17">
        <v>44040.0</v>
      </c>
      <c r="C27" s="14" t="s">
        <v>58</v>
      </c>
      <c r="D27" s="14" t="s">
        <v>78</v>
      </c>
      <c r="E27" s="14" t="s">
        <v>65</v>
      </c>
      <c r="F27" s="15"/>
      <c r="G27" s="15"/>
      <c r="H27" s="15"/>
      <c r="I27" s="15"/>
      <c r="J27" s="15"/>
      <c r="K27" s="15"/>
      <c r="L27" s="15"/>
      <c r="M27" s="16">
        <f>IF(ISBLANK(L27),0, VLOOKUP(C27,'Справочники'!$B$5:$C$16,2,0))</f>
        <v>0</v>
      </c>
      <c r="N27" s="16">
        <f>IF(ISBLANK(L27),0, VLOOKUP(L27,'Справочники'!$B$30:$C$33,2,0))</f>
        <v>0</v>
      </c>
      <c r="O27" s="16">
        <f t="shared" si="3"/>
        <v>28</v>
      </c>
      <c r="P27" s="16">
        <f t="shared" si="4"/>
        <v>0</v>
      </c>
    </row>
    <row r="28">
      <c r="A28" s="14" t="s">
        <v>2</v>
      </c>
      <c r="B28" s="17">
        <v>44042.0</v>
      </c>
      <c r="C28" s="14" t="s">
        <v>18</v>
      </c>
      <c r="D28" s="14" t="s">
        <v>78</v>
      </c>
      <c r="E28" s="14" t="s">
        <v>65</v>
      </c>
      <c r="F28" s="15"/>
      <c r="G28" s="15"/>
      <c r="H28" s="15"/>
      <c r="I28" s="15"/>
      <c r="J28" s="15"/>
      <c r="K28" s="14">
        <v>223.3</v>
      </c>
      <c r="L28" s="15"/>
      <c r="M28" s="16">
        <f>IF(ISBLANK(L28),0, VLOOKUP(C28,'Справочники'!$B$5:$C$16,2,0))</f>
        <v>0</v>
      </c>
      <c r="N28" s="16">
        <f>IF(ISBLANK(L28),0, VLOOKUP(L28,'Справочники'!$B$30:$C$33,2,0))</f>
        <v>0</v>
      </c>
      <c r="O28" s="16">
        <f t="shared" si="3"/>
        <v>30</v>
      </c>
      <c r="P28" s="16">
        <f t="shared" si="4"/>
        <v>0</v>
      </c>
    </row>
    <row r="29">
      <c r="A29" s="14" t="s">
        <v>2</v>
      </c>
      <c r="B29" s="18">
        <v>44043.0</v>
      </c>
      <c r="C29" s="14" t="s">
        <v>58</v>
      </c>
      <c r="D29" s="14" t="s">
        <v>81</v>
      </c>
      <c r="E29" s="14" t="s">
        <v>65</v>
      </c>
      <c r="F29" s="15"/>
      <c r="G29" s="15"/>
      <c r="H29" s="15"/>
      <c r="I29" s="15"/>
      <c r="J29" s="15"/>
      <c r="K29" s="15"/>
      <c r="L29" s="15"/>
      <c r="M29" s="16">
        <f>IF(ISBLANK(L29),0, VLOOKUP(C29,'Справочники'!$B$5:$C$16,2,0))</f>
        <v>0</v>
      </c>
      <c r="N29" s="16">
        <f>IF(ISBLANK(L29),0, VLOOKUP(L29,'Справочники'!$B$30:$C$33,2,0))</f>
        <v>0</v>
      </c>
      <c r="O29" s="16">
        <f t="shared" si="3"/>
        <v>31</v>
      </c>
      <c r="P29" s="16">
        <f t="shared" si="4"/>
        <v>0</v>
      </c>
    </row>
    <row r="30">
      <c r="A30" s="14" t="s">
        <v>2</v>
      </c>
      <c r="B30" s="17">
        <v>44014.0</v>
      </c>
      <c r="C30" s="14" t="s">
        <v>18</v>
      </c>
      <c r="D30" s="14" t="s">
        <v>81</v>
      </c>
      <c r="E30" s="14" t="s">
        <v>65</v>
      </c>
      <c r="F30" s="15"/>
      <c r="G30" s="15"/>
      <c r="H30" s="15"/>
      <c r="I30" s="15"/>
      <c r="J30" s="15"/>
      <c r="K30" s="14">
        <v>181.3</v>
      </c>
      <c r="L30" s="15"/>
      <c r="M30" s="16">
        <f>IF(ISBLANK(L30),0, VLOOKUP(C30,'Справочники'!$B$5:$C$16,2,0))</f>
        <v>0</v>
      </c>
      <c r="N30" s="16">
        <f>IF(ISBLANK(L30),0, VLOOKUP(L30,'Справочники'!$B$30:$C$33,2,0))</f>
        <v>0</v>
      </c>
      <c r="O30" s="16">
        <f t="shared" si="3"/>
        <v>2</v>
      </c>
      <c r="P30" s="16">
        <f t="shared" si="4"/>
        <v>0</v>
      </c>
    </row>
    <row r="31">
      <c r="A31" s="14" t="s">
        <v>2</v>
      </c>
      <c r="B31" s="17">
        <v>44013.0</v>
      </c>
      <c r="C31" s="14" t="s">
        <v>48</v>
      </c>
      <c r="D31" s="14" t="s">
        <v>73</v>
      </c>
      <c r="E31" s="15"/>
      <c r="F31" s="15"/>
      <c r="G31" s="15"/>
      <c r="H31" s="15"/>
      <c r="I31" s="15"/>
      <c r="J31" s="15"/>
      <c r="K31" s="15"/>
      <c r="L31" s="14" t="s">
        <v>70</v>
      </c>
      <c r="M31" s="16">
        <f>IF(ISBLANK(L31),0, VLOOKUP(C31,'Справочники'!$B$5:$C$16,2,0))</f>
        <v>1</v>
      </c>
      <c r="N31" s="16">
        <f>IF(ISBLANK(L31),0, VLOOKUP(L31,'Справочники'!$B$30:$C$33,2,0))</f>
        <v>2</v>
      </c>
      <c r="O31" s="16">
        <f t="shared" ref="O31:O1001" si="5">DAY(B31)</f>
        <v>1</v>
      </c>
      <c r="P31" s="16">
        <f t="shared" ref="P31:P1001" si="6">HOUR(B31)</f>
        <v>0</v>
      </c>
    </row>
    <row r="32">
      <c r="A32" s="14" t="s">
        <v>2</v>
      </c>
      <c r="B32" s="17">
        <v>44013.0</v>
      </c>
      <c r="C32" s="14" t="s">
        <v>48</v>
      </c>
      <c r="D32" s="14" t="s">
        <v>74</v>
      </c>
      <c r="E32" s="15"/>
      <c r="F32" s="15"/>
      <c r="G32" s="15"/>
      <c r="H32" s="15"/>
      <c r="I32" s="15"/>
      <c r="J32" s="15"/>
      <c r="K32" s="15"/>
      <c r="L32" s="14" t="s">
        <v>70</v>
      </c>
      <c r="M32" s="16">
        <f>IF(ISBLANK(L32),0, VLOOKUP(C32,'Справочники'!$B$5:$C$16,2,0))</f>
        <v>1</v>
      </c>
      <c r="N32" s="16">
        <f>IF(ISBLANK(L32),0, VLOOKUP(L32,'Справочники'!$B$30:$C$33,2,0))</f>
        <v>2</v>
      </c>
      <c r="O32" s="16">
        <f t="shared" si="5"/>
        <v>1</v>
      </c>
      <c r="P32" s="16">
        <f t="shared" si="6"/>
        <v>0</v>
      </c>
    </row>
    <row r="33">
      <c r="A33" s="14" t="s">
        <v>2</v>
      </c>
      <c r="B33" s="17">
        <v>44013.0</v>
      </c>
      <c r="C33" s="14" t="s">
        <v>18</v>
      </c>
      <c r="D33" s="14" t="s">
        <v>73</v>
      </c>
      <c r="E33" s="15"/>
      <c r="F33" s="15"/>
      <c r="G33" s="15"/>
      <c r="H33" s="15"/>
      <c r="I33" s="15"/>
      <c r="J33" s="15"/>
      <c r="K33" s="14">
        <v>210.0</v>
      </c>
      <c r="L33" s="15"/>
      <c r="M33" s="16">
        <f>IF(ISBLANK(L33),0, VLOOKUP(C33,'Справочники'!$B$5:$C$16,2,0))</f>
        <v>0</v>
      </c>
      <c r="N33" s="16">
        <f>IF(ISBLANK(L33),0, VLOOKUP(L33,'Справочники'!$B$30:$C$33,2,0))</f>
        <v>0</v>
      </c>
      <c r="O33" s="16">
        <f t="shared" si="5"/>
        <v>1</v>
      </c>
      <c r="P33" s="16">
        <f t="shared" si="6"/>
        <v>0</v>
      </c>
    </row>
    <row r="34">
      <c r="A34" s="14" t="s">
        <v>2</v>
      </c>
      <c r="B34" s="17">
        <v>44013.0</v>
      </c>
      <c r="C34" s="14" t="s">
        <v>18</v>
      </c>
      <c r="D34" s="14" t="s">
        <v>74</v>
      </c>
      <c r="E34" s="15"/>
      <c r="F34" s="15"/>
      <c r="G34" s="15"/>
      <c r="H34" s="15"/>
      <c r="I34" s="15"/>
      <c r="J34" s="15"/>
      <c r="K34" s="14">
        <v>200.0</v>
      </c>
      <c r="L34" s="15"/>
      <c r="M34" s="16">
        <f>IF(ISBLANK(L34),0, VLOOKUP(C34,'Справочники'!$B$5:$C$16,2,0))</f>
        <v>0</v>
      </c>
      <c r="N34" s="16">
        <f>IF(ISBLANK(L34),0, VLOOKUP(L34,'Справочники'!$B$30:$C$33,2,0))</f>
        <v>0</v>
      </c>
      <c r="O34" s="16">
        <f t="shared" si="5"/>
        <v>1</v>
      </c>
      <c r="P34" s="16">
        <f t="shared" si="6"/>
        <v>0</v>
      </c>
    </row>
    <row r="35">
      <c r="A35" s="14" t="s">
        <v>2</v>
      </c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6">
        <f>IF(ISBLANK(L35),0, VLOOKUP(C35,'Справочники'!$B$5:$C$16,2,0))</f>
        <v>0</v>
      </c>
      <c r="N35" s="16">
        <f>IF(ISBLANK(L35),0, VLOOKUP(L35,'Справочники'!$B$30:$C$33,2,0))</f>
        <v>0</v>
      </c>
      <c r="O35" s="16">
        <f t="shared" si="5"/>
        <v>30</v>
      </c>
      <c r="P35" s="16">
        <f t="shared" si="6"/>
        <v>0</v>
      </c>
    </row>
    <row r="36">
      <c r="A36" s="14" t="s">
        <v>2</v>
      </c>
      <c r="B36" s="12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6">
        <f>IF(ISBLANK(L36),0, VLOOKUP(C36,'Справочники'!$B$5:$C$16,2,0))</f>
        <v>0</v>
      </c>
      <c r="N36" s="16">
        <f>IF(ISBLANK(L36),0, VLOOKUP(L36,'Справочники'!$B$30:$C$33,2,0))</f>
        <v>0</v>
      </c>
      <c r="O36" s="16">
        <f t="shared" si="5"/>
        <v>30</v>
      </c>
      <c r="P36" s="16">
        <f t="shared" si="6"/>
        <v>0</v>
      </c>
    </row>
    <row r="37">
      <c r="A37" s="14" t="s">
        <v>2</v>
      </c>
      <c r="B37" s="12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6">
        <f>IF(ISBLANK(L37),0, VLOOKUP(C37,'Справочники'!$B$5:$C$16,2,0))</f>
        <v>0</v>
      </c>
      <c r="N37" s="16">
        <f>IF(ISBLANK(L37),0, VLOOKUP(L37,'Справочники'!$B$30:$C$33,2,0))</f>
        <v>0</v>
      </c>
      <c r="O37" s="16">
        <f t="shared" si="5"/>
        <v>30</v>
      </c>
      <c r="P37" s="16">
        <f t="shared" si="6"/>
        <v>0</v>
      </c>
    </row>
    <row r="38">
      <c r="A38" s="14" t="s">
        <v>2</v>
      </c>
      <c r="B38" s="12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6">
        <f>IF(ISBLANK(L38),0, VLOOKUP(C38,'Справочники'!$B$5:$C$16,2,0))</f>
        <v>0</v>
      </c>
      <c r="N38" s="16">
        <f>IF(ISBLANK(L38),0, VLOOKUP(L38,'Справочники'!$B$30:$C$33,2,0))</f>
        <v>0</v>
      </c>
      <c r="O38" s="16">
        <f t="shared" si="5"/>
        <v>30</v>
      </c>
      <c r="P38" s="16">
        <f t="shared" si="6"/>
        <v>0</v>
      </c>
    </row>
    <row r="39">
      <c r="A39" s="14" t="s">
        <v>2</v>
      </c>
      <c r="B39" s="12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6">
        <f>IF(ISBLANK(L39),0, VLOOKUP(C39,'Справочники'!$B$5:$C$16,2,0))</f>
        <v>0</v>
      </c>
      <c r="N39" s="16">
        <f>IF(ISBLANK(L39),0, VLOOKUP(L39,'Справочники'!$B$30:$C$33,2,0))</f>
        <v>0</v>
      </c>
      <c r="O39" s="16">
        <f t="shared" si="5"/>
        <v>30</v>
      </c>
      <c r="P39" s="16">
        <f t="shared" si="6"/>
        <v>0</v>
      </c>
    </row>
    <row r="40">
      <c r="A40" s="14" t="s">
        <v>2</v>
      </c>
      <c r="B40" s="12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6">
        <f>IF(ISBLANK(L40),0, VLOOKUP(C40,'Справочники'!$B$5:$C$16,2,0))</f>
        <v>0</v>
      </c>
      <c r="N40" s="16">
        <f>IF(ISBLANK(L40),0, VLOOKUP(L40,'Справочники'!$B$30:$C$33,2,0))</f>
        <v>0</v>
      </c>
      <c r="O40" s="16">
        <f t="shared" si="5"/>
        <v>30</v>
      </c>
      <c r="P40" s="16">
        <f t="shared" si="6"/>
        <v>0</v>
      </c>
    </row>
    <row r="41">
      <c r="A41" s="14" t="s">
        <v>2</v>
      </c>
      <c r="B41" s="12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6">
        <f>IF(ISBLANK(L41),0, VLOOKUP(C41,'Справочники'!$B$5:$C$16,2,0))</f>
        <v>0</v>
      </c>
      <c r="N41" s="16">
        <f>IF(ISBLANK(L41),0, VLOOKUP(L41,'Справочники'!$B$30:$C$33,2,0))</f>
        <v>0</v>
      </c>
      <c r="O41" s="16">
        <f t="shared" si="5"/>
        <v>30</v>
      </c>
      <c r="P41" s="16">
        <f t="shared" si="6"/>
        <v>0</v>
      </c>
    </row>
    <row r="42">
      <c r="A42" s="14" t="s">
        <v>2</v>
      </c>
      <c r="B42" s="12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6">
        <f>IF(ISBLANK(L42),0, VLOOKUP(C42,'Справочники'!$B$5:$C$16,2,0))</f>
        <v>0</v>
      </c>
      <c r="N42" s="16">
        <f>IF(ISBLANK(L42),0, VLOOKUP(L42,'Справочники'!$B$30:$C$33,2,0))</f>
        <v>0</v>
      </c>
      <c r="O42" s="16">
        <f t="shared" si="5"/>
        <v>30</v>
      </c>
      <c r="P42" s="16">
        <f t="shared" si="6"/>
        <v>0</v>
      </c>
    </row>
    <row r="43">
      <c r="A43" s="14" t="s">
        <v>2</v>
      </c>
      <c r="B43" s="12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6">
        <f>IF(ISBLANK(L43),0, VLOOKUP(C43,'Справочники'!$B$5:$C$16,2,0))</f>
        <v>0</v>
      </c>
      <c r="N43" s="16">
        <f>IF(ISBLANK(L43),0, VLOOKUP(L43,'Справочники'!$B$30:$C$33,2,0))</f>
        <v>0</v>
      </c>
      <c r="O43" s="16">
        <f t="shared" si="5"/>
        <v>30</v>
      </c>
      <c r="P43" s="16">
        <f t="shared" si="6"/>
        <v>0</v>
      </c>
    </row>
    <row r="44">
      <c r="A44" s="14" t="s">
        <v>2</v>
      </c>
      <c r="B44" s="12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6">
        <f>IF(ISBLANK(L44),0, VLOOKUP(C44,'Справочники'!$B$5:$C$16,2,0))</f>
        <v>0</v>
      </c>
      <c r="N44" s="16">
        <f>IF(ISBLANK(L44),0, VLOOKUP(L44,'Справочники'!$B$30:$C$33,2,0))</f>
        <v>0</v>
      </c>
      <c r="O44" s="16">
        <f t="shared" si="5"/>
        <v>30</v>
      </c>
      <c r="P44" s="16">
        <f t="shared" si="6"/>
        <v>0</v>
      </c>
    </row>
    <row r="45">
      <c r="A45" s="14" t="s">
        <v>2</v>
      </c>
      <c r="B45" s="12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6">
        <f>IF(ISBLANK(L45),0, VLOOKUP(C45,'Справочники'!$B$5:$C$16,2,0))</f>
        <v>0</v>
      </c>
      <c r="N45" s="16">
        <f>IF(ISBLANK(L45),0, VLOOKUP(L45,'Справочники'!$B$30:$C$33,2,0))</f>
        <v>0</v>
      </c>
      <c r="O45" s="16">
        <f t="shared" si="5"/>
        <v>30</v>
      </c>
      <c r="P45" s="16">
        <f t="shared" si="6"/>
        <v>0</v>
      </c>
    </row>
    <row r="46">
      <c r="A46" s="14" t="s">
        <v>2</v>
      </c>
      <c r="B46" s="12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6">
        <f>IF(ISBLANK(L46),0, VLOOKUP(C46,'Справочники'!$B$5:$C$16,2,0))</f>
        <v>0</v>
      </c>
      <c r="N46" s="16">
        <f>IF(ISBLANK(L46),0, VLOOKUP(L46,'Справочники'!$B$30:$C$33,2,0))</f>
        <v>0</v>
      </c>
      <c r="O46" s="16">
        <f t="shared" si="5"/>
        <v>30</v>
      </c>
      <c r="P46" s="16">
        <f t="shared" si="6"/>
        <v>0</v>
      </c>
    </row>
    <row r="47">
      <c r="A47" s="14" t="s">
        <v>2</v>
      </c>
      <c r="B47" s="12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6">
        <f>IF(ISBLANK(L47),0, VLOOKUP(C47,'Справочники'!$B$5:$C$16,2,0))</f>
        <v>0</v>
      </c>
      <c r="N47" s="16">
        <f>IF(ISBLANK(L47),0, VLOOKUP(L47,'Справочники'!$B$30:$C$33,2,0))</f>
        <v>0</v>
      </c>
      <c r="O47" s="16">
        <f t="shared" si="5"/>
        <v>30</v>
      </c>
      <c r="P47" s="16">
        <f t="shared" si="6"/>
        <v>0</v>
      </c>
    </row>
    <row r="48">
      <c r="A48" s="14" t="s">
        <v>2</v>
      </c>
      <c r="B48" s="12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6">
        <f>IF(ISBLANK(L48),0, VLOOKUP(C48,'Справочники'!$B$5:$C$16,2,0))</f>
        <v>0</v>
      </c>
      <c r="N48" s="16">
        <f>IF(ISBLANK(L48),0, VLOOKUP(L48,'Справочники'!$B$30:$C$33,2,0))</f>
        <v>0</v>
      </c>
      <c r="O48" s="16">
        <f t="shared" si="5"/>
        <v>30</v>
      </c>
      <c r="P48" s="16">
        <f t="shared" si="6"/>
        <v>0</v>
      </c>
    </row>
    <row r="49">
      <c r="A49" s="14" t="s">
        <v>2</v>
      </c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6">
        <f>IF(ISBLANK(L49),0, VLOOKUP(C49,'Справочники'!$B$5:$C$16,2,0))</f>
        <v>0</v>
      </c>
      <c r="N49" s="16">
        <f>IF(ISBLANK(L49),0, VLOOKUP(L49,'Справочники'!$B$30:$C$33,2,0))</f>
        <v>0</v>
      </c>
      <c r="O49" s="16">
        <f t="shared" si="5"/>
        <v>30</v>
      </c>
      <c r="P49" s="16">
        <f t="shared" si="6"/>
        <v>0</v>
      </c>
    </row>
    <row r="50">
      <c r="A50" s="14" t="s">
        <v>2</v>
      </c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6">
        <f>IF(ISBLANK(L50),0, VLOOKUP(C50,'Справочники'!$B$5:$C$16,2,0))</f>
        <v>0</v>
      </c>
      <c r="N50" s="16">
        <f>IF(ISBLANK(L50),0, VLOOKUP(L50,'Справочники'!$B$30:$C$33,2,0))</f>
        <v>0</v>
      </c>
      <c r="O50" s="16">
        <f t="shared" si="5"/>
        <v>30</v>
      </c>
      <c r="P50" s="16">
        <f t="shared" si="6"/>
        <v>0</v>
      </c>
    </row>
    <row r="51">
      <c r="A51" s="14" t="s">
        <v>2</v>
      </c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6">
        <f>IF(ISBLANK(L51),0, VLOOKUP(C51,'Справочники'!$B$5:$C$16,2,0))</f>
        <v>0</v>
      </c>
      <c r="N51" s="16">
        <f>IF(ISBLANK(L51),0, VLOOKUP(L51,'Справочники'!$B$30:$C$33,2,0))</f>
        <v>0</v>
      </c>
      <c r="O51" s="16">
        <f t="shared" si="5"/>
        <v>30</v>
      </c>
      <c r="P51" s="16">
        <f t="shared" si="6"/>
        <v>0</v>
      </c>
    </row>
    <row r="52">
      <c r="A52" s="14" t="s">
        <v>2</v>
      </c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6">
        <f>IF(ISBLANK(L52),0, VLOOKUP(C52,'Справочники'!$B$5:$C$16,2,0))</f>
        <v>0</v>
      </c>
      <c r="N52" s="16">
        <f>IF(ISBLANK(L52),0, VLOOKUP(L52,'Справочники'!$B$30:$C$33,2,0))</f>
        <v>0</v>
      </c>
      <c r="O52" s="16">
        <f t="shared" si="5"/>
        <v>30</v>
      </c>
      <c r="P52" s="16">
        <f t="shared" si="6"/>
        <v>0</v>
      </c>
    </row>
    <row r="53">
      <c r="A53" s="14" t="s">
        <v>2</v>
      </c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6">
        <f>IF(ISBLANK(L53),0, VLOOKUP(C53,'Справочники'!$B$5:$C$16,2,0))</f>
        <v>0</v>
      </c>
      <c r="N53" s="16">
        <f>IF(ISBLANK(L53),0, VLOOKUP(L53,'Справочники'!$B$30:$C$33,2,0))</f>
        <v>0</v>
      </c>
      <c r="O53" s="16">
        <f t="shared" si="5"/>
        <v>30</v>
      </c>
      <c r="P53" s="16">
        <f t="shared" si="6"/>
        <v>0</v>
      </c>
    </row>
    <row r="54">
      <c r="A54" s="14" t="s">
        <v>2</v>
      </c>
      <c r="B54" s="12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6">
        <f>IF(ISBLANK(L54),0, VLOOKUP(C54,'Справочники'!$B$5:$C$16,2,0))</f>
        <v>0</v>
      </c>
      <c r="N54" s="16">
        <f>IF(ISBLANK(L54),0, VLOOKUP(L54,'Справочники'!$B$30:$C$33,2,0))</f>
        <v>0</v>
      </c>
      <c r="O54" s="16">
        <f t="shared" si="5"/>
        <v>30</v>
      </c>
      <c r="P54" s="16">
        <f t="shared" si="6"/>
        <v>0</v>
      </c>
    </row>
    <row r="55">
      <c r="A55" s="14" t="s">
        <v>2</v>
      </c>
      <c r="B55" s="1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6">
        <f>IF(ISBLANK(L55),0, VLOOKUP(C55,'Справочники'!$B$5:$C$16,2,0))</f>
        <v>0</v>
      </c>
      <c r="N55" s="16">
        <f>IF(ISBLANK(L55),0, VLOOKUP(L55,'Справочники'!$B$30:$C$33,2,0))</f>
        <v>0</v>
      </c>
      <c r="O55" s="16">
        <f t="shared" si="5"/>
        <v>30</v>
      </c>
      <c r="P55" s="16">
        <f t="shared" si="6"/>
        <v>0</v>
      </c>
    </row>
    <row r="56">
      <c r="A56" s="14" t="s">
        <v>2</v>
      </c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6">
        <f>IF(ISBLANK(L56),0, VLOOKUP(C56,'Справочники'!$B$5:$C$16,2,0))</f>
        <v>0</v>
      </c>
      <c r="N56" s="16">
        <f>IF(ISBLANK(L56),0, VLOOKUP(L56,'Справочники'!$B$30:$C$33,2,0))</f>
        <v>0</v>
      </c>
      <c r="O56" s="16">
        <f t="shared" si="5"/>
        <v>30</v>
      </c>
      <c r="P56" s="16">
        <f t="shared" si="6"/>
        <v>0</v>
      </c>
    </row>
    <row r="57">
      <c r="A57" s="14" t="s">
        <v>2</v>
      </c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6">
        <f>IF(ISBLANK(L57),0, VLOOKUP(C57,'Справочники'!$B$5:$C$16,2,0))</f>
        <v>0</v>
      </c>
      <c r="N57" s="16">
        <f>IF(ISBLANK(L57),0, VLOOKUP(L57,'Справочники'!$B$30:$C$33,2,0))</f>
        <v>0</v>
      </c>
      <c r="O57" s="16">
        <f t="shared" si="5"/>
        <v>30</v>
      </c>
      <c r="P57" s="16">
        <f t="shared" si="6"/>
        <v>0</v>
      </c>
    </row>
    <row r="58">
      <c r="A58" s="14" t="s">
        <v>2</v>
      </c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6">
        <f>IF(ISBLANK(L58),0, VLOOKUP(C58,'Справочники'!$B$5:$C$16,2,0))</f>
        <v>0</v>
      </c>
      <c r="N58" s="16">
        <f>IF(ISBLANK(L58),0, VLOOKUP(L58,'Справочники'!$B$30:$C$33,2,0))</f>
        <v>0</v>
      </c>
      <c r="O58" s="16">
        <f t="shared" si="5"/>
        <v>30</v>
      </c>
      <c r="P58" s="16">
        <f t="shared" si="6"/>
        <v>0</v>
      </c>
    </row>
    <row r="59">
      <c r="A59" s="14" t="s">
        <v>2</v>
      </c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6">
        <f>IF(ISBLANK(L59),0, VLOOKUP(C59,'Справочники'!$B$5:$C$16,2,0))</f>
        <v>0</v>
      </c>
      <c r="N59" s="16">
        <f>IF(ISBLANK(L59),0, VLOOKUP(L59,'Справочники'!$B$30:$C$33,2,0))</f>
        <v>0</v>
      </c>
      <c r="O59" s="16">
        <f t="shared" si="5"/>
        <v>30</v>
      </c>
      <c r="P59" s="16">
        <f t="shared" si="6"/>
        <v>0</v>
      </c>
    </row>
    <row r="60">
      <c r="A60" s="14" t="s">
        <v>2</v>
      </c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6">
        <f>IF(ISBLANK(L60),0, VLOOKUP(C60,'Справочники'!$B$5:$C$16,2,0))</f>
        <v>0</v>
      </c>
      <c r="N60" s="16">
        <f>IF(ISBLANK(L60),0, VLOOKUP(L60,'Справочники'!B81:C84,2,0))</f>
        <v>0</v>
      </c>
      <c r="O60" s="16">
        <f t="shared" si="5"/>
        <v>30</v>
      </c>
      <c r="P60" s="16">
        <f t="shared" si="6"/>
        <v>0</v>
      </c>
    </row>
    <row r="61">
      <c r="A61" s="14" t="s">
        <v>2</v>
      </c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6">
        <f>IF(ISBLANK(L61),0, VLOOKUP(C61,'Справочники'!$B$5:$C$16,2,0))</f>
        <v>0</v>
      </c>
      <c r="N61" s="16">
        <f>IF(ISBLANK(L61),0, VLOOKUP(L61,'Справочники'!B82:C85,2,0))</f>
        <v>0</v>
      </c>
      <c r="O61" s="16">
        <f t="shared" si="5"/>
        <v>30</v>
      </c>
      <c r="P61" s="16">
        <f t="shared" si="6"/>
        <v>0</v>
      </c>
    </row>
    <row r="62">
      <c r="A62" s="14" t="s">
        <v>2</v>
      </c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6">
        <f>IF(ISBLANK(L62),0, vLOOKUP(C62,'Справочники'!B58:C68,2,0))</f>
        <v>0</v>
      </c>
      <c r="N62" s="16">
        <f>IF(ISBLANK(L62),0, VLOOKUP(L62,'Справочники'!B83:C86,2,0))</f>
        <v>0</v>
      </c>
      <c r="O62" s="16">
        <f t="shared" si="5"/>
        <v>30</v>
      </c>
      <c r="P62" s="16">
        <f t="shared" si="6"/>
        <v>0</v>
      </c>
    </row>
    <row r="63">
      <c r="A63" s="14" t="s">
        <v>2</v>
      </c>
      <c r="B63" s="1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6">
        <f>IF(ISBLANK(L63),0, vLOOKUP(C63,'Справочники'!B59:C69,2,0))</f>
        <v>0</v>
      </c>
      <c r="N63" s="16">
        <f>IF(ISBLANK(L63),0, VLOOKUP(L63,'Справочники'!B84:C87,2,0))</f>
        <v>0</v>
      </c>
      <c r="O63" s="16">
        <f t="shared" si="5"/>
        <v>30</v>
      </c>
      <c r="P63" s="16">
        <f t="shared" si="6"/>
        <v>0</v>
      </c>
    </row>
    <row r="64">
      <c r="A64" s="14" t="s">
        <v>2</v>
      </c>
      <c r="B64" s="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6">
        <f>IF(ISBLANK(L64),0, vLOOKUP(C64,'Справочники'!B60:C70,2,0))</f>
        <v>0</v>
      </c>
      <c r="N64" s="16">
        <f>IF(ISBLANK(L64),0, VLOOKUP(L64,'Справочники'!B85:C88,2,0))</f>
        <v>0</v>
      </c>
      <c r="O64" s="16">
        <f t="shared" si="5"/>
        <v>30</v>
      </c>
      <c r="P64" s="16">
        <f t="shared" si="6"/>
        <v>0</v>
      </c>
    </row>
    <row r="65">
      <c r="A65" s="14" t="s">
        <v>2</v>
      </c>
      <c r="B65" s="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6">
        <f>IF(ISBLANK(L65),0, vLOOKUP(C65,'Справочники'!B61:C71,2,0))</f>
        <v>0</v>
      </c>
      <c r="N65" s="16">
        <f>IF(ISBLANK(L65),0, VLOOKUP(L65,'Справочники'!B86:C89,2,0))</f>
        <v>0</v>
      </c>
      <c r="O65" s="16">
        <f t="shared" si="5"/>
        <v>30</v>
      </c>
      <c r="P65" s="16">
        <f t="shared" si="6"/>
        <v>0</v>
      </c>
    </row>
    <row r="66">
      <c r="A66" s="14" t="s">
        <v>2</v>
      </c>
      <c r="B66" s="1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6">
        <f>IF(ISBLANK(L66),0, vLOOKUP(C66,'Справочники'!B62:C72,2,0))</f>
        <v>0</v>
      </c>
      <c r="N66" s="16">
        <f>IF(ISBLANK(L66),0, VLOOKUP(L66,'Справочники'!B87:C90,2,0))</f>
        <v>0</v>
      </c>
      <c r="O66" s="16">
        <f t="shared" si="5"/>
        <v>30</v>
      </c>
      <c r="P66" s="16">
        <f t="shared" si="6"/>
        <v>0</v>
      </c>
    </row>
    <row r="67">
      <c r="A67" s="14" t="s">
        <v>2</v>
      </c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6">
        <f>IF(ISBLANK(L67),0, vLOOKUP(C67,'Справочники'!B63:C73,2,0))</f>
        <v>0</v>
      </c>
      <c r="N67" s="16">
        <f>IF(ISBLANK(L67),0, VLOOKUP(L67,'Справочники'!B88:C91,2,0))</f>
        <v>0</v>
      </c>
      <c r="O67" s="16">
        <f t="shared" si="5"/>
        <v>30</v>
      </c>
      <c r="P67" s="16">
        <f t="shared" si="6"/>
        <v>0</v>
      </c>
    </row>
    <row r="68">
      <c r="A68" s="14" t="s">
        <v>2</v>
      </c>
      <c r="B68" s="1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6">
        <f>IF(ISBLANK(L68),0, vLOOKUP(C68,'Справочники'!B64:C74,2,0))</f>
        <v>0</v>
      </c>
      <c r="N68" s="16">
        <f>IF(ISBLANK(L68),0, VLOOKUP(L68,'Справочники'!B89:C92,2,0))</f>
        <v>0</v>
      </c>
      <c r="O68" s="16">
        <f t="shared" si="5"/>
        <v>30</v>
      </c>
      <c r="P68" s="16">
        <f t="shared" si="6"/>
        <v>0</v>
      </c>
    </row>
    <row r="69">
      <c r="A69" s="14" t="s">
        <v>2</v>
      </c>
      <c r="B69" s="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6">
        <f>IF(ISBLANK(L69),0, vLOOKUP(C69,'Справочники'!B65:C75,2,0))</f>
        <v>0</v>
      </c>
      <c r="N69" s="16">
        <f>IF(ISBLANK(L69),0, VLOOKUP(L69,'Справочники'!B90:C93,2,0))</f>
        <v>0</v>
      </c>
      <c r="O69" s="16">
        <f t="shared" si="5"/>
        <v>30</v>
      </c>
      <c r="P69" s="16">
        <f t="shared" si="6"/>
        <v>0</v>
      </c>
    </row>
    <row r="70">
      <c r="A70" s="14" t="s">
        <v>2</v>
      </c>
      <c r="B70" s="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6">
        <f>IF(ISBLANK(L70),0, vLOOKUP(C70,'Справочники'!B66:C76,2,0))</f>
        <v>0</v>
      </c>
      <c r="N70" s="16">
        <f>IF(ISBLANK(L70),0, VLOOKUP(L70,'Справочники'!B91:C94,2,0))</f>
        <v>0</v>
      </c>
      <c r="O70" s="16">
        <f t="shared" si="5"/>
        <v>30</v>
      </c>
      <c r="P70" s="16">
        <f t="shared" si="6"/>
        <v>0</v>
      </c>
    </row>
    <row r="71">
      <c r="A71" s="14" t="s">
        <v>2</v>
      </c>
      <c r="B71" s="12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6">
        <f>IF(ISBLANK(L71),0, vLOOKUP(C71,'Справочники'!B67:C77,2,0))</f>
        <v>0</v>
      </c>
      <c r="N71" s="16">
        <f>IF(ISBLANK(L71),0, VLOOKUP(L71,'Справочники'!B92:C95,2,0))</f>
        <v>0</v>
      </c>
      <c r="O71" s="16">
        <f t="shared" si="5"/>
        <v>30</v>
      </c>
      <c r="P71" s="16">
        <f t="shared" si="6"/>
        <v>0</v>
      </c>
    </row>
    <row r="72">
      <c r="A72" s="14" t="s">
        <v>2</v>
      </c>
      <c r="B72" s="12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6">
        <f>IF(ISBLANK(L72),0, vLOOKUP(C72,'Справочники'!B68:C78,2,0))</f>
        <v>0</v>
      </c>
      <c r="N72" s="16">
        <f>IF(ISBLANK(L72),0, VLOOKUP(L72,'Справочники'!B93:C96,2,0))</f>
        <v>0</v>
      </c>
      <c r="O72" s="16">
        <f t="shared" si="5"/>
        <v>30</v>
      </c>
      <c r="P72" s="16">
        <f t="shared" si="6"/>
        <v>0</v>
      </c>
    </row>
    <row r="73">
      <c r="A73" s="14" t="s">
        <v>2</v>
      </c>
      <c r="B73" s="12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6">
        <f>IF(ISBLANK(L73),0, vLOOKUP(C73,'Справочники'!B69:C79,2,0))</f>
        <v>0</v>
      </c>
      <c r="N73" s="16">
        <f>IF(ISBLANK(L73),0, VLOOKUP(L73,'Справочники'!B94:C97,2,0))</f>
        <v>0</v>
      </c>
      <c r="O73" s="16">
        <f t="shared" si="5"/>
        <v>30</v>
      </c>
      <c r="P73" s="16">
        <f t="shared" si="6"/>
        <v>0</v>
      </c>
    </row>
    <row r="74">
      <c r="A74" s="14" t="s">
        <v>2</v>
      </c>
      <c r="B74" s="12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6">
        <f>IF(ISBLANK(L74),0, vLOOKUP(C74,'Справочники'!B70:C80,2,0))</f>
        <v>0</v>
      </c>
      <c r="N74" s="16">
        <f>IF(ISBLANK(L74),0, VLOOKUP(L74,'Справочники'!B95:C98,2,0))</f>
        <v>0</v>
      </c>
      <c r="O74" s="16">
        <f t="shared" si="5"/>
        <v>30</v>
      </c>
      <c r="P74" s="16">
        <f t="shared" si="6"/>
        <v>0</v>
      </c>
    </row>
    <row r="75">
      <c r="A75" s="14" t="s">
        <v>2</v>
      </c>
      <c r="B75" s="12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6">
        <f>IF(ISBLANK(L75),0, vLOOKUP(C75,'Справочники'!B71:C81,2,0))</f>
        <v>0</v>
      </c>
      <c r="N75" s="16">
        <f>IF(ISBLANK(L75),0, VLOOKUP(L75,'Справочники'!B96:C99,2,0))</f>
        <v>0</v>
      </c>
      <c r="O75" s="16">
        <f t="shared" si="5"/>
        <v>30</v>
      </c>
      <c r="P75" s="16">
        <f t="shared" si="6"/>
        <v>0</v>
      </c>
    </row>
    <row r="76">
      <c r="A76" s="14" t="s">
        <v>2</v>
      </c>
      <c r="B76" s="12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6">
        <f>IF(ISBLANK(L76),0, vLOOKUP(C76,'Справочники'!B72:C82,2,0))</f>
        <v>0</v>
      </c>
      <c r="N76" s="16">
        <f>IF(ISBLANK(L76),0, VLOOKUP(L76,'Справочники'!B97:C100,2,0))</f>
        <v>0</v>
      </c>
      <c r="O76" s="16">
        <f t="shared" si="5"/>
        <v>30</v>
      </c>
      <c r="P76" s="16">
        <f t="shared" si="6"/>
        <v>0</v>
      </c>
    </row>
    <row r="77">
      <c r="A77" s="14" t="s">
        <v>2</v>
      </c>
      <c r="B77" s="12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6">
        <f>IF(ISBLANK(L77),0, vLOOKUP(C77,'Справочники'!B73:C83,2,0))</f>
        <v>0</v>
      </c>
      <c r="N77" s="16">
        <f>IF(ISBLANK(L77),0, VLOOKUP(L77,'Справочники'!B98:C101,2,0))</f>
        <v>0</v>
      </c>
      <c r="O77" s="16">
        <f t="shared" si="5"/>
        <v>30</v>
      </c>
      <c r="P77" s="16">
        <f t="shared" si="6"/>
        <v>0</v>
      </c>
    </row>
    <row r="78">
      <c r="A78" s="14" t="s">
        <v>2</v>
      </c>
      <c r="B78" s="12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6">
        <f>IF(ISBLANK(L78),0, vLOOKUP(C78,'Справочники'!B74:C84,2,0))</f>
        <v>0</v>
      </c>
      <c r="N78" s="16">
        <f>IF(ISBLANK(L78),0, VLOOKUP(L78,'Справочники'!B99:C102,2,0))</f>
        <v>0</v>
      </c>
      <c r="O78" s="16">
        <f t="shared" si="5"/>
        <v>30</v>
      </c>
      <c r="P78" s="16">
        <f t="shared" si="6"/>
        <v>0</v>
      </c>
    </row>
    <row r="79">
      <c r="A79" s="14" t="s">
        <v>2</v>
      </c>
      <c r="B79" s="12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6">
        <f>IF(ISBLANK(L79),0, vLOOKUP(C79,'Справочники'!B75:C85,2,0))</f>
        <v>0</v>
      </c>
      <c r="N79" s="16">
        <f>IF(ISBLANK(L79),0, VLOOKUP(L79,'Справочники'!B100:C103,2,0))</f>
        <v>0</v>
      </c>
      <c r="O79" s="16">
        <f t="shared" si="5"/>
        <v>30</v>
      </c>
      <c r="P79" s="16">
        <f t="shared" si="6"/>
        <v>0</v>
      </c>
    </row>
    <row r="80">
      <c r="A80" s="14" t="s">
        <v>2</v>
      </c>
      <c r="B80" s="12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6">
        <f>IF(ISBLANK(L80),0, vLOOKUP(C80,'Справочники'!B76:C86,2,0))</f>
        <v>0</v>
      </c>
      <c r="N80" s="16">
        <f>IF(ISBLANK(L80),0, VLOOKUP(L80,'Справочники'!B101:C104,2,0))</f>
        <v>0</v>
      </c>
      <c r="O80" s="16">
        <f t="shared" si="5"/>
        <v>30</v>
      </c>
      <c r="P80" s="16">
        <f t="shared" si="6"/>
        <v>0</v>
      </c>
    </row>
    <row r="81">
      <c r="A81" s="14" t="s">
        <v>2</v>
      </c>
      <c r="B81" s="12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6">
        <f>IF(ISBLANK(L81),0, vLOOKUP(C81,'Справочники'!B77:C87,2,0))</f>
        <v>0</v>
      </c>
      <c r="N81" s="16">
        <f>IF(ISBLANK(L81),0, VLOOKUP(L81,'Справочники'!B102:C105,2,0))</f>
        <v>0</v>
      </c>
      <c r="O81" s="16">
        <f t="shared" si="5"/>
        <v>30</v>
      </c>
      <c r="P81" s="16">
        <f t="shared" si="6"/>
        <v>0</v>
      </c>
    </row>
    <row r="82">
      <c r="A82" s="14" t="s">
        <v>2</v>
      </c>
      <c r="B82" s="12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6">
        <f>IF(ISBLANK(L82),0, vLOOKUP(C82,'Справочники'!B78:C88,2,0))</f>
        <v>0</v>
      </c>
      <c r="N82" s="16">
        <f>IF(ISBLANK(L82),0, VLOOKUP(L82,'Справочники'!B103:C106,2,0))</f>
        <v>0</v>
      </c>
      <c r="O82" s="16">
        <f t="shared" si="5"/>
        <v>30</v>
      </c>
      <c r="P82" s="16">
        <f t="shared" si="6"/>
        <v>0</v>
      </c>
    </row>
    <row r="83">
      <c r="A83" s="14" t="s">
        <v>2</v>
      </c>
      <c r="B83" s="12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6">
        <f>IF(ISBLANK(L83),0, vLOOKUP(C83,'Справочники'!B79:C89,2,0))</f>
        <v>0</v>
      </c>
      <c r="N83" s="16">
        <f>IF(ISBLANK(L83),0, VLOOKUP(L83,'Справочники'!B104:C107,2,0))</f>
        <v>0</v>
      </c>
      <c r="O83" s="16">
        <f t="shared" si="5"/>
        <v>30</v>
      </c>
      <c r="P83" s="16">
        <f t="shared" si="6"/>
        <v>0</v>
      </c>
    </row>
    <row r="84">
      <c r="A84" s="14" t="s">
        <v>2</v>
      </c>
      <c r="B84" s="12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6">
        <f>IF(ISBLANK(L84),0, vLOOKUP(C84,'Справочники'!B80:C90,2,0))</f>
        <v>0</v>
      </c>
      <c r="N84" s="16">
        <f>IF(ISBLANK(L84),0, VLOOKUP(L84,'Справочники'!B105:C108,2,0))</f>
        <v>0</v>
      </c>
      <c r="O84" s="16">
        <f t="shared" si="5"/>
        <v>30</v>
      </c>
      <c r="P84" s="16">
        <f t="shared" si="6"/>
        <v>0</v>
      </c>
    </row>
    <row r="85">
      <c r="A85" s="14" t="s">
        <v>2</v>
      </c>
      <c r="B85" s="12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6">
        <f>IF(ISBLANK(L85),0, vLOOKUP(C85,'Справочники'!B81:C91,2,0))</f>
        <v>0</v>
      </c>
      <c r="N85" s="16">
        <f>IF(ISBLANK(L85),0, VLOOKUP(L85,'Справочники'!B106:C109,2,0))</f>
        <v>0</v>
      </c>
      <c r="O85" s="16">
        <f t="shared" si="5"/>
        <v>30</v>
      </c>
      <c r="P85" s="16">
        <f t="shared" si="6"/>
        <v>0</v>
      </c>
    </row>
    <row r="86">
      <c r="A86" s="14" t="s">
        <v>2</v>
      </c>
      <c r="B86" s="12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6">
        <f>IF(ISBLANK(L86),0, vLOOKUP(C86,'Справочники'!B82:C92,2,0))</f>
        <v>0</v>
      </c>
      <c r="N86" s="16">
        <f>IF(ISBLANK(L86),0, VLOOKUP(L86,'Справочники'!B107:C110,2,0))</f>
        <v>0</v>
      </c>
      <c r="O86" s="16">
        <f t="shared" si="5"/>
        <v>30</v>
      </c>
      <c r="P86" s="16">
        <f t="shared" si="6"/>
        <v>0</v>
      </c>
    </row>
    <row r="87">
      <c r="A87" s="14" t="s">
        <v>2</v>
      </c>
      <c r="B87" s="12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6">
        <f>IF(ISBLANK(L87),0, vLOOKUP(C87,'Справочники'!B83:C93,2,0))</f>
        <v>0</v>
      </c>
      <c r="N87" s="16">
        <f>IF(ISBLANK(L87),0, VLOOKUP(L87,'Справочники'!B108:C111,2,0))</f>
        <v>0</v>
      </c>
      <c r="O87" s="16">
        <f t="shared" si="5"/>
        <v>30</v>
      </c>
      <c r="P87" s="16">
        <f t="shared" si="6"/>
        <v>0</v>
      </c>
    </row>
    <row r="88">
      <c r="A88" s="14" t="s">
        <v>2</v>
      </c>
      <c r="B88" s="12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6">
        <f>IF(ISBLANK(L88),0, vLOOKUP(C88,'Справочники'!B84:C94,2,0))</f>
        <v>0</v>
      </c>
      <c r="N88" s="16">
        <f>IF(ISBLANK(L88),0, VLOOKUP(L88,'Справочники'!B109:C112,2,0))</f>
        <v>0</v>
      </c>
      <c r="O88" s="16">
        <f t="shared" si="5"/>
        <v>30</v>
      </c>
      <c r="P88" s="16">
        <f t="shared" si="6"/>
        <v>0</v>
      </c>
    </row>
    <row r="89">
      <c r="A89" s="14" t="s">
        <v>2</v>
      </c>
      <c r="B89" s="12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6">
        <f>IF(ISBLANK(L89),0, vLOOKUP(C89,'Справочники'!B85:C95,2,0))</f>
        <v>0</v>
      </c>
      <c r="N89" s="16">
        <f>IF(ISBLANK(L89),0, VLOOKUP(L89,'Справочники'!B110:C113,2,0))</f>
        <v>0</v>
      </c>
      <c r="O89" s="16">
        <f t="shared" si="5"/>
        <v>30</v>
      </c>
      <c r="P89" s="16">
        <f t="shared" si="6"/>
        <v>0</v>
      </c>
    </row>
    <row r="90">
      <c r="A90" s="14" t="s">
        <v>2</v>
      </c>
      <c r="B90" s="12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6">
        <f>IF(ISBLANK(L90),0, vLOOKUP(C90,'Справочники'!B86:C96,2,0))</f>
        <v>0</v>
      </c>
      <c r="N90" s="16">
        <f>IF(ISBLANK(L90),0, VLOOKUP(L90,'Справочники'!B111:C114,2,0))</f>
        <v>0</v>
      </c>
      <c r="O90" s="16">
        <f t="shared" si="5"/>
        <v>30</v>
      </c>
      <c r="P90" s="16">
        <f t="shared" si="6"/>
        <v>0</v>
      </c>
    </row>
    <row r="91">
      <c r="A91" s="14" t="s">
        <v>2</v>
      </c>
      <c r="B91" s="12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6">
        <f>IF(ISBLANK(L91),0, vLOOKUP(C91,'Справочники'!B87:C97,2,0))</f>
        <v>0</v>
      </c>
      <c r="N91" s="16">
        <f>IF(ISBLANK(L91),0, VLOOKUP(L91,'Справочники'!B112:C115,2,0))</f>
        <v>0</v>
      </c>
      <c r="O91" s="16">
        <f t="shared" si="5"/>
        <v>30</v>
      </c>
      <c r="P91" s="16">
        <f t="shared" si="6"/>
        <v>0</v>
      </c>
    </row>
    <row r="92">
      <c r="A92" s="14" t="s">
        <v>2</v>
      </c>
      <c r="B92" s="12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6">
        <f>IF(ISBLANK(L92),0, vLOOKUP(C92,'Справочники'!B88:C98,2,0))</f>
        <v>0</v>
      </c>
      <c r="N92" s="16">
        <f>IF(ISBLANK(L92),0, VLOOKUP(L92,'Справочники'!B113:C116,2,0))</f>
        <v>0</v>
      </c>
      <c r="O92" s="16">
        <f t="shared" si="5"/>
        <v>30</v>
      </c>
      <c r="P92" s="16">
        <f t="shared" si="6"/>
        <v>0</v>
      </c>
    </row>
    <row r="93">
      <c r="A93" s="14" t="s">
        <v>2</v>
      </c>
      <c r="B93" s="12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6">
        <f>IF(ISBLANK(L93),0, vLOOKUP(C93,'Справочники'!B89:C99,2,0))</f>
        <v>0</v>
      </c>
      <c r="N93" s="16">
        <f>IF(ISBLANK(L93),0, VLOOKUP(L93,'Справочники'!B114:C117,2,0))</f>
        <v>0</v>
      </c>
      <c r="O93" s="16">
        <f t="shared" si="5"/>
        <v>30</v>
      </c>
      <c r="P93" s="16">
        <f t="shared" si="6"/>
        <v>0</v>
      </c>
    </row>
    <row r="94">
      <c r="A94" s="14" t="s">
        <v>2</v>
      </c>
      <c r="B94" s="12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6">
        <f>IF(ISBLANK(L94),0, vLOOKUP(C94,'Справочники'!B90:C100,2,0))</f>
        <v>0</v>
      </c>
      <c r="N94" s="16">
        <f>IF(ISBLANK(L94),0, VLOOKUP(L94,'Справочники'!B115:C118,2,0))</f>
        <v>0</v>
      </c>
      <c r="O94" s="16">
        <f t="shared" si="5"/>
        <v>30</v>
      </c>
      <c r="P94" s="16">
        <f t="shared" si="6"/>
        <v>0</v>
      </c>
    </row>
    <row r="95">
      <c r="A95" s="14" t="s">
        <v>2</v>
      </c>
      <c r="B95" s="12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6">
        <f>IF(ISBLANK(L95),0, vLOOKUP(C95,'Справочники'!B91:C101,2,0))</f>
        <v>0</v>
      </c>
      <c r="N95" s="16">
        <f>IF(ISBLANK(L95),0, VLOOKUP(L95,'Справочники'!B116:C119,2,0))</f>
        <v>0</v>
      </c>
      <c r="O95" s="16">
        <f t="shared" si="5"/>
        <v>30</v>
      </c>
      <c r="P95" s="16">
        <f t="shared" si="6"/>
        <v>0</v>
      </c>
    </row>
    <row r="96">
      <c r="A96" s="14" t="s">
        <v>2</v>
      </c>
      <c r="B96" s="12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6">
        <f>IF(ISBLANK(L96),0, vLOOKUP(C96,'Справочники'!B92:C102,2,0))</f>
        <v>0</v>
      </c>
      <c r="N96" s="16">
        <f>IF(ISBLANK(L96),0, VLOOKUP(L96,'Справочники'!B117:C120,2,0))</f>
        <v>0</v>
      </c>
      <c r="O96" s="16">
        <f t="shared" si="5"/>
        <v>30</v>
      </c>
      <c r="P96" s="16">
        <f t="shared" si="6"/>
        <v>0</v>
      </c>
    </row>
    <row r="97">
      <c r="A97" s="14" t="s">
        <v>2</v>
      </c>
      <c r="B97" s="12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6">
        <f>IF(ISBLANK(L97),0, vLOOKUP(C97,'Справочники'!B93:C103,2,0))</f>
        <v>0</v>
      </c>
      <c r="N97" s="16">
        <f>IF(ISBLANK(L97),0, VLOOKUP(L97,'Справочники'!B118:C121,2,0))</f>
        <v>0</v>
      </c>
      <c r="O97" s="16">
        <f t="shared" si="5"/>
        <v>30</v>
      </c>
      <c r="P97" s="16">
        <f t="shared" si="6"/>
        <v>0</v>
      </c>
    </row>
    <row r="98">
      <c r="A98" s="14" t="s">
        <v>2</v>
      </c>
      <c r="B98" s="12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6">
        <f>IF(ISBLANK(L98),0, vLOOKUP(C98,'Справочники'!B94:C104,2,0))</f>
        <v>0</v>
      </c>
      <c r="N98" s="16">
        <f>IF(ISBLANK(L98),0, VLOOKUP(L98,'Справочники'!B119:C122,2,0))</f>
        <v>0</v>
      </c>
      <c r="O98" s="16">
        <f t="shared" si="5"/>
        <v>30</v>
      </c>
      <c r="P98" s="16">
        <f t="shared" si="6"/>
        <v>0</v>
      </c>
    </row>
    <row r="99">
      <c r="A99" s="14" t="s">
        <v>2</v>
      </c>
      <c r="B99" s="12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6">
        <f>IF(ISBLANK(L99),0, vLOOKUP(C99,'Справочники'!B95:C105,2,0))</f>
        <v>0</v>
      </c>
      <c r="N99" s="16">
        <f>IF(ISBLANK(L99),0, VLOOKUP(L99,'Справочники'!B120:C123,2,0))</f>
        <v>0</v>
      </c>
      <c r="O99" s="16">
        <f t="shared" si="5"/>
        <v>30</v>
      </c>
      <c r="P99" s="16">
        <f t="shared" si="6"/>
        <v>0</v>
      </c>
    </row>
    <row r="100">
      <c r="A100" s="14" t="s">
        <v>2</v>
      </c>
      <c r="B100" s="12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6">
        <f>IF(ISBLANK(L100),0, vLOOKUP(C100,'Справочники'!B96:C106,2,0))</f>
        <v>0</v>
      </c>
      <c r="N100" s="16">
        <f>IF(ISBLANK(L100),0, VLOOKUP(L100,'Справочники'!B121:C124,2,0))</f>
        <v>0</v>
      </c>
      <c r="O100" s="16">
        <f t="shared" si="5"/>
        <v>30</v>
      </c>
      <c r="P100" s="16">
        <f t="shared" si="6"/>
        <v>0</v>
      </c>
    </row>
    <row r="101">
      <c r="A101" s="14" t="s">
        <v>2</v>
      </c>
      <c r="B101" s="12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6">
        <f>IF(ISBLANK(L101),0, vLOOKUP(C101,'Справочники'!B97:C107,2,0))</f>
        <v>0</v>
      </c>
      <c r="N101" s="16">
        <f>IF(ISBLANK(L101),0, VLOOKUP(L101,'Справочники'!B122:C125,2,0))</f>
        <v>0</v>
      </c>
      <c r="O101" s="16">
        <f t="shared" si="5"/>
        <v>30</v>
      </c>
      <c r="P101" s="16">
        <f t="shared" si="6"/>
        <v>0</v>
      </c>
    </row>
    <row r="102">
      <c r="A102" s="14" t="s">
        <v>2</v>
      </c>
      <c r="B102" s="12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6">
        <f>IF(ISBLANK(L102),0, vLOOKUP(C102,'Справочники'!B98:C108,2,0))</f>
        <v>0</v>
      </c>
      <c r="N102" s="16">
        <f>IF(ISBLANK(L102),0, VLOOKUP(L102,'Справочники'!B123:C126,2,0))</f>
        <v>0</v>
      </c>
      <c r="O102" s="16">
        <f t="shared" si="5"/>
        <v>30</v>
      </c>
      <c r="P102" s="16">
        <f t="shared" si="6"/>
        <v>0</v>
      </c>
    </row>
    <row r="103">
      <c r="A103" s="14" t="s">
        <v>2</v>
      </c>
      <c r="B103" s="12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6">
        <f>IF(ISBLANK(L103),0, vLOOKUP(C103,'Справочники'!B99:C109,2,0))</f>
        <v>0</v>
      </c>
      <c r="N103" s="16">
        <f>IF(ISBLANK(L103),0, VLOOKUP(L103,'Справочники'!B124:C127,2,0))</f>
        <v>0</v>
      </c>
      <c r="O103" s="16">
        <f t="shared" si="5"/>
        <v>30</v>
      </c>
      <c r="P103" s="16">
        <f t="shared" si="6"/>
        <v>0</v>
      </c>
    </row>
    <row r="104">
      <c r="A104" s="14" t="s">
        <v>2</v>
      </c>
      <c r="B104" s="12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6">
        <f>IF(ISBLANK(L104),0, vLOOKUP(C104,'Справочники'!B100:C110,2,0))</f>
        <v>0</v>
      </c>
      <c r="N104" s="16">
        <f>IF(ISBLANK(L104),0, VLOOKUP(L104,'Справочники'!B125:C128,2,0))</f>
        <v>0</v>
      </c>
      <c r="O104" s="16">
        <f t="shared" si="5"/>
        <v>30</v>
      </c>
      <c r="P104" s="16">
        <f t="shared" si="6"/>
        <v>0</v>
      </c>
    </row>
    <row r="105">
      <c r="A105" s="14" t="s">
        <v>2</v>
      </c>
      <c r="B105" s="12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6">
        <f>IF(ISBLANK(L105),0, vLOOKUP(C105,'Справочники'!B101:C111,2,0))</f>
        <v>0</v>
      </c>
      <c r="N105" s="16">
        <f>IF(ISBLANK(L105),0, VLOOKUP(L105,'Справочники'!B126:C129,2,0))</f>
        <v>0</v>
      </c>
      <c r="O105" s="16">
        <f t="shared" si="5"/>
        <v>30</v>
      </c>
      <c r="P105" s="16">
        <f t="shared" si="6"/>
        <v>0</v>
      </c>
    </row>
    <row r="106">
      <c r="A106" s="14" t="s">
        <v>2</v>
      </c>
      <c r="B106" s="12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6">
        <f>IF(ISBLANK(L106),0, vLOOKUP(C106,'Справочники'!B102:C112,2,0))</f>
        <v>0</v>
      </c>
      <c r="N106" s="16">
        <f>IF(ISBLANK(L106),0, VLOOKUP(L106,'Справочники'!B127:C130,2,0))</f>
        <v>0</v>
      </c>
      <c r="O106" s="16">
        <f t="shared" si="5"/>
        <v>30</v>
      </c>
      <c r="P106" s="16">
        <f t="shared" si="6"/>
        <v>0</v>
      </c>
    </row>
    <row r="107">
      <c r="A107" s="14" t="s">
        <v>2</v>
      </c>
      <c r="B107" s="12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6">
        <f>IF(ISBLANK(L107),0, vLOOKUP(C107,'Справочники'!B103:C113,2,0))</f>
        <v>0</v>
      </c>
      <c r="N107" s="16">
        <f>IF(ISBLANK(L107),0, VLOOKUP(L107,'Справочники'!B128:C131,2,0))</f>
        <v>0</v>
      </c>
      <c r="O107" s="16">
        <f t="shared" si="5"/>
        <v>30</v>
      </c>
      <c r="P107" s="16">
        <f t="shared" si="6"/>
        <v>0</v>
      </c>
    </row>
    <row r="108">
      <c r="A108" s="14" t="s">
        <v>2</v>
      </c>
      <c r="B108" s="12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6">
        <f>IF(ISBLANK(L108),0, vLOOKUP(C108,'Справочники'!B104:C114,2,0))</f>
        <v>0</v>
      </c>
      <c r="N108" s="16">
        <f>IF(ISBLANK(L108),0, VLOOKUP(L108,'Справочники'!B129:C132,2,0))</f>
        <v>0</v>
      </c>
      <c r="O108" s="16">
        <f t="shared" si="5"/>
        <v>30</v>
      </c>
      <c r="P108" s="16">
        <f t="shared" si="6"/>
        <v>0</v>
      </c>
    </row>
    <row r="109">
      <c r="A109" s="14" t="s">
        <v>2</v>
      </c>
      <c r="B109" s="12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6">
        <f>IF(ISBLANK(L109),0, vLOOKUP(C109,'Справочники'!B105:C115,2,0))</f>
        <v>0</v>
      </c>
      <c r="N109" s="16">
        <f>IF(ISBLANK(L109),0, VLOOKUP(L109,'Справочники'!B130:C133,2,0))</f>
        <v>0</v>
      </c>
      <c r="O109" s="16">
        <f t="shared" si="5"/>
        <v>30</v>
      </c>
      <c r="P109" s="16">
        <f t="shared" si="6"/>
        <v>0</v>
      </c>
    </row>
    <row r="110">
      <c r="A110" s="14" t="s">
        <v>2</v>
      </c>
      <c r="B110" s="12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6">
        <f>IF(ISBLANK(L110),0, vLOOKUP(C110,'Справочники'!B106:C116,2,0))</f>
        <v>0</v>
      </c>
      <c r="N110" s="16">
        <f>IF(ISBLANK(L110),0, VLOOKUP(L110,'Справочники'!B131:C134,2,0))</f>
        <v>0</v>
      </c>
      <c r="O110" s="16">
        <f t="shared" si="5"/>
        <v>30</v>
      </c>
      <c r="P110" s="16">
        <f t="shared" si="6"/>
        <v>0</v>
      </c>
    </row>
    <row r="111">
      <c r="A111" s="14" t="s">
        <v>2</v>
      </c>
      <c r="B111" s="12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6">
        <f>IF(ISBLANK(L111),0, vLOOKUP(C111,'Справочники'!B107:C117,2,0))</f>
        <v>0</v>
      </c>
      <c r="N111" s="16">
        <f>IF(ISBLANK(L111),0, VLOOKUP(L111,'Справочники'!B132:C135,2,0))</f>
        <v>0</v>
      </c>
      <c r="O111" s="16">
        <f t="shared" si="5"/>
        <v>30</v>
      </c>
      <c r="P111" s="16">
        <f t="shared" si="6"/>
        <v>0</v>
      </c>
    </row>
    <row r="112">
      <c r="A112" s="14" t="s">
        <v>2</v>
      </c>
      <c r="B112" s="12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6">
        <f>IF(ISBLANK(L112),0, vLOOKUP(C112,'Справочники'!B108:C118,2,0))</f>
        <v>0</v>
      </c>
      <c r="N112" s="16">
        <f>IF(ISBLANK(L112),0, VLOOKUP(L112,'Справочники'!B133:C136,2,0))</f>
        <v>0</v>
      </c>
      <c r="O112" s="16">
        <f t="shared" si="5"/>
        <v>30</v>
      </c>
      <c r="P112" s="16">
        <f t="shared" si="6"/>
        <v>0</v>
      </c>
    </row>
    <row r="113">
      <c r="A113" s="14" t="s">
        <v>2</v>
      </c>
      <c r="B113" s="12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6">
        <f>IF(ISBLANK(L113),0, vLOOKUP(C113,'Справочники'!B109:C119,2,0))</f>
        <v>0</v>
      </c>
      <c r="N113" s="16">
        <f>IF(ISBLANK(L113),0, VLOOKUP(L113,'Справочники'!B134:C137,2,0))</f>
        <v>0</v>
      </c>
      <c r="O113" s="16">
        <f t="shared" si="5"/>
        <v>30</v>
      </c>
      <c r="P113" s="16">
        <f t="shared" si="6"/>
        <v>0</v>
      </c>
    </row>
    <row r="114">
      <c r="A114" s="14" t="s">
        <v>2</v>
      </c>
      <c r="B114" s="12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6">
        <f>IF(ISBLANK(L114),0, vLOOKUP(C114,'Справочники'!B110:C120,2,0))</f>
        <v>0</v>
      </c>
      <c r="N114" s="16">
        <f>IF(ISBLANK(L114),0, VLOOKUP(L114,'Справочники'!B135:C138,2,0))</f>
        <v>0</v>
      </c>
      <c r="O114" s="16">
        <f t="shared" si="5"/>
        <v>30</v>
      </c>
      <c r="P114" s="16">
        <f t="shared" si="6"/>
        <v>0</v>
      </c>
    </row>
    <row r="115">
      <c r="A115" s="14" t="s">
        <v>2</v>
      </c>
      <c r="B115" s="12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6">
        <f>IF(ISBLANK(L115),0, vLOOKUP(C115,'Справочники'!B111:C121,2,0))</f>
        <v>0</v>
      </c>
      <c r="N115" s="16">
        <f>IF(ISBLANK(L115),0, VLOOKUP(L115,'Справочники'!B136:C139,2,0))</f>
        <v>0</v>
      </c>
      <c r="O115" s="16">
        <f t="shared" si="5"/>
        <v>30</v>
      </c>
      <c r="P115" s="16">
        <f t="shared" si="6"/>
        <v>0</v>
      </c>
    </row>
    <row r="116">
      <c r="A116" s="14" t="s">
        <v>2</v>
      </c>
      <c r="B116" s="12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6">
        <f>IF(ISBLANK(L116),0, vLOOKUP(C116,'Справочники'!B112:C122,2,0))</f>
        <v>0</v>
      </c>
      <c r="N116" s="16">
        <f>IF(ISBLANK(L116),0, VLOOKUP(L116,'Справочники'!B137:C140,2,0))</f>
        <v>0</v>
      </c>
      <c r="O116" s="16">
        <f t="shared" si="5"/>
        <v>30</v>
      </c>
      <c r="P116" s="16">
        <f t="shared" si="6"/>
        <v>0</v>
      </c>
    </row>
    <row r="117">
      <c r="A117" s="14" t="s">
        <v>2</v>
      </c>
      <c r="B117" s="12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6">
        <f>IF(ISBLANK(L117),0, vLOOKUP(C117,'Справочники'!B113:C123,2,0))</f>
        <v>0</v>
      </c>
      <c r="N117" s="16">
        <f>IF(ISBLANK(L117),0, VLOOKUP(L117,'Справочники'!B138:C141,2,0))</f>
        <v>0</v>
      </c>
      <c r="O117" s="16">
        <f t="shared" si="5"/>
        <v>30</v>
      </c>
      <c r="P117" s="16">
        <f t="shared" si="6"/>
        <v>0</v>
      </c>
    </row>
    <row r="118">
      <c r="A118" s="14" t="s">
        <v>2</v>
      </c>
      <c r="B118" s="12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6">
        <f>IF(ISBLANK(L118),0, vLOOKUP(C118,'Справочники'!B114:C124,2,0))</f>
        <v>0</v>
      </c>
      <c r="N118" s="16">
        <f>IF(ISBLANK(L118),0, VLOOKUP(L118,'Справочники'!B139:C142,2,0))</f>
        <v>0</v>
      </c>
      <c r="O118" s="16">
        <f t="shared" si="5"/>
        <v>30</v>
      </c>
      <c r="P118" s="16">
        <f t="shared" si="6"/>
        <v>0</v>
      </c>
    </row>
    <row r="119">
      <c r="A119" s="14" t="s">
        <v>2</v>
      </c>
      <c r="B119" s="12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6">
        <f>IF(ISBLANK(L119),0, vLOOKUP(C119,'Справочники'!B115:C125,2,0))</f>
        <v>0</v>
      </c>
      <c r="N119" s="16">
        <f>IF(ISBLANK(L119),0, VLOOKUP(L119,'Справочники'!B140:C143,2,0))</f>
        <v>0</v>
      </c>
      <c r="O119" s="16">
        <f t="shared" si="5"/>
        <v>30</v>
      </c>
      <c r="P119" s="16">
        <f t="shared" si="6"/>
        <v>0</v>
      </c>
    </row>
    <row r="120">
      <c r="A120" s="14" t="s">
        <v>2</v>
      </c>
      <c r="B120" s="12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6">
        <f>IF(ISBLANK(L120),0, vLOOKUP(C120,'Справочники'!B116:C126,2,0))</f>
        <v>0</v>
      </c>
      <c r="N120" s="16">
        <f>IF(ISBLANK(L120),0, VLOOKUP(L120,'Справочники'!B141:C144,2,0))</f>
        <v>0</v>
      </c>
      <c r="O120" s="16">
        <f t="shared" si="5"/>
        <v>30</v>
      </c>
      <c r="P120" s="16">
        <f t="shared" si="6"/>
        <v>0</v>
      </c>
    </row>
    <row r="121">
      <c r="A121" s="14" t="s">
        <v>2</v>
      </c>
      <c r="B121" s="12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6">
        <f>IF(ISBLANK(L121),0, vLOOKUP(C121,'Справочники'!B117:C127,2,0))</f>
        <v>0</v>
      </c>
      <c r="N121" s="16">
        <f>IF(ISBLANK(L121),0, VLOOKUP(L121,'Справочники'!B142:C145,2,0))</f>
        <v>0</v>
      </c>
      <c r="O121" s="16">
        <f t="shared" si="5"/>
        <v>30</v>
      </c>
      <c r="P121" s="16">
        <f t="shared" si="6"/>
        <v>0</v>
      </c>
    </row>
    <row r="122">
      <c r="A122" s="14" t="s">
        <v>2</v>
      </c>
      <c r="B122" s="12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6">
        <f>IF(ISBLANK(L122),0, vLOOKUP(C122,'Справочники'!B118:C128,2,0))</f>
        <v>0</v>
      </c>
      <c r="N122" s="16">
        <f>IF(ISBLANK(L122),0, VLOOKUP(L122,'Справочники'!B143:C146,2,0))</f>
        <v>0</v>
      </c>
      <c r="O122" s="16">
        <f t="shared" si="5"/>
        <v>30</v>
      </c>
      <c r="P122" s="16">
        <f t="shared" si="6"/>
        <v>0</v>
      </c>
    </row>
    <row r="123">
      <c r="A123" s="14" t="s">
        <v>2</v>
      </c>
      <c r="B123" s="12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6">
        <f>IF(ISBLANK(L123),0, vLOOKUP(C123,'Справочники'!B119:C129,2,0))</f>
        <v>0</v>
      </c>
      <c r="N123" s="16">
        <f>IF(ISBLANK(L123),0, VLOOKUP(L123,'Справочники'!B144:C147,2,0))</f>
        <v>0</v>
      </c>
      <c r="O123" s="16">
        <f t="shared" si="5"/>
        <v>30</v>
      </c>
      <c r="P123" s="16">
        <f t="shared" si="6"/>
        <v>0</v>
      </c>
    </row>
    <row r="124">
      <c r="A124" s="14" t="s">
        <v>2</v>
      </c>
      <c r="B124" s="12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6">
        <f>IF(ISBLANK(L124),0, vLOOKUP(C124,'Справочники'!B120:C130,2,0))</f>
        <v>0</v>
      </c>
      <c r="N124" s="16">
        <f>IF(ISBLANK(L124),0, VLOOKUP(L124,'Справочники'!B145:C148,2,0))</f>
        <v>0</v>
      </c>
      <c r="O124" s="16">
        <f t="shared" si="5"/>
        <v>30</v>
      </c>
      <c r="P124" s="16">
        <f t="shared" si="6"/>
        <v>0</v>
      </c>
    </row>
    <row r="125">
      <c r="A125" s="14" t="s">
        <v>2</v>
      </c>
      <c r="B125" s="12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6">
        <f>IF(ISBLANK(L125),0, vLOOKUP(C125,'Справочники'!B121:C131,2,0))</f>
        <v>0</v>
      </c>
      <c r="N125" s="16">
        <f>IF(ISBLANK(L125),0, VLOOKUP(L125,'Справочники'!B146:C149,2,0))</f>
        <v>0</v>
      </c>
      <c r="O125" s="16">
        <f t="shared" si="5"/>
        <v>30</v>
      </c>
      <c r="P125" s="16">
        <f t="shared" si="6"/>
        <v>0</v>
      </c>
    </row>
    <row r="126">
      <c r="A126" s="14" t="s">
        <v>2</v>
      </c>
      <c r="B126" s="12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6">
        <f>IF(ISBLANK(L126),0, vLOOKUP(C126,'Справочники'!B122:C132,2,0))</f>
        <v>0</v>
      </c>
      <c r="N126" s="16">
        <f>IF(ISBLANK(L126),0, VLOOKUP(L126,'Справочники'!B147:C150,2,0))</f>
        <v>0</v>
      </c>
      <c r="O126" s="16">
        <f t="shared" si="5"/>
        <v>30</v>
      </c>
      <c r="P126" s="16">
        <f t="shared" si="6"/>
        <v>0</v>
      </c>
    </row>
    <row r="127">
      <c r="A127" s="14" t="s">
        <v>2</v>
      </c>
      <c r="B127" s="12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6">
        <f>IF(ISBLANK(L127),0, vLOOKUP(C127,'Справочники'!B123:C133,2,0))</f>
        <v>0</v>
      </c>
      <c r="N127" s="16">
        <f>IF(ISBLANK(L127),0, VLOOKUP(L127,'Справочники'!B148:C151,2,0))</f>
        <v>0</v>
      </c>
      <c r="O127" s="16">
        <f t="shared" si="5"/>
        <v>30</v>
      </c>
      <c r="P127" s="16">
        <f t="shared" si="6"/>
        <v>0</v>
      </c>
    </row>
    <row r="128">
      <c r="A128" s="14" t="s">
        <v>2</v>
      </c>
      <c r="B128" s="12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6">
        <f>IF(ISBLANK(L128),0, vLOOKUP(C128,'Справочники'!B124:C134,2,0))</f>
        <v>0</v>
      </c>
      <c r="N128" s="16">
        <f>IF(ISBLANK(L128),0, VLOOKUP(L128,'Справочники'!B149:C152,2,0))</f>
        <v>0</v>
      </c>
      <c r="O128" s="16">
        <f t="shared" si="5"/>
        <v>30</v>
      </c>
      <c r="P128" s="16">
        <f t="shared" si="6"/>
        <v>0</v>
      </c>
    </row>
    <row r="129">
      <c r="A129" s="14" t="s">
        <v>2</v>
      </c>
      <c r="B129" s="12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6">
        <f>IF(ISBLANK(L129),0, vLOOKUP(C129,'Справочники'!B125:C135,2,0))</f>
        <v>0</v>
      </c>
      <c r="N129" s="16">
        <f>IF(ISBLANK(L129),0, VLOOKUP(L129,'Справочники'!B150:C153,2,0))</f>
        <v>0</v>
      </c>
      <c r="O129" s="16">
        <f t="shared" si="5"/>
        <v>30</v>
      </c>
      <c r="P129" s="16">
        <f t="shared" si="6"/>
        <v>0</v>
      </c>
    </row>
    <row r="130">
      <c r="A130" s="14" t="s">
        <v>2</v>
      </c>
      <c r="B130" s="12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6">
        <f>IF(ISBLANK(L130),0, vLOOKUP(C130,'Справочники'!B126:C136,2,0))</f>
        <v>0</v>
      </c>
      <c r="N130" s="16">
        <f>IF(ISBLANK(L130),0, VLOOKUP(L130,'Справочники'!B151:C154,2,0))</f>
        <v>0</v>
      </c>
      <c r="O130" s="16">
        <f t="shared" si="5"/>
        <v>30</v>
      </c>
      <c r="P130" s="16">
        <f t="shared" si="6"/>
        <v>0</v>
      </c>
    </row>
    <row r="131">
      <c r="A131" s="14" t="s">
        <v>2</v>
      </c>
      <c r="B131" s="12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6">
        <f>IF(ISBLANK(L131),0, vLOOKUP(C131,'Справочники'!B127:C137,2,0))</f>
        <v>0</v>
      </c>
      <c r="N131" s="16">
        <f>IF(ISBLANK(L131),0, VLOOKUP(L131,'Справочники'!B152:C155,2,0))</f>
        <v>0</v>
      </c>
      <c r="O131" s="16">
        <f t="shared" si="5"/>
        <v>30</v>
      </c>
      <c r="P131" s="16">
        <f t="shared" si="6"/>
        <v>0</v>
      </c>
    </row>
    <row r="132">
      <c r="A132" s="14" t="s">
        <v>2</v>
      </c>
      <c r="B132" s="12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6">
        <f>IF(ISBLANK(L132),0, vLOOKUP(C132,'Справочники'!B128:C138,2,0))</f>
        <v>0</v>
      </c>
      <c r="N132" s="16">
        <f>IF(ISBLANK(L132),0, VLOOKUP(L132,'Справочники'!B153:C156,2,0))</f>
        <v>0</v>
      </c>
      <c r="O132" s="16">
        <f t="shared" si="5"/>
        <v>30</v>
      </c>
      <c r="P132" s="16">
        <f t="shared" si="6"/>
        <v>0</v>
      </c>
    </row>
    <row r="133">
      <c r="A133" s="14" t="s">
        <v>2</v>
      </c>
      <c r="B133" s="12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6">
        <f>IF(ISBLANK(L133),0, vLOOKUP(C133,'Справочники'!B129:C139,2,0))</f>
        <v>0</v>
      </c>
      <c r="N133" s="16">
        <f>IF(ISBLANK(L133),0, VLOOKUP(L133,'Справочники'!B154:C157,2,0))</f>
        <v>0</v>
      </c>
      <c r="O133" s="16">
        <f t="shared" si="5"/>
        <v>30</v>
      </c>
      <c r="P133" s="16">
        <f t="shared" si="6"/>
        <v>0</v>
      </c>
    </row>
    <row r="134">
      <c r="A134" s="14" t="s">
        <v>2</v>
      </c>
      <c r="B134" s="12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6">
        <f>IF(ISBLANK(L134),0, vLOOKUP(C134,'Справочники'!B130:C140,2,0))</f>
        <v>0</v>
      </c>
      <c r="N134" s="16">
        <f>IF(ISBLANK(L134),0, VLOOKUP(L134,'Справочники'!B155:C158,2,0))</f>
        <v>0</v>
      </c>
      <c r="O134" s="16">
        <f t="shared" si="5"/>
        <v>30</v>
      </c>
      <c r="P134" s="16">
        <f t="shared" si="6"/>
        <v>0</v>
      </c>
    </row>
    <row r="135">
      <c r="A135" s="14" t="s">
        <v>2</v>
      </c>
      <c r="B135" s="12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6">
        <f>IF(ISBLANK(L135),0, vLOOKUP(C135,'Справочники'!B131:C141,2,0))</f>
        <v>0</v>
      </c>
      <c r="N135" s="16">
        <f>IF(ISBLANK(L135),0, VLOOKUP(L135,'Справочники'!B156:C159,2,0))</f>
        <v>0</v>
      </c>
      <c r="O135" s="16">
        <f t="shared" si="5"/>
        <v>30</v>
      </c>
      <c r="P135" s="16">
        <f t="shared" si="6"/>
        <v>0</v>
      </c>
    </row>
    <row r="136">
      <c r="A136" s="14" t="s">
        <v>2</v>
      </c>
      <c r="B136" s="12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6">
        <f>IF(ISBLANK(L136),0, vLOOKUP(C136,'Справочники'!B132:C142,2,0))</f>
        <v>0</v>
      </c>
      <c r="N136" s="16">
        <f>IF(ISBLANK(L136),0, VLOOKUP(L136,'Справочники'!B157:C160,2,0))</f>
        <v>0</v>
      </c>
      <c r="O136" s="16">
        <f t="shared" si="5"/>
        <v>30</v>
      </c>
      <c r="P136" s="16">
        <f t="shared" si="6"/>
        <v>0</v>
      </c>
    </row>
    <row r="137">
      <c r="A137" s="14" t="s">
        <v>2</v>
      </c>
      <c r="B137" s="12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6">
        <f>IF(ISBLANK(L137),0, vLOOKUP(C137,'Справочники'!B133:C143,2,0))</f>
        <v>0</v>
      </c>
      <c r="N137" s="16">
        <f>IF(ISBLANK(L137),0, VLOOKUP(L137,'Справочники'!B158:C161,2,0))</f>
        <v>0</v>
      </c>
      <c r="O137" s="16">
        <f t="shared" si="5"/>
        <v>30</v>
      </c>
      <c r="P137" s="16">
        <f t="shared" si="6"/>
        <v>0</v>
      </c>
    </row>
    <row r="138">
      <c r="A138" s="14" t="s">
        <v>2</v>
      </c>
      <c r="B138" s="12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6">
        <f>IF(ISBLANK(L138),0, vLOOKUP(C138,'Справочники'!B134:C144,2,0))</f>
        <v>0</v>
      </c>
      <c r="N138" s="16">
        <f>IF(ISBLANK(L138),0, VLOOKUP(L138,'Справочники'!B159:C162,2,0))</f>
        <v>0</v>
      </c>
      <c r="O138" s="16">
        <f t="shared" si="5"/>
        <v>30</v>
      </c>
      <c r="P138" s="16">
        <f t="shared" si="6"/>
        <v>0</v>
      </c>
    </row>
    <row r="139">
      <c r="A139" s="14" t="s">
        <v>2</v>
      </c>
      <c r="B139" s="12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6">
        <f>IF(ISBLANK(L139),0, vLOOKUP(C139,'Справочники'!B135:C145,2,0))</f>
        <v>0</v>
      </c>
      <c r="N139" s="16">
        <f>IF(ISBLANK(L139),0, VLOOKUP(L139,'Справочники'!B160:C163,2,0))</f>
        <v>0</v>
      </c>
      <c r="O139" s="16">
        <f t="shared" si="5"/>
        <v>30</v>
      </c>
      <c r="P139" s="16">
        <f t="shared" si="6"/>
        <v>0</v>
      </c>
    </row>
    <row r="140">
      <c r="A140" s="14" t="s">
        <v>2</v>
      </c>
      <c r="B140" s="12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6">
        <f>IF(ISBLANK(L140),0, vLOOKUP(C140,'Справочники'!B136:C146,2,0))</f>
        <v>0</v>
      </c>
      <c r="N140" s="16">
        <f>IF(ISBLANK(L140),0, VLOOKUP(L140,'Справочники'!B161:C164,2,0))</f>
        <v>0</v>
      </c>
      <c r="O140" s="16">
        <f t="shared" si="5"/>
        <v>30</v>
      </c>
      <c r="P140" s="16">
        <f t="shared" si="6"/>
        <v>0</v>
      </c>
    </row>
    <row r="141">
      <c r="A141" s="14" t="s">
        <v>2</v>
      </c>
      <c r="B141" s="12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6">
        <f>IF(ISBLANK(L141),0, vLOOKUP(C141,'Справочники'!B137:C147,2,0))</f>
        <v>0</v>
      </c>
      <c r="N141" s="16">
        <f>IF(ISBLANK(L141),0, VLOOKUP(L141,'Справочники'!B162:C165,2,0))</f>
        <v>0</v>
      </c>
      <c r="O141" s="16">
        <f t="shared" si="5"/>
        <v>30</v>
      </c>
      <c r="P141" s="16">
        <f t="shared" si="6"/>
        <v>0</v>
      </c>
    </row>
    <row r="142">
      <c r="A142" s="14" t="s">
        <v>2</v>
      </c>
      <c r="B142" s="12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6">
        <f>IF(ISBLANK(L142),0, vLOOKUP(C142,'Справочники'!B138:C148,2,0))</f>
        <v>0</v>
      </c>
      <c r="N142" s="16">
        <f>IF(ISBLANK(L142),0, VLOOKUP(L142,'Справочники'!B163:C166,2,0))</f>
        <v>0</v>
      </c>
      <c r="O142" s="16">
        <f t="shared" si="5"/>
        <v>30</v>
      </c>
      <c r="P142" s="16">
        <f t="shared" si="6"/>
        <v>0</v>
      </c>
    </row>
    <row r="143">
      <c r="A143" s="14" t="s">
        <v>2</v>
      </c>
      <c r="B143" s="12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6">
        <f>IF(ISBLANK(L143),0, vLOOKUP(C143,'Справочники'!B139:C149,2,0))</f>
        <v>0</v>
      </c>
      <c r="N143" s="16">
        <f>IF(ISBLANK(L143),0, VLOOKUP(L143,'Справочники'!B164:C167,2,0))</f>
        <v>0</v>
      </c>
      <c r="O143" s="16">
        <f t="shared" si="5"/>
        <v>30</v>
      </c>
      <c r="P143" s="16">
        <f t="shared" si="6"/>
        <v>0</v>
      </c>
    </row>
    <row r="144">
      <c r="A144" s="14" t="s">
        <v>2</v>
      </c>
      <c r="B144" s="12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6">
        <f>IF(ISBLANK(L144),0, vLOOKUP(C144,'Справочники'!B140:C150,2,0))</f>
        <v>0</v>
      </c>
      <c r="N144" s="16">
        <f>IF(ISBLANK(L144),0, VLOOKUP(L144,'Справочники'!B165:C168,2,0))</f>
        <v>0</v>
      </c>
      <c r="O144" s="16">
        <f t="shared" si="5"/>
        <v>30</v>
      </c>
      <c r="P144" s="16">
        <f t="shared" si="6"/>
        <v>0</v>
      </c>
    </row>
    <row r="145">
      <c r="A145" s="14" t="s">
        <v>2</v>
      </c>
      <c r="B145" s="12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6">
        <f>IF(ISBLANK(L145),0, vLOOKUP(C145,'Справочники'!B141:C151,2,0))</f>
        <v>0</v>
      </c>
      <c r="N145" s="16">
        <f>IF(ISBLANK(L145),0, VLOOKUP(L145,'Справочники'!B166:C169,2,0))</f>
        <v>0</v>
      </c>
      <c r="O145" s="16">
        <f t="shared" si="5"/>
        <v>30</v>
      </c>
      <c r="P145" s="16">
        <f t="shared" si="6"/>
        <v>0</v>
      </c>
    </row>
    <row r="146">
      <c r="A146" s="14" t="s">
        <v>2</v>
      </c>
      <c r="B146" s="12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6">
        <f>IF(ISBLANK(L146),0, vLOOKUP(C146,'Справочники'!B142:C152,2,0))</f>
        <v>0</v>
      </c>
      <c r="N146" s="16">
        <f>IF(ISBLANK(L146),0, VLOOKUP(L146,'Справочники'!B167:C170,2,0))</f>
        <v>0</v>
      </c>
      <c r="O146" s="16">
        <f t="shared" si="5"/>
        <v>30</v>
      </c>
      <c r="P146" s="16">
        <f t="shared" si="6"/>
        <v>0</v>
      </c>
    </row>
    <row r="147">
      <c r="A147" s="14" t="s">
        <v>2</v>
      </c>
      <c r="B147" s="12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6">
        <f>IF(ISBLANK(L147),0, vLOOKUP(C147,'Справочники'!B143:C153,2,0))</f>
        <v>0</v>
      </c>
      <c r="N147" s="16">
        <f>IF(ISBLANK(L147),0, VLOOKUP(L147,'Справочники'!B168:C171,2,0))</f>
        <v>0</v>
      </c>
      <c r="O147" s="16">
        <f t="shared" si="5"/>
        <v>30</v>
      </c>
      <c r="P147" s="16">
        <f t="shared" si="6"/>
        <v>0</v>
      </c>
    </row>
    <row r="148">
      <c r="A148" s="14" t="s">
        <v>2</v>
      </c>
      <c r="B148" s="12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6">
        <f>IF(ISBLANK(L148),0, vLOOKUP(C148,'Справочники'!B144:C154,2,0))</f>
        <v>0</v>
      </c>
      <c r="N148" s="16">
        <f>IF(ISBLANK(L148),0, VLOOKUP(L148,'Справочники'!B169:C172,2,0))</f>
        <v>0</v>
      </c>
      <c r="O148" s="16">
        <f t="shared" si="5"/>
        <v>30</v>
      </c>
      <c r="P148" s="16">
        <f t="shared" si="6"/>
        <v>0</v>
      </c>
    </row>
    <row r="149">
      <c r="A149" s="14" t="s">
        <v>2</v>
      </c>
      <c r="B149" s="12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6">
        <f>IF(ISBLANK(L149),0, vLOOKUP(C149,'Справочники'!B145:C155,2,0))</f>
        <v>0</v>
      </c>
      <c r="N149" s="16">
        <f>IF(ISBLANK(L149),0, VLOOKUP(L149,'Справочники'!B170:C173,2,0))</f>
        <v>0</v>
      </c>
      <c r="O149" s="16">
        <f t="shared" si="5"/>
        <v>30</v>
      </c>
      <c r="P149" s="16">
        <f t="shared" si="6"/>
        <v>0</v>
      </c>
    </row>
    <row r="150">
      <c r="A150" s="14" t="s">
        <v>2</v>
      </c>
      <c r="B150" s="12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6">
        <f>IF(ISBLANK(L150),0, vLOOKUP(C150,'Справочники'!B146:C156,2,0))</f>
        <v>0</v>
      </c>
      <c r="N150" s="16">
        <f>IF(ISBLANK(L150),0, VLOOKUP(L150,'Справочники'!B171:C174,2,0))</f>
        <v>0</v>
      </c>
      <c r="O150" s="16">
        <f t="shared" si="5"/>
        <v>30</v>
      </c>
      <c r="P150" s="16">
        <f t="shared" si="6"/>
        <v>0</v>
      </c>
    </row>
    <row r="151">
      <c r="A151" s="14" t="s">
        <v>2</v>
      </c>
      <c r="B151" s="12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6">
        <f>IF(ISBLANK(L151),0, vLOOKUP(C151,'Справочники'!B147:C157,2,0))</f>
        <v>0</v>
      </c>
      <c r="N151" s="16">
        <f>IF(ISBLANK(L151),0, VLOOKUP(L151,'Справочники'!B172:C175,2,0))</f>
        <v>0</v>
      </c>
      <c r="O151" s="16">
        <f t="shared" si="5"/>
        <v>30</v>
      </c>
      <c r="P151" s="16">
        <f t="shared" si="6"/>
        <v>0</v>
      </c>
    </row>
    <row r="152">
      <c r="A152" s="14" t="s">
        <v>2</v>
      </c>
      <c r="B152" s="12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6">
        <f>IF(ISBLANK(L152),0, vLOOKUP(C152,'Справочники'!B148:C158,2,0))</f>
        <v>0</v>
      </c>
      <c r="N152" s="16">
        <f>IF(ISBLANK(L152),0, VLOOKUP(L152,'Справочники'!B173:C176,2,0))</f>
        <v>0</v>
      </c>
      <c r="O152" s="16">
        <f t="shared" si="5"/>
        <v>30</v>
      </c>
      <c r="P152" s="16">
        <f t="shared" si="6"/>
        <v>0</v>
      </c>
    </row>
    <row r="153">
      <c r="A153" s="14" t="s">
        <v>2</v>
      </c>
      <c r="B153" s="12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6">
        <f>IF(ISBLANK(L153),0, vLOOKUP(C153,'Справочники'!B149:C159,2,0))</f>
        <v>0</v>
      </c>
      <c r="N153" s="16">
        <f>IF(ISBLANK(L153),0, VLOOKUP(L153,'Справочники'!B174:C177,2,0))</f>
        <v>0</v>
      </c>
      <c r="O153" s="16">
        <f t="shared" si="5"/>
        <v>30</v>
      </c>
      <c r="P153" s="16">
        <f t="shared" si="6"/>
        <v>0</v>
      </c>
    </row>
    <row r="154">
      <c r="A154" s="14" t="s">
        <v>2</v>
      </c>
      <c r="B154" s="12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6">
        <f>IF(ISBLANK(L154),0, vLOOKUP(C154,'Справочники'!B150:C160,2,0))</f>
        <v>0</v>
      </c>
      <c r="N154" s="16">
        <f>IF(ISBLANK(L154),0, VLOOKUP(L154,'Справочники'!B175:C178,2,0))</f>
        <v>0</v>
      </c>
      <c r="O154" s="16">
        <f t="shared" si="5"/>
        <v>30</v>
      </c>
      <c r="P154" s="16">
        <f t="shared" si="6"/>
        <v>0</v>
      </c>
    </row>
    <row r="155">
      <c r="A155" s="14" t="s">
        <v>2</v>
      </c>
      <c r="B155" s="12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6">
        <f>IF(ISBLANK(L155),0, vLOOKUP(C155,'Справочники'!B151:C161,2,0))</f>
        <v>0</v>
      </c>
      <c r="N155" s="16">
        <f>IF(ISBLANK(L155),0, VLOOKUP(L155,'Справочники'!B176:C179,2,0))</f>
        <v>0</v>
      </c>
      <c r="O155" s="16">
        <f t="shared" si="5"/>
        <v>30</v>
      </c>
      <c r="P155" s="16">
        <f t="shared" si="6"/>
        <v>0</v>
      </c>
    </row>
    <row r="156">
      <c r="A156" s="14" t="s">
        <v>2</v>
      </c>
      <c r="B156" s="12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6">
        <f>IF(ISBLANK(L156),0, vLOOKUP(C156,'Справочники'!B152:C162,2,0))</f>
        <v>0</v>
      </c>
      <c r="N156" s="16">
        <f>IF(ISBLANK(L156),0, VLOOKUP(L156,'Справочники'!B177:C180,2,0))</f>
        <v>0</v>
      </c>
      <c r="O156" s="16">
        <f t="shared" si="5"/>
        <v>30</v>
      </c>
      <c r="P156" s="16">
        <f t="shared" si="6"/>
        <v>0</v>
      </c>
    </row>
    <row r="157">
      <c r="A157" s="14" t="s">
        <v>2</v>
      </c>
      <c r="B157" s="12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6">
        <f>IF(ISBLANK(L157),0, vLOOKUP(C157,'Справочники'!B153:C163,2,0))</f>
        <v>0</v>
      </c>
      <c r="N157" s="16">
        <f>IF(ISBLANK(L157),0, VLOOKUP(L157,'Справочники'!B178:C181,2,0))</f>
        <v>0</v>
      </c>
      <c r="O157" s="16">
        <f t="shared" si="5"/>
        <v>30</v>
      </c>
      <c r="P157" s="16">
        <f t="shared" si="6"/>
        <v>0</v>
      </c>
    </row>
    <row r="158">
      <c r="A158" s="14" t="s">
        <v>2</v>
      </c>
      <c r="B158" s="12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6">
        <f>IF(ISBLANK(L158),0, vLOOKUP(C158,'Справочники'!B154:C164,2,0))</f>
        <v>0</v>
      </c>
      <c r="N158" s="16">
        <f>IF(ISBLANK(L158),0, VLOOKUP(L158,'Справочники'!B179:C182,2,0))</f>
        <v>0</v>
      </c>
      <c r="O158" s="16">
        <f t="shared" si="5"/>
        <v>30</v>
      </c>
      <c r="P158" s="16">
        <f t="shared" si="6"/>
        <v>0</v>
      </c>
    </row>
    <row r="159">
      <c r="A159" s="14" t="s">
        <v>2</v>
      </c>
      <c r="B159" s="12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6">
        <f>IF(ISBLANK(L159),0, vLOOKUP(C159,'Справочники'!B155:C165,2,0))</f>
        <v>0</v>
      </c>
      <c r="N159" s="16">
        <f>IF(ISBLANK(L159),0, VLOOKUP(L159,'Справочники'!B180:C183,2,0))</f>
        <v>0</v>
      </c>
      <c r="O159" s="16">
        <f t="shared" si="5"/>
        <v>30</v>
      </c>
      <c r="P159" s="16">
        <f t="shared" si="6"/>
        <v>0</v>
      </c>
    </row>
    <row r="160">
      <c r="A160" s="14" t="s">
        <v>2</v>
      </c>
      <c r="B160" s="12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6">
        <f>IF(ISBLANK(L160),0, vLOOKUP(C160,'Справочники'!B156:C166,2,0))</f>
        <v>0</v>
      </c>
      <c r="N160" s="16">
        <f>IF(ISBLANK(L160),0, VLOOKUP(L160,'Справочники'!B181:C184,2,0))</f>
        <v>0</v>
      </c>
      <c r="O160" s="16">
        <f t="shared" si="5"/>
        <v>30</v>
      </c>
      <c r="P160" s="16">
        <f t="shared" si="6"/>
        <v>0</v>
      </c>
    </row>
    <row r="161">
      <c r="A161" s="14" t="s">
        <v>2</v>
      </c>
      <c r="B161" s="12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6">
        <f>IF(ISBLANK(L161),0, vLOOKUP(C161,'Справочники'!B157:C167,2,0))</f>
        <v>0</v>
      </c>
      <c r="N161" s="16">
        <f>IF(ISBLANK(L161),0, VLOOKUP(L161,'Справочники'!B182:C185,2,0))</f>
        <v>0</v>
      </c>
      <c r="O161" s="16">
        <f t="shared" si="5"/>
        <v>30</v>
      </c>
      <c r="P161" s="16">
        <f t="shared" si="6"/>
        <v>0</v>
      </c>
    </row>
    <row r="162">
      <c r="A162" s="14" t="s">
        <v>2</v>
      </c>
      <c r="B162" s="12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6">
        <f>IF(ISBLANK(L162),0, vLOOKUP(C162,'Справочники'!B158:C168,2,0))</f>
        <v>0</v>
      </c>
      <c r="N162" s="16">
        <f>IF(ISBLANK(L162),0, VLOOKUP(L162,'Справочники'!B183:C186,2,0))</f>
        <v>0</v>
      </c>
      <c r="O162" s="16">
        <f t="shared" si="5"/>
        <v>30</v>
      </c>
      <c r="P162" s="16">
        <f t="shared" si="6"/>
        <v>0</v>
      </c>
    </row>
    <row r="163">
      <c r="A163" s="14" t="s">
        <v>2</v>
      </c>
      <c r="B163" s="12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6">
        <f>IF(ISBLANK(L163),0, vLOOKUP(C163,'Справочники'!B159:C169,2,0))</f>
        <v>0</v>
      </c>
      <c r="N163" s="16">
        <f>IF(ISBLANK(L163),0, VLOOKUP(L163,'Справочники'!B184:C187,2,0))</f>
        <v>0</v>
      </c>
      <c r="O163" s="16">
        <f t="shared" si="5"/>
        <v>30</v>
      </c>
      <c r="P163" s="16">
        <f t="shared" si="6"/>
        <v>0</v>
      </c>
    </row>
    <row r="164">
      <c r="A164" s="14" t="s">
        <v>2</v>
      </c>
      <c r="B164" s="12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6">
        <f>IF(ISBLANK(L164),0, vLOOKUP(C164,'Справочники'!B160:C170,2,0))</f>
        <v>0</v>
      </c>
      <c r="N164" s="16">
        <f>IF(ISBLANK(L164),0, VLOOKUP(L164,'Справочники'!B185:C188,2,0))</f>
        <v>0</v>
      </c>
      <c r="O164" s="16">
        <f t="shared" si="5"/>
        <v>30</v>
      </c>
      <c r="P164" s="16">
        <f t="shared" si="6"/>
        <v>0</v>
      </c>
    </row>
    <row r="165">
      <c r="A165" s="14" t="s">
        <v>2</v>
      </c>
      <c r="B165" s="12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6">
        <f>IF(ISBLANK(L165),0, vLOOKUP(C165,'Справочники'!B161:C171,2,0))</f>
        <v>0</v>
      </c>
      <c r="N165" s="16">
        <f>IF(ISBLANK(L165),0, VLOOKUP(L165,'Справочники'!B186:C189,2,0))</f>
        <v>0</v>
      </c>
      <c r="O165" s="16">
        <f t="shared" si="5"/>
        <v>30</v>
      </c>
      <c r="P165" s="16">
        <f t="shared" si="6"/>
        <v>0</v>
      </c>
    </row>
    <row r="166">
      <c r="A166" s="14" t="s">
        <v>2</v>
      </c>
      <c r="B166" s="12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6">
        <f>IF(ISBLANK(L166),0, vLOOKUP(C166,'Справочники'!B162:C172,2,0))</f>
        <v>0</v>
      </c>
      <c r="N166" s="16">
        <f>IF(ISBLANK(L166),0, VLOOKUP(L166,'Справочники'!B187:C190,2,0))</f>
        <v>0</v>
      </c>
      <c r="O166" s="16">
        <f t="shared" si="5"/>
        <v>30</v>
      </c>
      <c r="P166" s="16">
        <f t="shared" si="6"/>
        <v>0</v>
      </c>
    </row>
    <row r="167">
      <c r="A167" s="14" t="s">
        <v>2</v>
      </c>
      <c r="B167" s="12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6">
        <f>IF(ISBLANK(L167),0, vLOOKUP(C167,'Справочники'!B163:C173,2,0))</f>
        <v>0</v>
      </c>
      <c r="N167" s="16">
        <f>IF(ISBLANK(L167),0, VLOOKUP(L167,'Справочники'!B188:C191,2,0))</f>
        <v>0</v>
      </c>
      <c r="O167" s="16">
        <f t="shared" si="5"/>
        <v>30</v>
      </c>
      <c r="P167" s="16">
        <f t="shared" si="6"/>
        <v>0</v>
      </c>
    </row>
    <row r="168">
      <c r="A168" s="14" t="s">
        <v>2</v>
      </c>
      <c r="B168" s="12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6">
        <f>IF(ISBLANK(L168),0, vLOOKUP(C168,'Справочники'!B164:C174,2,0))</f>
        <v>0</v>
      </c>
      <c r="N168" s="16">
        <f>IF(ISBLANK(L168),0, VLOOKUP(L168,'Справочники'!B189:C192,2,0))</f>
        <v>0</v>
      </c>
      <c r="O168" s="16">
        <f t="shared" si="5"/>
        <v>30</v>
      </c>
      <c r="P168" s="16">
        <f t="shared" si="6"/>
        <v>0</v>
      </c>
    </row>
    <row r="169">
      <c r="A169" s="14" t="s">
        <v>2</v>
      </c>
      <c r="B169" s="12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6">
        <f>IF(ISBLANK(L169),0, vLOOKUP(C169,'Справочники'!B165:C175,2,0))</f>
        <v>0</v>
      </c>
      <c r="N169" s="16">
        <f>IF(ISBLANK(L169),0, VLOOKUP(L169,'Справочники'!B190:C193,2,0))</f>
        <v>0</v>
      </c>
      <c r="O169" s="16">
        <f t="shared" si="5"/>
        <v>30</v>
      </c>
      <c r="P169" s="16">
        <f t="shared" si="6"/>
        <v>0</v>
      </c>
    </row>
    <row r="170">
      <c r="A170" s="14" t="s">
        <v>2</v>
      </c>
      <c r="B170" s="12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6">
        <f>IF(ISBLANK(L170),0, vLOOKUP(C170,'Справочники'!B166:C176,2,0))</f>
        <v>0</v>
      </c>
      <c r="N170" s="16">
        <f>IF(ISBLANK(L170),0, VLOOKUP(L170,'Справочники'!B191:C194,2,0))</f>
        <v>0</v>
      </c>
      <c r="O170" s="16">
        <f t="shared" si="5"/>
        <v>30</v>
      </c>
      <c r="P170" s="16">
        <f t="shared" si="6"/>
        <v>0</v>
      </c>
    </row>
    <row r="171">
      <c r="A171" s="14" t="s">
        <v>2</v>
      </c>
      <c r="B171" s="12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6">
        <f>IF(ISBLANK(L171),0, vLOOKUP(C171,'Справочники'!B167:C177,2,0))</f>
        <v>0</v>
      </c>
      <c r="N171" s="16">
        <f>IF(ISBLANK(L171),0, VLOOKUP(L171,'Справочники'!B192:C195,2,0))</f>
        <v>0</v>
      </c>
      <c r="O171" s="16">
        <f t="shared" si="5"/>
        <v>30</v>
      </c>
      <c r="P171" s="16">
        <f t="shared" si="6"/>
        <v>0</v>
      </c>
    </row>
    <row r="172">
      <c r="A172" s="14" t="s">
        <v>2</v>
      </c>
      <c r="B172" s="12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6">
        <f>IF(ISBLANK(L172),0, vLOOKUP(C172,'Справочники'!B168:C178,2,0))</f>
        <v>0</v>
      </c>
      <c r="N172" s="16">
        <f>IF(ISBLANK(L172),0, VLOOKUP(L172,'Справочники'!B193:C196,2,0))</f>
        <v>0</v>
      </c>
      <c r="O172" s="16">
        <f t="shared" si="5"/>
        <v>30</v>
      </c>
      <c r="P172" s="16">
        <f t="shared" si="6"/>
        <v>0</v>
      </c>
    </row>
    <row r="173">
      <c r="A173" s="14" t="s">
        <v>2</v>
      </c>
      <c r="B173" s="12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6">
        <f>IF(ISBLANK(L173),0, vLOOKUP(C173,'Справочники'!B169:C179,2,0))</f>
        <v>0</v>
      </c>
      <c r="N173" s="16">
        <f>IF(ISBLANK(L173),0, VLOOKUP(L173,'Справочники'!B194:C197,2,0))</f>
        <v>0</v>
      </c>
      <c r="O173" s="16">
        <f t="shared" si="5"/>
        <v>30</v>
      </c>
      <c r="P173" s="16">
        <f t="shared" si="6"/>
        <v>0</v>
      </c>
    </row>
    <row r="174">
      <c r="A174" s="14" t="s">
        <v>2</v>
      </c>
      <c r="B174" s="12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6">
        <f>IF(ISBLANK(L174),0, vLOOKUP(C174,'Справочники'!B170:C180,2,0))</f>
        <v>0</v>
      </c>
      <c r="N174" s="16">
        <f>IF(ISBLANK(L174),0, VLOOKUP(L174,'Справочники'!B195:C198,2,0))</f>
        <v>0</v>
      </c>
      <c r="O174" s="16">
        <f t="shared" si="5"/>
        <v>30</v>
      </c>
      <c r="P174" s="16">
        <f t="shared" si="6"/>
        <v>0</v>
      </c>
    </row>
    <row r="175">
      <c r="A175" s="14" t="s">
        <v>2</v>
      </c>
      <c r="B175" s="12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6">
        <f>IF(ISBLANK(L175),0, vLOOKUP(C175,'Справочники'!B171:C181,2,0))</f>
        <v>0</v>
      </c>
      <c r="N175" s="16">
        <f>IF(ISBLANK(L175),0, VLOOKUP(L175,'Справочники'!B196:C199,2,0))</f>
        <v>0</v>
      </c>
      <c r="O175" s="16">
        <f t="shared" si="5"/>
        <v>30</v>
      </c>
      <c r="P175" s="16">
        <f t="shared" si="6"/>
        <v>0</v>
      </c>
    </row>
    <row r="176">
      <c r="A176" s="14" t="s">
        <v>2</v>
      </c>
      <c r="B176" s="12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6">
        <f>IF(ISBLANK(L176),0, vLOOKUP(C176,'Справочники'!B172:C182,2,0))</f>
        <v>0</v>
      </c>
      <c r="N176" s="16">
        <f>IF(ISBLANK(L176),0, VLOOKUP(L176,'Справочники'!B197:C200,2,0))</f>
        <v>0</v>
      </c>
      <c r="O176" s="16">
        <f t="shared" si="5"/>
        <v>30</v>
      </c>
      <c r="P176" s="16">
        <f t="shared" si="6"/>
        <v>0</v>
      </c>
    </row>
    <row r="177">
      <c r="A177" s="14" t="s">
        <v>2</v>
      </c>
      <c r="B177" s="12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6">
        <f>IF(ISBLANK(L177),0, vLOOKUP(C177,'Справочники'!B173:C183,2,0))</f>
        <v>0</v>
      </c>
      <c r="N177" s="16">
        <f>IF(ISBLANK(L177),0, VLOOKUP(L177,'Справочники'!B198:C201,2,0))</f>
        <v>0</v>
      </c>
      <c r="O177" s="16">
        <f t="shared" si="5"/>
        <v>30</v>
      </c>
      <c r="P177" s="16">
        <f t="shared" si="6"/>
        <v>0</v>
      </c>
    </row>
    <row r="178">
      <c r="A178" s="14" t="s">
        <v>2</v>
      </c>
      <c r="B178" s="12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6">
        <f>IF(ISBLANK(L178),0, vLOOKUP(C178,'Справочники'!B174:C184,2,0))</f>
        <v>0</v>
      </c>
      <c r="N178" s="16">
        <f>IF(ISBLANK(L178),0, VLOOKUP(L178,'Справочники'!B199:C202,2,0))</f>
        <v>0</v>
      </c>
      <c r="O178" s="16">
        <f t="shared" si="5"/>
        <v>30</v>
      </c>
      <c r="P178" s="16">
        <f t="shared" si="6"/>
        <v>0</v>
      </c>
    </row>
    <row r="179">
      <c r="A179" s="14" t="s">
        <v>2</v>
      </c>
      <c r="B179" s="12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6">
        <f>IF(ISBLANK(L179),0, vLOOKUP(C179,'Справочники'!B175:C185,2,0))</f>
        <v>0</v>
      </c>
      <c r="N179" s="16">
        <f>IF(ISBLANK(L179),0, VLOOKUP(L179,'Справочники'!B200:C203,2,0))</f>
        <v>0</v>
      </c>
      <c r="O179" s="16">
        <f t="shared" si="5"/>
        <v>30</v>
      </c>
      <c r="P179" s="16">
        <f t="shared" si="6"/>
        <v>0</v>
      </c>
    </row>
    <row r="180">
      <c r="A180" s="14" t="s">
        <v>2</v>
      </c>
      <c r="B180" s="12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6">
        <f>IF(ISBLANK(L180),0, vLOOKUP(C180,'Справочники'!B176:C186,2,0))</f>
        <v>0</v>
      </c>
      <c r="N180" s="16">
        <f>IF(ISBLANK(L180),0, VLOOKUP(L180,'Справочники'!B201:C204,2,0))</f>
        <v>0</v>
      </c>
      <c r="O180" s="16">
        <f t="shared" si="5"/>
        <v>30</v>
      </c>
      <c r="P180" s="16">
        <f t="shared" si="6"/>
        <v>0</v>
      </c>
    </row>
    <row r="181">
      <c r="A181" s="14" t="s">
        <v>2</v>
      </c>
      <c r="B181" s="12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6">
        <f>IF(ISBLANK(L181),0, vLOOKUP(C181,'Справочники'!B177:C187,2,0))</f>
        <v>0</v>
      </c>
      <c r="N181" s="16">
        <f>IF(ISBLANK(L181),0, VLOOKUP(L181,'Справочники'!B202:C205,2,0))</f>
        <v>0</v>
      </c>
      <c r="O181" s="16">
        <f t="shared" si="5"/>
        <v>30</v>
      </c>
      <c r="P181" s="16">
        <f t="shared" si="6"/>
        <v>0</v>
      </c>
    </row>
    <row r="182">
      <c r="A182" s="14" t="s">
        <v>2</v>
      </c>
      <c r="B182" s="12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6">
        <f>IF(ISBLANK(L182),0, vLOOKUP(C182,'Справочники'!B178:C188,2,0))</f>
        <v>0</v>
      </c>
      <c r="N182" s="16">
        <f>IF(ISBLANK(L182),0, VLOOKUP(L182,'Справочники'!B203:C206,2,0))</f>
        <v>0</v>
      </c>
      <c r="O182" s="16">
        <f t="shared" si="5"/>
        <v>30</v>
      </c>
      <c r="P182" s="16">
        <f t="shared" si="6"/>
        <v>0</v>
      </c>
    </row>
    <row r="183">
      <c r="A183" s="14" t="s">
        <v>2</v>
      </c>
      <c r="B183" s="12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6">
        <f>IF(ISBLANK(L183),0, vLOOKUP(C183,'Справочники'!B179:C189,2,0))</f>
        <v>0</v>
      </c>
      <c r="N183" s="16">
        <f>IF(ISBLANK(L183),0, VLOOKUP(L183,'Справочники'!B204:C207,2,0))</f>
        <v>0</v>
      </c>
      <c r="O183" s="16">
        <f t="shared" si="5"/>
        <v>30</v>
      </c>
      <c r="P183" s="16">
        <f t="shared" si="6"/>
        <v>0</v>
      </c>
    </row>
    <row r="184">
      <c r="A184" s="14" t="s">
        <v>2</v>
      </c>
      <c r="B184" s="12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6">
        <f>IF(ISBLANK(L184),0, vLOOKUP(C184,'Справочники'!B180:C190,2,0))</f>
        <v>0</v>
      </c>
      <c r="N184" s="16">
        <f>IF(ISBLANK(L184),0, VLOOKUP(L184,'Справочники'!B205:C208,2,0))</f>
        <v>0</v>
      </c>
      <c r="O184" s="16">
        <f t="shared" si="5"/>
        <v>30</v>
      </c>
      <c r="P184" s="16">
        <f t="shared" si="6"/>
        <v>0</v>
      </c>
    </row>
    <row r="185">
      <c r="A185" s="14" t="s">
        <v>2</v>
      </c>
      <c r="B185" s="12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6">
        <f>IF(ISBLANK(L185),0, vLOOKUP(C185,'Справочники'!B181:C191,2,0))</f>
        <v>0</v>
      </c>
      <c r="N185" s="16">
        <f>IF(ISBLANK(L185),0, VLOOKUP(L185,'Справочники'!B206:C209,2,0))</f>
        <v>0</v>
      </c>
      <c r="O185" s="16">
        <f t="shared" si="5"/>
        <v>30</v>
      </c>
      <c r="P185" s="16">
        <f t="shared" si="6"/>
        <v>0</v>
      </c>
    </row>
    <row r="186">
      <c r="A186" s="14" t="s">
        <v>2</v>
      </c>
      <c r="B186" s="12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6">
        <f>IF(ISBLANK(L186),0, vLOOKUP(C186,'Справочники'!B182:C192,2,0))</f>
        <v>0</v>
      </c>
      <c r="N186" s="16">
        <f>IF(ISBLANK(L186),0, VLOOKUP(L186,'Справочники'!B207:C210,2,0))</f>
        <v>0</v>
      </c>
      <c r="O186" s="16">
        <f t="shared" si="5"/>
        <v>30</v>
      </c>
      <c r="P186" s="16">
        <f t="shared" si="6"/>
        <v>0</v>
      </c>
    </row>
    <row r="187">
      <c r="A187" s="14" t="s">
        <v>2</v>
      </c>
      <c r="B187" s="12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6">
        <f>IF(ISBLANK(L187),0, vLOOKUP(C187,'Справочники'!B183:C193,2,0))</f>
        <v>0</v>
      </c>
      <c r="N187" s="16">
        <f>IF(ISBLANK(L187),0, VLOOKUP(L187,'Справочники'!B208:C211,2,0))</f>
        <v>0</v>
      </c>
      <c r="O187" s="16">
        <f t="shared" si="5"/>
        <v>30</v>
      </c>
      <c r="P187" s="16">
        <f t="shared" si="6"/>
        <v>0</v>
      </c>
    </row>
    <row r="188">
      <c r="A188" s="14" t="s">
        <v>2</v>
      </c>
      <c r="B188" s="12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6">
        <f>IF(ISBLANK(L188),0, vLOOKUP(C188,'Справочники'!B184:C194,2,0))</f>
        <v>0</v>
      </c>
      <c r="N188" s="16">
        <f>IF(ISBLANK(L188),0, VLOOKUP(L188,'Справочники'!B209:C212,2,0))</f>
        <v>0</v>
      </c>
      <c r="O188" s="16">
        <f t="shared" si="5"/>
        <v>30</v>
      </c>
      <c r="P188" s="16">
        <f t="shared" si="6"/>
        <v>0</v>
      </c>
    </row>
    <row r="189">
      <c r="A189" s="14" t="s">
        <v>2</v>
      </c>
      <c r="B189" s="12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6">
        <f>IF(ISBLANK(L189),0, vLOOKUP(C189,'Справочники'!B185:C195,2,0))</f>
        <v>0</v>
      </c>
      <c r="N189" s="16">
        <f>IF(ISBLANK(L189),0, VLOOKUP(L189,'Справочники'!B210:C213,2,0))</f>
        <v>0</v>
      </c>
      <c r="O189" s="16">
        <f t="shared" si="5"/>
        <v>30</v>
      </c>
      <c r="P189" s="16">
        <f t="shared" si="6"/>
        <v>0</v>
      </c>
    </row>
    <row r="190">
      <c r="A190" s="14" t="s">
        <v>2</v>
      </c>
      <c r="B190" s="12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6">
        <f>IF(ISBLANK(L190),0, vLOOKUP(C190,'Справочники'!B186:C196,2,0))</f>
        <v>0</v>
      </c>
      <c r="N190" s="16">
        <f>IF(ISBLANK(L190),0, VLOOKUP(L190,'Справочники'!B211:C214,2,0))</f>
        <v>0</v>
      </c>
      <c r="O190" s="16">
        <f t="shared" si="5"/>
        <v>30</v>
      </c>
      <c r="P190" s="16">
        <f t="shared" si="6"/>
        <v>0</v>
      </c>
    </row>
    <row r="191">
      <c r="A191" s="14" t="s">
        <v>2</v>
      </c>
      <c r="B191" s="12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6">
        <f>IF(ISBLANK(L191),0, vLOOKUP(C191,'Справочники'!B187:C197,2,0))</f>
        <v>0</v>
      </c>
      <c r="N191" s="16">
        <f>IF(ISBLANK(L191),0, VLOOKUP(L191,'Справочники'!B212:C215,2,0))</f>
        <v>0</v>
      </c>
      <c r="O191" s="16">
        <f t="shared" si="5"/>
        <v>30</v>
      </c>
      <c r="P191" s="16">
        <f t="shared" si="6"/>
        <v>0</v>
      </c>
    </row>
    <row r="192">
      <c r="A192" s="14" t="s">
        <v>2</v>
      </c>
      <c r="B192" s="12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6">
        <f>IF(ISBLANK(L192),0, vLOOKUP(C192,'Справочники'!B188:C198,2,0))</f>
        <v>0</v>
      </c>
      <c r="N192" s="16">
        <f>IF(ISBLANK(L192),0, VLOOKUP(L192,'Справочники'!B213:C216,2,0))</f>
        <v>0</v>
      </c>
      <c r="O192" s="16">
        <f t="shared" si="5"/>
        <v>30</v>
      </c>
      <c r="P192" s="16">
        <f t="shared" si="6"/>
        <v>0</v>
      </c>
    </row>
    <row r="193">
      <c r="A193" s="14" t="s">
        <v>2</v>
      </c>
      <c r="B193" s="12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6">
        <f>IF(ISBLANK(L193),0, vLOOKUP(C193,'Справочники'!B189:C199,2,0))</f>
        <v>0</v>
      </c>
      <c r="N193" s="16">
        <f>IF(ISBLANK(L193),0, VLOOKUP(L193,'Справочники'!B214:C217,2,0))</f>
        <v>0</v>
      </c>
      <c r="O193" s="16">
        <f t="shared" si="5"/>
        <v>30</v>
      </c>
      <c r="P193" s="16">
        <f t="shared" si="6"/>
        <v>0</v>
      </c>
    </row>
    <row r="194">
      <c r="A194" s="14" t="s">
        <v>2</v>
      </c>
      <c r="B194" s="12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6">
        <f>IF(ISBLANK(L194),0, vLOOKUP(C194,'Справочники'!B190:C200,2,0))</f>
        <v>0</v>
      </c>
      <c r="N194" s="16">
        <f>IF(ISBLANK(L194),0, VLOOKUP(L194,'Справочники'!B215:C218,2,0))</f>
        <v>0</v>
      </c>
      <c r="O194" s="16">
        <f t="shared" si="5"/>
        <v>30</v>
      </c>
      <c r="P194" s="16">
        <f t="shared" si="6"/>
        <v>0</v>
      </c>
    </row>
    <row r="195">
      <c r="A195" s="14" t="s">
        <v>2</v>
      </c>
      <c r="B195" s="12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6">
        <f>IF(ISBLANK(L195),0, vLOOKUP(C195,'Справочники'!B191:C201,2,0))</f>
        <v>0</v>
      </c>
      <c r="N195" s="16">
        <f>IF(ISBLANK(L195),0, VLOOKUP(L195,'Справочники'!B216:C219,2,0))</f>
        <v>0</v>
      </c>
      <c r="O195" s="16">
        <f t="shared" si="5"/>
        <v>30</v>
      </c>
      <c r="P195" s="16">
        <f t="shared" si="6"/>
        <v>0</v>
      </c>
    </row>
    <row r="196">
      <c r="A196" s="14" t="s">
        <v>2</v>
      </c>
      <c r="B196" s="12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6">
        <f>IF(ISBLANK(L196),0, vLOOKUP(C196,'Справочники'!B192:C202,2,0))</f>
        <v>0</v>
      </c>
      <c r="N196" s="16">
        <f>IF(ISBLANK(L196),0, VLOOKUP(L196,'Справочники'!B217:C220,2,0))</f>
        <v>0</v>
      </c>
      <c r="O196" s="16">
        <f t="shared" si="5"/>
        <v>30</v>
      </c>
      <c r="P196" s="16">
        <f t="shared" si="6"/>
        <v>0</v>
      </c>
    </row>
    <row r="197">
      <c r="A197" s="14" t="s">
        <v>2</v>
      </c>
      <c r="B197" s="12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6">
        <f>IF(ISBLANK(L197),0, vLOOKUP(C197,'Справочники'!B193:C203,2,0))</f>
        <v>0</v>
      </c>
      <c r="N197" s="16">
        <f>IF(ISBLANK(L197),0, VLOOKUP(L197,'Справочники'!B218:C221,2,0))</f>
        <v>0</v>
      </c>
      <c r="O197" s="16">
        <f t="shared" si="5"/>
        <v>30</v>
      </c>
      <c r="P197" s="16">
        <f t="shared" si="6"/>
        <v>0</v>
      </c>
    </row>
    <row r="198">
      <c r="A198" s="14" t="s">
        <v>2</v>
      </c>
      <c r="B198" s="12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6">
        <f>IF(ISBLANK(L198),0, vLOOKUP(C198,'Справочники'!B194:C204,2,0))</f>
        <v>0</v>
      </c>
      <c r="N198" s="16">
        <f>IF(ISBLANK(L198),0, VLOOKUP(L198,'Справочники'!B219:C222,2,0))</f>
        <v>0</v>
      </c>
      <c r="O198" s="16">
        <f t="shared" si="5"/>
        <v>30</v>
      </c>
      <c r="P198" s="16">
        <f t="shared" si="6"/>
        <v>0</v>
      </c>
    </row>
    <row r="199">
      <c r="A199" s="14" t="s">
        <v>2</v>
      </c>
      <c r="B199" s="12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6">
        <f>IF(ISBLANK(L199),0, vLOOKUP(C199,'Справочники'!B195:C205,2,0))</f>
        <v>0</v>
      </c>
      <c r="N199" s="16">
        <f>IF(ISBLANK(L199),0, VLOOKUP(L199,'Справочники'!B220:C223,2,0))</f>
        <v>0</v>
      </c>
      <c r="O199" s="16">
        <f t="shared" si="5"/>
        <v>30</v>
      </c>
      <c r="P199" s="16">
        <f t="shared" si="6"/>
        <v>0</v>
      </c>
    </row>
    <row r="200">
      <c r="A200" s="14" t="s">
        <v>2</v>
      </c>
      <c r="B200" s="12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6">
        <f>IF(ISBLANK(L200),0, vLOOKUP(C200,'Справочники'!B196:C206,2,0))</f>
        <v>0</v>
      </c>
      <c r="N200" s="16">
        <f>IF(ISBLANK(L200),0, VLOOKUP(L200,'Справочники'!B221:C224,2,0))</f>
        <v>0</v>
      </c>
      <c r="O200" s="16">
        <f t="shared" si="5"/>
        <v>30</v>
      </c>
      <c r="P200" s="16">
        <f t="shared" si="6"/>
        <v>0</v>
      </c>
    </row>
    <row r="201">
      <c r="A201" s="14" t="s">
        <v>2</v>
      </c>
      <c r="B201" s="12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6">
        <f>IF(ISBLANK(L201),0, vLOOKUP(C201,'Справочники'!B197:C207,2,0))</f>
        <v>0</v>
      </c>
      <c r="N201" s="16">
        <f>IF(ISBLANK(L201),0, VLOOKUP(L201,'Справочники'!B222:C225,2,0))</f>
        <v>0</v>
      </c>
      <c r="O201" s="16">
        <f t="shared" si="5"/>
        <v>30</v>
      </c>
      <c r="P201" s="16">
        <f t="shared" si="6"/>
        <v>0</v>
      </c>
    </row>
    <row r="202">
      <c r="A202" s="14" t="s">
        <v>2</v>
      </c>
      <c r="B202" s="12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6">
        <f>IF(ISBLANK(L202),0, vLOOKUP(C202,'Справочники'!B198:C208,2,0))</f>
        <v>0</v>
      </c>
      <c r="N202" s="16">
        <f>IF(ISBLANK(L202),0, VLOOKUP(L202,'Справочники'!B223:C226,2,0))</f>
        <v>0</v>
      </c>
      <c r="O202" s="16">
        <f t="shared" si="5"/>
        <v>30</v>
      </c>
      <c r="P202" s="16">
        <f t="shared" si="6"/>
        <v>0</v>
      </c>
    </row>
    <row r="203">
      <c r="A203" s="14" t="s">
        <v>2</v>
      </c>
      <c r="B203" s="12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6">
        <f>IF(ISBLANK(L203),0, vLOOKUP(C203,'Справочники'!B199:C209,2,0))</f>
        <v>0</v>
      </c>
      <c r="N203" s="16">
        <f>IF(ISBLANK(L203),0, VLOOKUP(L203,'Справочники'!B224:C227,2,0))</f>
        <v>0</v>
      </c>
      <c r="O203" s="16">
        <f t="shared" si="5"/>
        <v>30</v>
      </c>
      <c r="P203" s="16">
        <f t="shared" si="6"/>
        <v>0</v>
      </c>
    </row>
    <row r="204">
      <c r="A204" s="14" t="s">
        <v>2</v>
      </c>
      <c r="B204" s="12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6">
        <f>IF(ISBLANK(L204),0, vLOOKUP(C204,'Справочники'!B200:C210,2,0))</f>
        <v>0</v>
      </c>
      <c r="N204" s="16">
        <f>IF(ISBLANK(L204),0, VLOOKUP(L204,'Справочники'!B225:C228,2,0))</f>
        <v>0</v>
      </c>
      <c r="O204" s="16">
        <f t="shared" si="5"/>
        <v>30</v>
      </c>
      <c r="P204" s="16">
        <f t="shared" si="6"/>
        <v>0</v>
      </c>
    </row>
    <row r="205">
      <c r="A205" s="14" t="s">
        <v>2</v>
      </c>
      <c r="B205" s="12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6">
        <f>IF(ISBLANK(L205),0, vLOOKUP(C205,'Справочники'!B201:C211,2,0))</f>
        <v>0</v>
      </c>
      <c r="N205" s="16">
        <f>IF(ISBLANK(L205),0, VLOOKUP(L205,'Справочники'!B226:C229,2,0))</f>
        <v>0</v>
      </c>
      <c r="O205" s="16">
        <f t="shared" si="5"/>
        <v>30</v>
      </c>
      <c r="P205" s="16">
        <f t="shared" si="6"/>
        <v>0</v>
      </c>
    </row>
    <row r="206">
      <c r="A206" s="14" t="s">
        <v>2</v>
      </c>
      <c r="B206" s="12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6">
        <f>IF(ISBLANK(L206),0, vLOOKUP(C206,'Справочники'!B202:C212,2,0))</f>
        <v>0</v>
      </c>
      <c r="N206" s="16">
        <f>IF(ISBLANK(L206),0, VLOOKUP(L206,'Справочники'!B227:C230,2,0))</f>
        <v>0</v>
      </c>
      <c r="O206" s="16">
        <f t="shared" si="5"/>
        <v>30</v>
      </c>
      <c r="P206" s="16">
        <f t="shared" si="6"/>
        <v>0</v>
      </c>
    </row>
    <row r="207">
      <c r="A207" s="14" t="s">
        <v>2</v>
      </c>
      <c r="B207" s="12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6">
        <f>IF(ISBLANK(L207),0, vLOOKUP(C207,'Справочники'!B203:C213,2,0))</f>
        <v>0</v>
      </c>
      <c r="N207" s="16">
        <f>IF(ISBLANK(L207),0, VLOOKUP(L207,'Справочники'!B228:C231,2,0))</f>
        <v>0</v>
      </c>
      <c r="O207" s="16">
        <f t="shared" si="5"/>
        <v>30</v>
      </c>
      <c r="P207" s="16">
        <f t="shared" si="6"/>
        <v>0</v>
      </c>
    </row>
    <row r="208">
      <c r="A208" s="14" t="s">
        <v>2</v>
      </c>
      <c r="B208" s="12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6">
        <f>IF(ISBLANK(L208),0, vLOOKUP(C208,'Справочники'!B204:C214,2,0))</f>
        <v>0</v>
      </c>
      <c r="N208" s="16">
        <f>IF(ISBLANK(L208),0, VLOOKUP(L208,'Справочники'!B229:C232,2,0))</f>
        <v>0</v>
      </c>
      <c r="O208" s="16">
        <f t="shared" si="5"/>
        <v>30</v>
      </c>
      <c r="P208" s="16">
        <f t="shared" si="6"/>
        <v>0</v>
      </c>
    </row>
    <row r="209">
      <c r="A209" s="14" t="s">
        <v>2</v>
      </c>
      <c r="B209" s="12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6">
        <f>IF(ISBLANK(L209),0, vLOOKUP(C209,'Справочники'!B205:C215,2,0))</f>
        <v>0</v>
      </c>
      <c r="N209" s="16">
        <f>IF(ISBLANK(L209),0, VLOOKUP(L209,'Справочники'!B230:C233,2,0))</f>
        <v>0</v>
      </c>
      <c r="O209" s="16">
        <f t="shared" si="5"/>
        <v>30</v>
      </c>
      <c r="P209" s="16">
        <f t="shared" si="6"/>
        <v>0</v>
      </c>
    </row>
    <row r="210">
      <c r="A210" s="14" t="s">
        <v>2</v>
      </c>
      <c r="B210" s="12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6">
        <f>IF(ISBLANK(L210),0, vLOOKUP(C210,'Справочники'!B206:C216,2,0))</f>
        <v>0</v>
      </c>
      <c r="N210" s="16">
        <f>IF(ISBLANK(L210),0, VLOOKUP(L210,'Справочники'!B231:C234,2,0))</f>
        <v>0</v>
      </c>
      <c r="O210" s="16">
        <f t="shared" si="5"/>
        <v>30</v>
      </c>
      <c r="P210" s="16">
        <f t="shared" si="6"/>
        <v>0</v>
      </c>
    </row>
    <row r="211">
      <c r="A211" s="14" t="s">
        <v>2</v>
      </c>
      <c r="B211" s="12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6">
        <f>IF(ISBLANK(L211),0, vLOOKUP(C211,'Справочники'!B207:C217,2,0))</f>
        <v>0</v>
      </c>
      <c r="N211" s="16">
        <f>IF(ISBLANK(L211),0, VLOOKUP(L211,'Справочники'!B232:C235,2,0))</f>
        <v>0</v>
      </c>
      <c r="O211" s="16">
        <f t="shared" si="5"/>
        <v>30</v>
      </c>
      <c r="P211" s="16">
        <f t="shared" si="6"/>
        <v>0</v>
      </c>
    </row>
    <row r="212">
      <c r="A212" s="14" t="s">
        <v>2</v>
      </c>
      <c r="B212" s="12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6">
        <f>IF(ISBLANK(L212),0, vLOOKUP(C212,'Справочники'!B208:C218,2,0))</f>
        <v>0</v>
      </c>
      <c r="N212" s="16">
        <f>IF(ISBLANK(L212),0, VLOOKUP(L212,'Справочники'!B233:C236,2,0))</f>
        <v>0</v>
      </c>
      <c r="O212" s="16">
        <f t="shared" si="5"/>
        <v>30</v>
      </c>
      <c r="P212" s="16">
        <f t="shared" si="6"/>
        <v>0</v>
      </c>
    </row>
    <row r="213">
      <c r="A213" s="14" t="s">
        <v>2</v>
      </c>
      <c r="B213" s="12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6">
        <f>IF(ISBLANK(L213),0, vLOOKUP(C213,'Справочники'!B209:C219,2,0))</f>
        <v>0</v>
      </c>
      <c r="N213" s="16">
        <f>IF(ISBLANK(L213),0, VLOOKUP(L213,'Справочники'!B234:C237,2,0))</f>
        <v>0</v>
      </c>
      <c r="O213" s="16">
        <f t="shared" si="5"/>
        <v>30</v>
      </c>
      <c r="P213" s="16">
        <f t="shared" si="6"/>
        <v>0</v>
      </c>
    </row>
    <row r="214">
      <c r="A214" s="14" t="s">
        <v>2</v>
      </c>
      <c r="B214" s="12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6">
        <f>IF(ISBLANK(L214),0, vLOOKUP(C214,'Справочники'!B210:C220,2,0))</f>
        <v>0</v>
      </c>
      <c r="N214" s="16">
        <f>IF(ISBLANK(L214),0, VLOOKUP(L214,'Справочники'!B235:C238,2,0))</f>
        <v>0</v>
      </c>
      <c r="O214" s="16">
        <f t="shared" si="5"/>
        <v>30</v>
      </c>
      <c r="P214" s="16">
        <f t="shared" si="6"/>
        <v>0</v>
      </c>
    </row>
    <row r="215">
      <c r="A215" s="15"/>
      <c r="B215" s="12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6">
        <f>IF(ISBLANK(L215),0, vLOOKUP(C215,'Справочники'!B211:C221,2,0))</f>
        <v>0</v>
      </c>
      <c r="N215" s="16">
        <f>IF(ISBLANK(L215),0, VLOOKUP(L215,'Справочники'!B236:C239,2,0))</f>
        <v>0</v>
      </c>
      <c r="O215" s="16">
        <f t="shared" si="5"/>
        <v>30</v>
      </c>
      <c r="P215" s="16">
        <f t="shared" si="6"/>
        <v>0</v>
      </c>
    </row>
    <row r="216">
      <c r="A216" s="15"/>
      <c r="B216" s="12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6">
        <f>IF(ISBLANK(L216),0, vLOOKUP(C216,'Справочники'!B212:C222,2,0))</f>
        <v>0</v>
      </c>
      <c r="N216" s="16">
        <f>IF(ISBLANK(L216),0, VLOOKUP(L216,'Справочники'!B237:C240,2,0))</f>
        <v>0</v>
      </c>
      <c r="O216" s="16">
        <f t="shared" si="5"/>
        <v>30</v>
      </c>
      <c r="P216" s="16">
        <f t="shared" si="6"/>
        <v>0</v>
      </c>
    </row>
    <row r="217">
      <c r="A217" s="15"/>
      <c r="B217" s="12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6">
        <f>IF(ISBLANK(L217),0, vLOOKUP(C217,'Справочники'!B213:C223,2,0))</f>
        <v>0</v>
      </c>
      <c r="N217" s="16">
        <f>IF(ISBLANK(L217),0, VLOOKUP(L217,'Справочники'!B238:C241,2,0))</f>
        <v>0</v>
      </c>
      <c r="O217" s="16">
        <f t="shared" si="5"/>
        <v>30</v>
      </c>
      <c r="P217" s="16">
        <f t="shared" si="6"/>
        <v>0</v>
      </c>
    </row>
    <row r="218">
      <c r="A218" s="15"/>
      <c r="B218" s="12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6">
        <f>IF(ISBLANK(L218),0, vLOOKUP(C218,'Справочники'!B214:C224,2,0))</f>
        <v>0</v>
      </c>
      <c r="N218" s="16">
        <f>IF(ISBLANK(L218),0, VLOOKUP(L218,'Справочники'!B239:C242,2,0))</f>
        <v>0</v>
      </c>
      <c r="O218" s="16">
        <f t="shared" si="5"/>
        <v>30</v>
      </c>
      <c r="P218" s="16">
        <f t="shared" si="6"/>
        <v>0</v>
      </c>
    </row>
    <row r="219">
      <c r="A219" s="15"/>
      <c r="B219" s="12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6">
        <f>IF(ISBLANK(L219),0, vLOOKUP(C219,'Справочники'!B215:C225,2,0))</f>
        <v>0</v>
      </c>
      <c r="N219" s="16">
        <f>IF(ISBLANK(L219),0, VLOOKUP(L219,'Справочники'!B240:C243,2,0))</f>
        <v>0</v>
      </c>
      <c r="O219" s="16">
        <f t="shared" si="5"/>
        <v>30</v>
      </c>
      <c r="P219" s="16">
        <f t="shared" si="6"/>
        <v>0</v>
      </c>
    </row>
    <row r="220">
      <c r="A220" s="15"/>
      <c r="B220" s="12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6">
        <f>IF(ISBLANK(L220),0, vLOOKUP(C220,'Справочники'!B216:C226,2,0))</f>
        <v>0</v>
      </c>
      <c r="N220" s="16">
        <f>IF(ISBLANK(L220),0, VLOOKUP(L220,'Справочники'!B241:C244,2,0))</f>
        <v>0</v>
      </c>
      <c r="O220" s="16">
        <f t="shared" si="5"/>
        <v>30</v>
      </c>
      <c r="P220" s="16">
        <f t="shared" si="6"/>
        <v>0</v>
      </c>
    </row>
    <row r="221">
      <c r="A221" s="15"/>
      <c r="B221" s="12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6">
        <f>IF(ISBLANK(L221),0, vLOOKUP(C221,'Справочники'!B217:C227,2,0))</f>
        <v>0</v>
      </c>
      <c r="N221" s="16">
        <f>IF(ISBLANK(L221),0, VLOOKUP(L221,'Справочники'!B242:C245,2,0))</f>
        <v>0</v>
      </c>
      <c r="O221" s="16">
        <f t="shared" si="5"/>
        <v>30</v>
      </c>
      <c r="P221" s="16">
        <f t="shared" si="6"/>
        <v>0</v>
      </c>
    </row>
    <row r="222">
      <c r="A222" s="15"/>
      <c r="B222" s="12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6">
        <f>IF(ISBLANK(L222),0, vLOOKUP(C222,'Справочники'!B218:C228,2,0))</f>
        <v>0</v>
      </c>
      <c r="N222" s="16">
        <f>IF(ISBLANK(L222),0, VLOOKUP(L222,'Справочники'!B243:C246,2,0))</f>
        <v>0</v>
      </c>
      <c r="O222" s="16">
        <f t="shared" si="5"/>
        <v>30</v>
      </c>
      <c r="P222" s="16">
        <f t="shared" si="6"/>
        <v>0</v>
      </c>
    </row>
    <row r="223">
      <c r="A223" s="15"/>
      <c r="B223" s="12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6">
        <f>IF(ISBLANK(L223),0, vLOOKUP(C223,'Справочники'!B219:C229,2,0))</f>
        <v>0</v>
      </c>
      <c r="N223" s="16">
        <f>IF(ISBLANK(L223),0, VLOOKUP(L223,'Справочники'!B244:C247,2,0))</f>
        <v>0</v>
      </c>
      <c r="O223" s="16">
        <f t="shared" si="5"/>
        <v>30</v>
      </c>
      <c r="P223" s="16">
        <f t="shared" si="6"/>
        <v>0</v>
      </c>
    </row>
    <row r="224">
      <c r="A224" s="15"/>
      <c r="B224" s="12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6">
        <f>IF(ISBLANK(L224),0, vLOOKUP(C224,'Справочники'!B220:C230,2,0))</f>
        <v>0</v>
      </c>
      <c r="N224" s="16">
        <f>IF(ISBLANK(L224),0, VLOOKUP(L224,'Справочники'!B245:C248,2,0))</f>
        <v>0</v>
      </c>
      <c r="O224" s="16">
        <f t="shared" si="5"/>
        <v>30</v>
      </c>
      <c r="P224" s="16">
        <f t="shared" si="6"/>
        <v>0</v>
      </c>
    </row>
    <row r="225">
      <c r="A225" s="15"/>
      <c r="B225" s="12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6">
        <f>IF(ISBLANK(L225),0, vLOOKUP(C225,'Справочники'!B221:C231,2,0))</f>
        <v>0</v>
      </c>
      <c r="N225" s="16">
        <f>IF(ISBLANK(L225),0, VLOOKUP(L225,'Справочники'!B246:C249,2,0))</f>
        <v>0</v>
      </c>
      <c r="O225" s="16">
        <f t="shared" si="5"/>
        <v>30</v>
      </c>
      <c r="P225" s="16">
        <f t="shared" si="6"/>
        <v>0</v>
      </c>
    </row>
    <row r="226">
      <c r="A226" s="15"/>
      <c r="B226" s="12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6">
        <f>IF(ISBLANK(L226),0, vLOOKUP(C226,'Справочники'!B222:C232,2,0))</f>
        <v>0</v>
      </c>
      <c r="N226" s="16">
        <f>IF(ISBLANK(L226),0, VLOOKUP(L226,'Справочники'!B247:C250,2,0))</f>
        <v>0</v>
      </c>
      <c r="O226" s="16">
        <f t="shared" si="5"/>
        <v>30</v>
      </c>
      <c r="P226" s="16">
        <f t="shared" si="6"/>
        <v>0</v>
      </c>
    </row>
    <row r="227">
      <c r="A227" s="15"/>
      <c r="B227" s="12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6">
        <f>IF(ISBLANK(L227),0, vLOOKUP(C227,'Справочники'!B223:C233,2,0))</f>
        <v>0</v>
      </c>
      <c r="N227" s="16">
        <f>IF(ISBLANK(L227),0, VLOOKUP(L227,'Справочники'!B248:C251,2,0))</f>
        <v>0</v>
      </c>
      <c r="O227" s="16">
        <f t="shared" si="5"/>
        <v>30</v>
      </c>
      <c r="P227" s="16">
        <f t="shared" si="6"/>
        <v>0</v>
      </c>
    </row>
    <row r="228">
      <c r="A228" s="15"/>
      <c r="B228" s="12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6">
        <f>IF(ISBLANK(L228),0, vLOOKUP(C228,'Справочники'!B224:C234,2,0))</f>
        <v>0</v>
      </c>
      <c r="N228" s="16">
        <f>IF(ISBLANK(L228),0, VLOOKUP(L228,'Справочники'!B249:C252,2,0))</f>
        <v>0</v>
      </c>
      <c r="O228" s="16">
        <f t="shared" si="5"/>
        <v>30</v>
      </c>
      <c r="P228" s="16">
        <f t="shared" si="6"/>
        <v>0</v>
      </c>
    </row>
    <row r="229">
      <c r="A229" s="15"/>
      <c r="B229" s="12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6">
        <f>IF(ISBLANK(L229),0, vLOOKUP(C229,'Справочники'!B225:C235,2,0))</f>
        <v>0</v>
      </c>
      <c r="N229" s="16">
        <f>IF(ISBLANK(L229),0, VLOOKUP(L229,'Справочники'!B250:C253,2,0))</f>
        <v>0</v>
      </c>
      <c r="O229" s="16">
        <f t="shared" si="5"/>
        <v>30</v>
      </c>
      <c r="P229" s="16">
        <f t="shared" si="6"/>
        <v>0</v>
      </c>
    </row>
    <row r="230">
      <c r="A230" s="15"/>
      <c r="B230" s="12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6">
        <f>IF(ISBLANK(L230),0, vLOOKUP(C230,'Справочники'!B226:C236,2,0))</f>
        <v>0</v>
      </c>
      <c r="N230" s="16">
        <f>IF(ISBLANK(L230),0, VLOOKUP(L230,'Справочники'!B251:C254,2,0))</f>
        <v>0</v>
      </c>
      <c r="O230" s="16">
        <f t="shared" si="5"/>
        <v>30</v>
      </c>
      <c r="P230" s="16">
        <f t="shared" si="6"/>
        <v>0</v>
      </c>
    </row>
    <row r="231">
      <c r="A231" s="15"/>
      <c r="B231" s="12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6">
        <f>IF(ISBLANK(L231),0, vLOOKUP(C231,'Справочники'!B227:C237,2,0))</f>
        <v>0</v>
      </c>
      <c r="N231" s="16">
        <f>IF(ISBLANK(L231),0, VLOOKUP(L231,'Справочники'!B252:C255,2,0))</f>
        <v>0</v>
      </c>
      <c r="O231" s="16">
        <f t="shared" si="5"/>
        <v>30</v>
      </c>
      <c r="P231" s="16">
        <f t="shared" si="6"/>
        <v>0</v>
      </c>
    </row>
    <row r="232">
      <c r="A232" s="15"/>
      <c r="B232" s="12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6">
        <f>IF(ISBLANK(L232),0, vLOOKUP(C232,'Справочники'!B228:C238,2,0))</f>
        <v>0</v>
      </c>
      <c r="N232" s="16">
        <f>IF(ISBLANK(L232),0, VLOOKUP(L232,'Справочники'!B253:C256,2,0))</f>
        <v>0</v>
      </c>
      <c r="O232" s="16">
        <f t="shared" si="5"/>
        <v>30</v>
      </c>
      <c r="P232" s="16">
        <f t="shared" si="6"/>
        <v>0</v>
      </c>
    </row>
    <row r="233">
      <c r="A233" s="15"/>
      <c r="B233" s="12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6">
        <f>IF(ISBLANK(L233),0, vLOOKUP(C233,'Справочники'!B229:C239,2,0))</f>
        <v>0</v>
      </c>
      <c r="N233" s="16">
        <f>IF(ISBLANK(L233),0, VLOOKUP(L233,'Справочники'!B254:C257,2,0))</f>
        <v>0</v>
      </c>
      <c r="O233" s="16">
        <f t="shared" si="5"/>
        <v>30</v>
      </c>
      <c r="P233" s="16">
        <f t="shared" si="6"/>
        <v>0</v>
      </c>
    </row>
    <row r="234">
      <c r="A234" s="15"/>
      <c r="B234" s="12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6">
        <f>IF(ISBLANK(L234),0, vLOOKUP(C234,'Справочники'!B230:C240,2,0))</f>
        <v>0</v>
      </c>
      <c r="N234" s="16">
        <f>IF(ISBLANK(L234),0, VLOOKUP(L234,'Справочники'!B255:C258,2,0))</f>
        <v>0</v>
      </c>
      <c r="O234" s="16">
        <f t="shared" si="5"/>
        <v>30</v>
      </c>
      <c r="P234" s="16">
        <f t="shared" si="6"/>
        <v>0</v>
      </c>
    </row>
    <row r="235">
      <c r="A235" s="15"/>
      <c r="B235" s="12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6">
        <f>IF(ISBLANK(L235),0, vLOOKUP(C235,'Справочники'!B231:C241,2,0))</f>
        <v>0</v>
      </c>
      <c r="N235" s="16">
        <f>IF(ISBLANK(L235),0, VLOOKUP(L235,'Справочники'!B256:C259,2,0))</f>
        <v>0</v>
      </c>
      <c r="O235" s="16">
        <f t="shared" si="5"/>
        <v>30</v>
      </c>
      <c r="P235" s="16">
        <f t="shared" si="6"/>
        <v>0</v>
      </c>
    </row>
    <row r="236">
      <c r="A236" s="15"/>
      <c r="B236" s="12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6">
        <f>IF(ISBLANK(L236),0, vLOOKUP(C236,'Справочники'!B232:C242,2,0))</f>
        <v>0</v>
      </c>
      <c r="N236" s="16">
        <f>IF(ISBLANK(L236),0, VLOOKUP(L236,'Справочники'!B257:C260,2,0))</f>
        <v>0</v>
      </c>
      <c r="O236" s="16">
        <f t="shared" si="5"/>
        <v>30</v>
      </c>
      <c r="P236" s="16">
        <f t="shared" si="6"/>
        <v>0</v>
      </c>
    </row>
    <row r="237">
      <c r="A237" s="15"/>
      <c r="B237" s="12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6">
        <f>IF(ISBLANK(L237),0, vLOOKUP(C237,'Справочники'!B233:C243,2,0))</f>
        <v>0</v>
      </c>
      <c r="N237" s="16">
        <f>IF(ISBLANK(L237),0, VLOOKUP(L237,'Справочники'!B258:C261,2,0))</f>
        <v>0</v>
      </c>
      <c r="O237" s="16">
        <f t="shared" si="5"/>
        <v>30</v>
      </c>
      <c r="P237" s="16">
        <f t="shared" si="6"/>
        <v>0</v>
      </c>
    </row>
    <row r="238">
      <c r="A238" s="15"/>
      <c r="B238" s="12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6">
        <f>IF(ISBLANK(L238),0, vLOOKUP(C238,'Справочники'!B234:C244,2,0))</f>
        <v>0</v>
      </c>
      <c r="N238" s="16">
        <f>IF(ISBLANK(L238),0, VLOOKUP(L238,'Справочники'!B259:C262,2,0))</f>
        <v>0</v>
      </c>
      <c r="O238" s="16">
        <f t="shared" si="5"/>
        <v>30</v>
      </c>
      <c r="P238" s="16">
        <f t="shared" si="6"/>
        <v>0</v>
      </c>
    </row>
    <row r="239">
      <c r="A239" s="15"/>
      <c r="B239" s="12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6">
        <f>IF(ISBLANK(L239),0, vLOOKUP(C239,'Справочники'!B235:C245,2,0))</f>
        <v>0</v>
      </c>
      <c r="N239" s="16">
        <f>IF(ISBLANK(L239),0, VLOOKUP(L239,'Справочники'!B260:C263,2,0))</f>
        <v>0</v>
      </c>
      <c r="O239" s="16">
        <f t="shared" si="5"/>
        <v>30</v>
      </c>
      <c r="P239" s="16">
        <f t="shared" si="6"/>
        <v>0</v>
      </c>
    </row>
    <row r="240">
      <c r="A240" s="15"/>
      <c r="B240" s="12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6">
        <f>IF(ISBLANK(L240),0, vLOOKUP(C240,'Справочники'!B236:C246,2,0))</f>
        <v>0</v>
      </c>
      <c r="N240" s="16">
        <f>IF(ISBLANK(L240),0, VLOOKUP(L240,'Справочники'!B261:C264,2,0))</f>
        <v>0</v>
      </c>
      <c r="O240" s="16">
        <f t="shared" si="5"/>
        <v>30</v>
      </c>
      <c r="P240" s="16">
        <f t="shared" si="6"/>
        <v>0</v>
      </c>
    </row>
    <row r="241">
      <c r="A241" s="15"/>
      <c r="B241" s="12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6">
        <f>IF(ISBLANK(L241),0, vLOOKUP(C241,'Справочники'!B237:C247,2,0))</f>
        <v>0</v>
      </c>
      <c r="N241" s="16">
        <f>IF(ISBLANK(L241),0, VLOOKUP(L241,'Справочники'!B262:C265,2,0))</f>
        <v>0</v>
      </c>
      <c r="O241" s="16">
        <f t="shared" si="5"/>
        <v>30</v>
      </c>
      <c r="P241" s="16">
        <f t="shared" si="6"/>
        <v>0</v>
      </c>
    </row>
    <row r="242">
      <c r="A242" s="15"/>
      <c r="B242" s="12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6">
        <f>IF(ISBLANK(L242),0, vLOOKUP(C242,'Справочники'!B238:C248,2,0))</f>
        <v>0</v>
      </c>
      <c r="N242" s="16">
        <f>IF(ISBLANK(L242),0, VLOOKUP(L242,'Справочники'!B263:C266,2,0))</f>
        <v>0</v>
      </c>
      <c r="O242" s="16">
        <f t="shared" si="5"/>
        <v>30</v>
      </c>
      <c r="P242" s="16">
        <f t="shared" si="6"/>
        <v>0</v>
      </c>
    </row>
    <row r="243">
      <c r="A243" s="15"/>
      <c r="B243" s="12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6">
        <f>IF(ISBLANK(L243),0, vLOOKUP(C243,'Справочники'!B239:C249,2,0))</f>
        <v>0</v>
      </c>
      <c r="N243" s="16">
        <f>IF(ISBLANK(L243),0, VLOOKUP(L243,'Справочники'!B264:C267,2,0))</f>
        <v>0</v>
      </c>
      <c r="O243" s="16">
        <f t="shared" si="5"/>
        <v>30</v>
      </c>
      <c r="P243" s="16">
        <f t="shared" si="6"/>
        <v>0</v>
      </c>
    </row>
    <row r="244">
      <c r="A244" s="15"/>
      <c r="B244" s="12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6">
        <f>IF(ISBLANK(L244),0, vLOOKUP(C244,'Справочники'!B240:C250,2,0))</f>
        <v>0</v>
      </c>
      <c r="N244" s="16">
        <f>IF(ISBLANK(L244),0, VLOOKUP(L244,'Справочники'!B265:C268,2,0))</f>
        <v>0</v>
      </c>
      <c r="O244" s="16">
        <f t="shared" si="5"/>
        <v>30</v>
      </c>
      <c r="P244" s="16">
        <f t="shared" si="6"/>
        <v>0</v>
      </c>
    </row>
    <row r="245">
      <c r="A245" s="15"/>
      <c r="B245" s="12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6">
        <f>IF(ISBLANK(L245),0, vLOOKUP(C245,'Справочники'!B241:C251,2,0))</f>
        <v>0</v>
      </c>
      <c r="N245" s="16">
        <f>IF(ISBLANK(L245),0, VLOOKUP(L245,'Справочники'!B266:C269,2,0))</f>
        <v>0</v>
      </c>
      <c r="O245" s="16">
        <f t="shared" si="5"/>
        <v>30</v>
      </c>
      <c r="P245" s="16">
        <f t="shared" si="6"/>
        <v>0</v>
      </c>
    </row>
    <row r="246">
      <c r="A246" s="15"/>
      <c r="B246" s="12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6">
        <f>IF(ISBLANK(L246),0, vLOOKUP(C246,'Справочники'!B242:C252,2,0))</f>
        <v>0</v>
      </c>
      <c r="N246" s="16">
        <f>IF(ISBLANK(L246),0, VLOOKUP(L246,'Справочники'!B267:C270,2,0))</f>
        <v>0</v>
      </c>
      <c r="O246" s="16">
        <f t="shared" si="5"/>
        <v>30</v>
      </c>
      <c r="P246" s="16">
        <f t="shared" si="6"/>
        <v>0</v>
      </c>
    </row>
    <row r="247">
      <c r="A247" s="15"/>
      <c r="B247" s="12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6">
        <f>IF(ISBLANK(L247),0, vLOOKUP(C247,'Справочники'!B243:C253,2,0))</f>
        <v>0</v>
      </c>
      <c r="N247" s="16">
        <f>IF(ISBLANK(L247),0, VLOOKUP(L247,'Справочники'!B268:C271,2,0))</f>
        <v>0</v>
      </c>
      <c r="O247" s="16">
        <f t="shared" si="5"/>
        <v>30</v>
      </c>
      <c r="P247" s="16">
        <f t="shared" si="6"/>
        <v>0</v>
      </c>
    </row>
    <row r="248">
      <c r="A248" s="15"/>
      <c r="B248" s="12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6">
        <f>IF(ISBLANK(L248),0, vLOOKUP(C248,'Справочники'!B244:C254,2,0))</f>
        <v>0</v>
      </c>
      <c r="N248" s="16">
        <f>IF(ISBLANK(L248),0, VLOOKUP(L248,'Справочники'!B269:C272,2,0))</f>
        <v>0</v>
      </c>
      <c r="O248" s="16">
        <f t="shared" si="5"/>
        <v>30</v>
      </c>
      <c r="P248" s="16">
        <f t="shared" si="6"/>
        <v>0</v>
      </c>
    </row>
    <row r="249">
      <c r="A249" s="15"/>
      <c r="B249" s="12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6">
        <f>IF(ISBLANK(L249),0, vLOOKUP(C249,'Справочники'!B245:C255,2,0))</f>
        <v>0</v>
      </c>
      <c r="N249" s="16">
        <f>IF(ISBLANK(L249),0, VLOOKUP(L249,'Справочники'!B270:C273,2,0))</f>
        <v>0</v>
      </c>
      <c r="O249" s="16">
        <f t="shared" si="5"/>
        <v>30</v>
      </c>
      <c r="P249" s="16">
        <f t="shared" si="6"/>
        <v>0</v>
      </c>
    </row>
    <row r="250">
      <c r="A250" s="15"/>
      <c r="B250" s="12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6">
        <f>IF(ISBLANK(L250),0, vLOOKUP(C250,'Справочники'!B246:C256,2,0))</f>
        <v>0</v>
      </c>
      <c r="N250" s="16">
        <f>IF(ISBLANK(L250),0, VLOOKUP(L250,'Справочники'!B271:C274,2,0))</f>
        <v>0</v>
      </c>
      <c r="O250" s="16">
        <f t="shared" si="5"/>
        <v>30</v>
      </c>
      <c r="P250" s="16">
        <f t="shared" si="6"/>
        <v>0</v>
      </c>
    </row>
    <row r="251">
      <c r="A251" s="15"/>
      <c r="B251" s="12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6">
        <f>IF(ISBLANK(L251),0, vLOOKUP(C251,'Справочники'!B247:C257,2,0))</f>
        <v>0</v>
      </c>
      <c r="N251" s="16">
        <f>IF(ISBLANK(L251),0, VLOOKUP(L251,'Справочники'!B272:C275,2,0))</f>
        <v>0</v>
      </c>
      <c r="O251" s="16">
        <f t="shared" si="5"/>
        <v>30</v>
      </c>
      <c r="P251" s="16">
        <f t="shared" si="6"/>
        <v>0</v>
      </c>
    </row>
    <row r="252">
      <c r="A252" s="15"/>
      <c r="B252" s="12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6">
        <f>IF(ISBLANK(L252),0, vLOOKUP(C252,'Справочники'!B248:C258,2,0))</f>
        <v>0</v>
      </c>
      <c r="N252" s="16">
        <f>IF(ISBLANK(L252),0, VLOOKUP(L252,'Справочники'!B273:C276,2,0))</f>
        <v>0</v>
      </c>
      <c r="O252" s="16">
        <f t="shared" si="5"/>
        <v>30</v>
      </c>
      <c r="P252" s="16">
        <f t="shared" si="6"/>
        <v>0</v>
      </c>
    </row>
    <row r="253">
      <c r="A253" s="15"/>
      <c r="B253" s="12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6">
        <f>IF(ISBLANK(L253),0, vLOOKUP(C253,'Справочники'!B249:C259,2,0))</f>
        <v>0</v>
      </c>
      <c r="N253" s="16">
        <f>IF(ISBLANK(L253),0, VLOOKUP(L253,'Справочники'!B274:C277,2,0))</f>
        <v>0</v>
      </c>
      <c r="O253" s="16">
        <f t="shared" si="5"/>
        <v>30</v>
      </c>
      <c r="P253" s="16">
        <f t="shared" si="6"/>
        <v>0</v>
      </c>
    </row>
    <row r="254">
      <c r="A254" s="15"/>
      <c r="B254" s="12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6">
        <f>IF(ISBLANK(L254),0, vLOOKUP(C254,'Справочники'!B250:C260,2,0))</f>
        <v>0</v>
      </c>
      <c r="N254" s="16">
        <f>IF(ISBLANK(L254),0, VLOOKUP(L254,'Справочники'!B275:C278,2,0))</f>
        <v>0</v>
      </c>
      <c r="O254" s="16">
        <f t="shared" si="5"/>
        <v>30</v>
      </c>
      <c r="P254" s="16">
        <f t="shared" si="6"/>
        <v>0</v>
      </c>
    </row>
    <row r="255">
      <c r="A255" s="15"/>
      <c r="B255" s="12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6">
        <f>IF(ISBLANK(L255),0, vLOOKUP(C255,'Справочники'!B251:C261,2,0))</f>
        <v>0</v>
      </c>
      <c r="N255" s="16">
        <f>IF(ISBLANK(L255),0, VLOOKUP(L255,'Справочники'!B276:C279,2,0))</f>
        <v>0</v>
      </c>
      <c r="O255" s="16">
        <f t="shared" si="5"/>
        <v>30</v>
      </c>
      <c r="P255" s="16">
        <f t="shared" si="6"/>
        <v>0</v>
      </c>
    </row>
    <row r="256">
      <c r="A256" s="15"/>
      <c r="B256" s="12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6">
        <f>IF(ISBLANK(L256),0, vLOOKUP(C256,'Справочники'!B252:C262,2,0))</f>
        <v>0</v>
      </c>
      <c r="N256" s="16">
        <f>IF(ISBLANK(L256),0, VLOOKUP(L256,'Справочники'!B277:C280,2,0))</f>
        <v>0</v>
      </c>
      <c r="O256" s="16">
        <f t="shared" si="5"/>
        <v>30</v>
      </c>
      <c r="P256" s="16">
        <f t="shared" si="6"/>
        <v>0</v>
      </c>
    </row>
    <row r="257">
      <c r="A257" s="15"/>
      <c r="B257" s="12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6">
        <f>IF(ISBLANK(L257),0, vLOOKUP(C257,'Справочники'!B253:C263,2,0))</f>
        <v>0</v>
      </c>
      <c r="N257" s="16">
        <f>IF(ISBLANK(L257),0, VLOOKUP(L257,'Справочники'!B278:C281,2,0))</f>
        <v>0</v>
      </c>
      <c r="O257" s="16">
        <f t="shared" si="5"/>
        <v>30</v>
      </c>
      <c r="P257" s="16">
        <f t="shared" si="6"/>
        <v>0</v>
      </c>
    </row>
    <row r="258">
      <c r="A258" s="15"/>
      <c r="B258" s="12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6">
        <f>IF(ISBLANK(L258),0, vLOOKUP(C258,'Справочники'!B254:C264,2,0))</f>
        <v>0</v>
      </c>
      <c r="N258" s="16">
        <f>IF(ISBLANK(L258),0, VLOOKUP(L258,'Справочники'!B279:C282,2,0))</f>
        <v>0</v>
      </c>
      <c r="O258" s="16">
        <f t="shared" si="5"/>
        <v>30</v>
      </c>
      <c r="P258" s="16">
        <f t="shared" si="6"/>
        <v>0</v>
      </c>
    </row>
    <row r="259">
      <c r="A259" s="15"/>
      <c r="B259" s="12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6">
        <f>IF(ISBLANK(L259),0, vLOOKUP(C259,'Справочники'!B255:C265,2,0))</f>
        <v>0</v>
      </c>
      <c r="N259" s="16">
        <f>IF(ISBLANK(L259),0, VLOOKUP(L259,'Справочники'!B280:C283,2,0))</f>
        <v>0</v>
      </c>
      <c r="O259" s="16">
        <f t="shared" si="5"/>
        <v>30</v>
      </c>
      <c r="P259" s="16">
        <f t="shared" si="6"/>
        <v>0</v>
      </c>
    </row>
    <row r="260">
      <c r="A260" s="15"/>
      <c r="B260" s="12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6">
        <f>IF(ISBLANK(L260),0, vLOOKUP(C260,'Справочники'!B256:C266,2,0))</f>
        <v>0</v>
      </c>
      <c r="N260" s="16">
        <f>IF(ISBLANK(L260),0, VLOOKUP(L260,'Справочники'!B281:C284,2,0))</f>
        <v>0</v>
      </c>
      <c r="O260" s="16">
        <f t="shared" si="5"/>
        <v>30</v>
      </c>
      <c r="P260" s="16">
        <f t="shared" si="6"/>
        <v>0</v>
      </c>
    </row>
    <row r="261">
      <c r="A261" s="15"/>
      <c r="B261" s="12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6">
        <f>IF(ISBLANK(L261),0, vLOOKUP(C261,'Справочники'!B257:C267,2,0))</f>
        <v>0</v>
      </c>
      <c r="N261" s="16">
        <f>IF(ISBLANK(L261),0, VLOOKUP(L261,'Справочники'!B282:C285,2,0))</f>
        <v>0</v>
      </c>
      <c r="O261" s="16">
        <f t="shared" si="5"/>
        <v>30</v>
      </c>
      <c r="P261" s="16">
        <f t="shared" si="6"/>
        <v>0</v>
      </c>
    </row>
    <row r="262">
      <c r="A262" s="15"/>
      <c r="B262" s="12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6">
        <f>IF(ISBLANK(L262),0, vLOOKUP(C262,'Справочники'!B258:C268,2,0))</f>
        <v>0</v>
      </c>
      <c r="N262" s="16">
        <f>IF(ISBLANK(L262),0, VLOOKUP(L262,'Справочники'!B283:C286,2,0))</f>
        <v>0</v>
      </c>
      <c r="O262" s="16">
        <f t="shared" si="5"/>
        <v>30</v>
      </c>
      <c r="P262" s="16">
        <f t="shared" si="6"/>
        <v>0</v>
      </c>
    </row>
    <row r="263">
      <c r="A263" s="15"/>
      <c r="B263" s="12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6">
        <f>IF(ISBLANK(L263),0, vLOOKUP(C263,'Справочники'!B259:C269,2,0))</f>
        <v>0</v>
      </c>
      <c r="N263" s="16">
        <f>IF(ISBLANK(L263),0, VLOOKUP(L263,'Справочники'!B284:C287,2,0))</f>
        <v>0</v>
      </c>
      <c r="O263" s="16">
        <f t="shared" si="5"/>
        <v>30</v>
      </c>
      <c r="P263" s="16">
        <f t="shared" si="6"/>
        <v>0</v>
      </c>
    </row>
    <row r="264">
      <c r="A264" s="15"/>
      <c r="B264" s="12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6">
        <f>IF(ISBLANK(L264),0, vLOOKUP(C264,'Справочники'!B260:C270,2,0))</f>
        <v>0</v>
      </c>
      <c r="N264" s="16">
        <f>IF(ISBLANK(L264),0, VLOOKUP(L264,'Справочники'!B285:C288,2,0))</f>
        <v>0</v>
      </c>
      <c r="O264" s="16">
        <f t="shared" si="5"/>
        <v>30</v>
      </c>
      <c r="P264" s="16">
        <f t="shared" si="6"/>
        <v>0</v>
      </c>
    </row>
    <row r="265">
      <c r="A265" s="15"/>
      <c r="B265" s="12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6">
        <f>IF(ISBLANK(L265),0, vLOOKUP(C265,'Справочники'!B261:C271,2,0))</f>
        <v>0</v>
      </c>
      <c r="N265" s="16">
        <f>IF(ISBLANK(L265),0, VLOOKUP(L265,'Справочники'!B286:C289,2,0))</f>
        <v>0</v>
      </c>
      <c r="O265" s="16">
        <f t="shared" si="5"/>
        <v>30</v>
      </c>
      <c r="P265" s="16">
        <f t="shared" si="6"/>
        <v>0</v>
      </c>
    </row>
    <row r="266">
      <c r="A266" s="15"/>
      <c r="B266" s="12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6">
        <f>IF(ISBLANK(L266),0, vLOOKUP(C266,'Справочники'!B262:C272,2,0))</f>
        <v>0</v>
      </c>
      <c r="N266" s="16">
        <f>IF(ISBLANK(L266),0, VLOOKUP(L266,'Справочники'!B287:C290,2,0))</f>
        <v>0</v>
      </c>
      <c r="O266" s="16">
        <f t="shared" si="5"/>
        <v>30</v>
      </c>
      <c r="P266" s="16">
        <f t="shared" si="6"/>
        <v>0</v>
      </c>
    </row>
    <row r="267">
      <c r="A267" s="15"/>
      <c r="B267" s="12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6">
        <f>IF(ISBLANK(L267),0, vLOOKUP(C267,'Справочники'!B263:C273,2,0))</f>
        <v>0</v>
      </c>
      <c r="N267" s="16">
        <f>IF(ISBLANK(L267),0, VLOOKUP(L267,'Справочники'!B288:C291,2,0))</f>
        <v>0</v>
      </c>
      <c r="O267" s="16">
        <f t="shared" si="5"/>
        <v>30</v>
      </c>
      <c r="P267" s="16">
        <f t="shared" si="6"/>
        <v>0</v>
      </c>
    </row>
    <row r="268">
      <c r="A268" s="15"/>
      <c r="B268" s="12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6">
        <f>IF(ISBLANK(L268),0, vLOOKUP(C268,'Справочники'!B264:C274,2,0))</f>
        <v>0</v>
      </c>
      <c r="N268" s="16">
        <f>IF(ISBLANK(L268),0, VLOOKUP(L268,'Справочники'!B289:C292,2,0))</f>
        <v>0</v>
      </c>
      <c r="O268" s="16">
        <f t="shared" si="5"/>
        <v>30</v>
      </c>
      <c r="P268" s="16">
        <f t="shared" si="6"/>
        <v>0</v>
      </c>
    </row>
    <row r="269">
      <c r="A269" s="15"/>
      <c r="B269" s="12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6">
        <f>IF(ISBLANK(L269),0, vLOOKUP(C269,'Справочники'!B265:C275,2,0))</f>
        <v>0</v>
      </c>
      <c r="N269" s="16">
        <f>IF(ISBLANK(L269),0, VLOOKUP(L269,'Справочники'!B290:C293,2,0))</f>
        <v>0</v>
      </c>
      <c r="O269" s="16">
        <f t="shared" si="5"/>
        <v>30</v>
      </c>
      <c r="P269" s="16">
        <f t="shared" si="6"/>
        <v>0</v>
      </c>
    </row>
    <row r="270">
      <c r="A270" s="15"/>
      <c r="B270" s="12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6">
        <f>IF(ISBLANK(L270),0, vLOOKUP(C270,'Справочники'!B266:C276,2,0))</f>
        <v>0</v>
      </c>
      <c r="N270" s="16">
        <f>IF(ISBLANK(L270),0, VLOOKUP(L270,'Справочники'!B291:C294,2,0))</f>
        <v>0</v>
      </c>
      <c r="O270" s="16">
        <f t="shared" si="5"/>
        <v>30</v>
      </c>
      <c r="P270" s="16">
        <f t="shared" si="6"/>
        <v>0</v>
      </c>
    </row>
    <row r="271">
      <c r="A271" s="15"/>
      <c r="B271" s="12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6">
        <f>IF(ISBLANK(L271),0, vLOOKUP(C271,'Справочники'!B267:C277,2,0))</f>
        <v>0</v>
      </c>
      <c r="N271" s="16">
        <f>IF(ISBLANK(L271),0, VLOOKUP(L271,'Справочники'!B292:C295,2,0))</f>
        <v>0</v>
      </c>
      <c r="O271" s="16">
        <f t="shared" si="5"/>
        <v>30</v>
      </c>
      <c r="P271" s="16">
        <f t="shared" si="6"/>
        <v>0</v>
      </c>
    </row>
    <row r="272">
      <c r="A272" s="15"/>
      <c r="B272" s="12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6">
        <f>IF(ISBLANK(L272),0, vLOOKUP(C272,'Справочники'!B268:C278,2,0))</f>
        <v>0</v>
      </c>
      <c r="N272" s="16">
        <f>IF(ISBLANK(L272),0, VLOOKUP(L272,'Справочники'!B293:C296,2,0))</f>
        <v>0</v>
      </c>
      <c r="O272" s="16">
        <f t="shared" si="5"/>
        <v>30</v>
      </c>
      <c r="P272" s="16">
        <f t="shared" si="6"/>
        <v>0</v>
      </c>
    </row>
    <row r="273">
      <c r="A273" s="15"/>
      <c r="B273" s="12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6">
        <f>IF(ISBLANK(L273),0, vLOOKUP(C273,'Справочники'!B269:C279,2,0))</f>
        <v>0</v>
      </c>
      <c r="N273" s="16">
        <f>IF(ISBLANK(L273),0, VLOOKUP(L273,'Справочники'!B294:C297,2,0))</f>
        <v>0</v>
      </c>
      <c r="O273" s="16">
        <f t="shared" si="5"/>
        <v>30</v>
      </c>
      <c r="P273" s="16">
        <f t="shared" si="6"/>
        <v>0</v>
      </c>
    </row>
    <row r="274">
      <c r="A274" s="15"/>
      <c r="B274" s="12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6">
        <f>IF(ISBLANK(L274),0, vLOOKUP(C274,'Справочники'!B270:C280,2,0))</f>
        <v>0</v>
      </c>
      <c r="N274" s="16">
        <f>IF(ISBLANK(L274),0, VLOOKUP(L274,'Справочники'!B295:C298,2,0))</f>
        <v>0</v>
      </c>
      <c r="O274" s="16">
        <f t="shared" si="5"/>
        <v>30</v>
      </c>
      <c r="P274" s="16">
        <f t="shared" si="6"/>
        <v>0</v>
      </c>
    </row>
    <row r="275">
      <c r="A275" s="15"/>
      <c r="B275" s="12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6">
        <f>IF(ISBLANK(L275),0, vLOOKUP(C275,'Справочники'!B271:C281,2,0))</f>
        <v>0</v>
      </c>
      <c r="N275" s="16">
        <f>IF(ISBLANK(L275),0, VLOOKUP(L275,'Справочники'!B296:C299,2,0))</f>
        <v>0</v>
      </c>
      <c r="O275" s="16">
        <f t="shared" si="5"/>
        <v>30</v>
      </c>
      <c r="P275" s="16">
        <f t="shared" si="6"/>
        <v>0</v>
      </c>
    </row>
    <row r="276">
      <c r="A276" s="15"/>
      <c r="B276" s="12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6">
        <f>IF(ISBLANK(L276),0, vLOOKUP(C276,'Справочники'!B272:C282,2,0))</f>
        <v>0</v>
      </c>
      <c r="N276" s="16">
        <f>IF(ISBLANK(L276),0, VLOOKUP(L276,'Справочники'!B297:C300,2,0))</f>
        <v>0</v>
      </c>
      <c r="O276" s="16">
        <f t="shared" si="5"/>
        <v>30</v>
      </c>
      <c r="P276" s="16">
        <f t="shared" si="6"/>
        <v>0</v>
      </c>
    </row>
    <row r="277">
      <c r="A277" s="15"/>
      <c r="B277" s="12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6">
        <f>IF(ISBLANK(L277),0, vLOOKUP(C277,'Справочники'!B273:C283,2,0))</f>
        <v>0</v>
      </c>
      <c r="N277" s="16">
        <f>IF(ISBLANK(L277),0, VLOOKUP(L277,'Справочники'!B298:C301,2,0))</f>
        <v>0</v>
      </c>
      <c r="O277" s="16">
        <f t="shared" si="5"/>
        <v>30</v>
      </c>
      <c r="P277" s="16">
        <f t="shared" si="6"/>
        <v>0</v>
      </c>
    </row>
    <row r="278">
      <c r="A278" s="15"/>
      <c r="B278" s="12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6">
        <f>IF(ISBLANK(L278),0, vLOOKUP(C278,'Справочники'!B274:C284,2,0))</f>
        <v>0</v>
      </c>
      <c r="N278" s="16">
        <f>IF(ISBLANK(L278),0, VLOOKUP(L278,'Справочники'!B299:C302,2,0))</f>
        <v>0</v>
      </c>
      <c r="O278" s="16">
        <f t="shared" si="5"/>
        <v>30</v>
      </c>
      <c r="P278" s="16">
        <f t="shared" si="6"/>
        <v>0</v>
      </c>
    </row>
    <row r="279">
      <c r="A279" s="15"/>
      <c r="B279" s="12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6">
        <f>IF(ISBLANK(L279),0, vLOOKUP(C279,'Справочники'!B275:C285,2,0))</f>
        <v>0</v>
      </c>
      <c r="N279" s="16">
        <f>IF(ISBLANK(L279),0, VLOOKUP(L279,'Справочники'!B300:C303,2,0))</f>
        <v>0</v>
      </c>
      <c r="O279" s="16">
        <f t="shared" si="5"/>
        <v>30</v>
      </c>
      <c r="P279" s="16">
        <f t="shared" si="6"/>
        <v>0</v>
      </c>
    </row>
    <row r="280">
      <c r="A280" s="15"/>
      <c r="B280" s="12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6">
        <f>IF(ISBLANK(L280),0, vLOOKUP(C280,'Справочники'!B276:C286,2,0))</f>
        <v>0</v>
      </c>
      <c r="N280" s="16">
        <f>IF(ISBLANK(L280),0, VLOOKUP(L280,'Справочники'!B301:C304,2,0))</f>
        <v>0</v>
      </c>
      <c r="O280" s="16">
        <f t="shared" si="5"/>
        <v>30</v>
      </c>
      <c r="P280" s="16">
        <f t="shared" si="6"/>
        <v>0</v>
      </c>
    </row>
    <row r="281">
      <c r="A281" s="15"/>
      <c r="B281" s="12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6">
        <f>IF(ISBLANK(L281),0, vLOOKUP(C281,'Справочники'!B277:C287,2,0))</f>
        <v>0</v>
      </c>
      <c r="N281" s="16">
        <f>IF(ISBLANK(L281),0, VLOOKUP(L281,'Справочники'!B302:C305,2,0))</f>
        <v>0</v>
      </c>
      <c r="O281" s="16">
        <f t="shared" si="5"/>
        <v>30</v>
      </c>
      <c r="P281" s="16">
        <f t="shared" si="6"/>
        <v>0</v>
      </c>
    </row>
    <row r="282">
      <c r="A282" s="15"/>
      <c r="B282" s="12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6">
        <f>IF(ISBLANK(L282),0, vLOOKUP(C282,'Справочники'!B278:C288,2,0))</f>
        <v>0</v>
      </c>
      <c r="N282" s="16">
        <f>IF(ISBLANK(L282),0, VLOOKUP(L282,'Справочники'!B303:C306,2,0))</f>
        <v>0</v>
      </c>
      <c r="O282" s="16">
        <f t="shared" si="5"/>
        <v>30</v>
      </c>
      <c r="P282" s="16">
        <f t="shared" si="6"/>
        <v>0</v>
      </c>
    </row>
    <row r="283">
      <c r="A283" s="15"/>
      <c r="B283" s="12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6">
        <f>IF(ISBLANK(L283),0, vLOOKUP(C283,'Справочники'!B279:C289,2,0))</f>
        <v>0</v>
      </c>
      <c r="N283" s="16">
        <f>IF(ISBLANK(L283),0, VLOOKUP(L283,'Справочники'!B304:C307,2,0))</f>
        <v>0</v>
      </c>
      <c r="O283" s="16">
        <f t="shared" si="5"/>
        <v>30</v>
      </c>
      <c r="P283" s="16">
        <f t="shared" si="6"/>
        <v>0</v>
      </c>
    </row>
    <row r="284">
      <c r="A284" s="15"/>
      <c r="B284" s="12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6">
        <f>IF(ISBLANK(L284),0, vLOOKUP(C284,'Справочники'!B280:C290,2,0))</f>
        <v>0</v>
      </c>
      <c r="N284" s="16">
        <f>IF(ISBLANK(L284),0, VLOOKUP(L284,'Справочники'!B305:C308,2,0))</f>
        <v>0</v>
      </c>
      <c r="O284" s="16">
        <f t="shared" si="5"/>
        <v>30</v>
      </c>
      <c r="P284" s="16">
        <f t="shared" si="6"/>
        <v>0</v>
      </c>
    </row>
    <row r="285">
      <c r="A285" s="15"/>
      <c r="B285" s="12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6">
        <f>IF(ISBLANK(L285),0, vLOOKUP(C285,'Справочники'!B281:C291,2,0))</f>
        <v>0</v>
      </c>
      <c r="N285" s="16">
        <f>IF(ISBLANK(L285),0, VLOOKUP(L285,'Справочники'!B306:C309,2,0))</f>
        <v>0</v>
      </c>
      <c r="O285" s="16">
        <f t="shared" si="5"/>
        <v>30</v>
      </c>
      <c r="P285" s="16">
        <f t="shared" si="6"/>
        <v>0</v>
      </c>
    </row>
    <row r="286">
      <c r="A286" s="15"/>
      <c r="B286" s="12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6">
        <f>IF(ISBLANK(L286),0, vLOOKUP(C286,'Справочники'!B282:C292,2,0))</f>
        <v>0</v>
      </c>
      <c r="N286" s="16">
        <f>IF(ISBLANK(L286),0, VLOOKUP(L286,'Справочники'!B307:C310,2,0))</f>
        <v>0</v>
      </c>
      <c r="O286" s="16">
        <f t="shared" si="5"/>
        <v>30</v>
      </c>
      <c r="P286" s="16">
        <f t="shared" si="6"/>
        <v>0</v>
      </c>
    </row>
    <row r="287">
      <c r="A287" s="15"/>
      <c r="B287" s="12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6">
        <f>IF(ISBLANK(L287),0, vLOOKUP(C287,'Справочники'!B283:C293,2,0))</f>
        <v>0</v>
      </c>
      <c r="N287" s="16">
        <f>IF(ISBLANK(L287),0, VLOOKUP(L287,'Справочники'!B308:C311,2,0))</f>
        <v>0</v>
      </c>
      <c r="O287" s="16">
        <f t="shared" si="5"/>
        <v>30</v>
      </c>
      <c r="P287" s="16">
        <f t="shared" si="6"/>
        <v>0</v>
      </c>
    </row>
    <row r="288">
      <c r="A288" s="15"/>
      <c r="B288" s="12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6">
        <f>IF(ISBLANK(L288),0, vLOOKUP(C288,'Справочники'!B284:C294,2,0))</f>
        <v>0</v>
      </c>
      <c r="N288" s="16">
        <f>IF(ISBLANK(L288),0, VLOOKUP(L288,'Справочники'!B309:C312,2,0))</f>
        <v>0</v>
      </c>
      <c r="O288" s="16">
        <f t="shared" si="5"/>
        <v>30</v>
      </c>
      <c r="P288" s="16">
        <f t="shared" si="6"/>
        <v>0</v>
      </c>
    </row>
    <row r="289">
      <c r="A289" s="15"/>
      <c r="B289" s="12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6">
        <f>IF(ISBLANK(L289),0, vLOOKUP(C289,'Справочники'!B285:C295,2,0))</f>
        <v>0</v>
      </c>
      <c r="N289" s="16">
        <f>IF(ISBLANK(L289),0, VLOOKUP(L289,'Справочники'!B310:C313,2,0))</f>
        <v>0</v>
      </c>
      <c r="O289" s="16">
        <f t="shared" si="5"/>
        <v>30</v>
      </c>
      <c r="P289" s="16">
        <f t="shared" si="6"/>
        <v>0</v>
      </c>
    </row>
    <row r="290">
      <c r="A290" s="15"/>
      <c r="B290" s="12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6">
        <f>IF(ISBLANK(L290),0, vLOOKUP(C290,'Справочники'!B286:C296,2,0))</f>
        <v>0</v>
      </c>
      <c r="N290" s="16">
        <f>IF(ISBLANK(L290),0, VLOOKUP(L290,'Справочники'!B311:C314,2,0))</f>
        <v>0</v>
      </c>
      <c r="O290" s="16">
        <f t="shared" si="5"/>
        <v>30</v>
      </c>
      <c r="P290" s="16">
        <f t="shared" si="6"/>
        <v>0</v>
      </c>
    </row>
    <row r="291">
      <c r="A291" s="15"/>
      <c r="B291" s="12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6">
        <f>IF(ISBLANK(L291),0, vLOOKUP(C291,'Справочники'!B287:C297,2,0))</f>
        <v>0</v>
      </c>
      <c r="N291" s="16">
        <f>IF(ISBLANK(L291),0, VLOOKUP(L291,'Справочники'!B312:C315,2,0))</f>
        <v>0</v>
      </c>
      <c r="O291" s="16">
        <f t="shared" si="5"/>
        <v>30</v>
      </c>
      <c r="P291" s="16">
        <f t="shared" si="6"/>
        <v>0</v>
      </c>
    </row>
    <row r="292">
      <c r="A292" s="15"/>
      <c r="B292" s="12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6">
        <f>IF(ISBLANK(L292),0, vLOOKUP(C292,'Справочники'!B288:C298,2,0))</f>
        <v>0</v>
      </c>
      <c r="N292" s="16">
        <f>IF(ISBLANK(L292),0, VLOOKUP(L292,'Справочники'!B313:C316,2,0))</f>
        <v>0</v>
      </c>
      <c r="O292" s="16">
        <f t="shared" si="5"/>
        <v>30</v>
      </c>
      <c r="P292" s="16">
        <f t="shared" si="6"/>
        <v>0</v>
      </c>
    </row>
    <row r="293">
      <c r="A293" s="15"/>
      <c r="B293" s="12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6">
        <f>IF(ISBLANK(L293),0, vLOOKUP(C293,'Справочники'!B289:C299,2,0))</f>
        <v>0</v>
      </c>
      <c r="N293" s="16">
        <f>IF(ISBLANK(L293),0, VLOOKUP(L293,'Справочники'!B314:C317,2,0))</f>
        <v>0</v>
      </c>
      <c r="O293" s="16">
        <f t="shared" si="5"/>
        <v>30</v>
      </c>
      <c r="P293" s="16">
        <f t="shared" si="6"/>
        <v>0</v>
      </c>
    </row>
    <row r="294">
      <c r="A294" s="15"/>
      <c r="B294" s="12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6">
        <f>IF(ISBLANK(L294),0, vLOOKUP(C294,'Справочники'!B290:C300,2,0))</f>
        <v>0</v>
      </c>
      <c r="N294" s="16">
        <f>IF(ISBLANK(L294),0, VLOOKUP(L294,'Справочники'!B315:C318,2,0))</f>
        <v>0</v>
      </c>
      <c r="O294" s="16">
        <f t="shared" si="5"/>
        <v>30</v>
      </c>
      <c r="P294" s="16">
        <f t="shared" si="6"/>
        <v>0</v>
      </c>
    </row>
    <row r="295">
      <c r="A295" s="15"/>
      <c r="B295" s="12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6">
        <f>IF(ISBLANK(L295),0, vLOOKUP(C295,'Справочники'!B291:C301,2,0))</f>
        <v>0</v>
      </c>
      <c r="N295" s="16">
        <f>IF(ISBLANK(L295),0, VLOOKUP(L295,'Справочники'!B316:C319,2,0))</f>
        <v>0</v>
      </c>
      <c r="O295" s="16">
        <f t="shared" si="5"/>
        <v>30</v>
      </c>
      <c r="P295" s="16">
        <f t="shared" si="6"/>
        <v>0</v>
      </c>
    </row>
    <row r="296">
      <c r="A296" s="15"/>
      <c r="B296" s="12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6">
        <f>IF(ISBLANK(L296),0, vLOOKUP(C296,'Справочники'!B292:C302,2,0))</f>
        <v>0</v>
      </c>
      <c r="N296" s="16">
        <f>IF(ISBLANK(L296),0, VLOOKUP(L296,'Справочники'!B317:C320,2,0))</f>
        <v>0</v>
      </c>
      <c r="O296" s="16">
        <f t="shared" si="5"/>
        <v>30</v>
      </c>
      <c r="P296" s="16">
        <f t="shared" si="6"/>
        <v>0</v>
      </c>
    </row>
    <row r="297">
      <c r="A297" s="15"/>
      <c r="B297" s="12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6">
        <f>IF(ISBLANK(L297),0, vLOOKUP(C297,'Справочники'!B293:C303,2,0))</f>
        <v>0</v>
      </c>
      <c r="N297" s="16">
        <f>IF(ISBLANK(L297),0, VLOOKUP(L297,'Справочники'!B318:C321,2,0))</f>
        <v>0</v>
      </c>
      <c r="O297" s="16">
        <f t="shared" si="5"/>
        <v>30</v>
      </c>
      <c r="P297" s="16">
        <f t="shared" si="6"/>
        <v>0</v>
      </c>
    </row>
    <row r="298">
      <c r="A298" s="15"/>
      <c r="B298" s="12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6">
        <f>IF(ISBLANK(L298),0, vLOOKUP(C298,'Справочники'!B294:C304,2,0))</f>
        <v>0</v>
      </c>
      <c r="N298" s="16">
        <f>IF(ISBLANK(L298),0, VLOOKUP(L298,'Справочники'!B319:C322,2,0))</f>
        <v>0</v>
      </c>
      <c r="O298" s="16">
        <f t="shared" si="5"/>
        <v>30</v>
      </c>
      <c r="P298" s="16">
        <f t="shared" si="6"/>
        <v>0</v>
      </c>
    </row>
    <row r="299">
      <c r="A299" s="15"/>
      <c r="B299" s="12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6">
        <f>IF(ISBLANK(L299),0, vLOOKUP(C299,'Справочники'!B295:C305,2,0))</f>
        <v>0</v>
      </c>
      <c r="N299" s="16">
        <f>IF(ISBLANK(L299),0, VLOOKUP(L299,'Справочники'!B320:C323,2,0))</f>
        <v>0</v>
      </c>
      <c r="O299" s="16">
        <f t="shared" si="5"/>
        <v>30</v>
      </c>
      <c r="P299" s="16">
        <f t="shared" si="6"/>
        <v>0</v>
      </c>
    </row>
    <row r="300">
      <c r="A300" s="15"/>
      <c r="B300" s="12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6">
        <f>IF(ISBLANK(L300),0, vLOOKUP(C300,'Справочники'!B296:C306,2,0))</f>
        <v>0</v>
      </c>
      <c r="N300" s="16">
        <f>IF(ISBLANK(L300),0, VLOOKUP(L300,'Справочники'!B321:C324,2,0))</f>
        <v>0</v>
      </c>
      <c r="O300" s="16">
        <f t="shared" si="5"/>
        <v>30</v>
      </c>
      <c r="P300" s="16">
        <f t="shared" si="6"/>
        <v>0</v>
      </c>
    </row>
    <row r="301">
      <c r="A301" s="15"/>
      <c r="B301" s="12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6">
        <f>IF(ISBLANK(L301),0, vLOOKUP(C301,'Справочники'!B297:C307,2,0))</f>
        <v>0</v>
      </c>
      <c r="N301" s="16">
        <f>IF(ISBLANK(L301),0, VLOOKUP(L301,'Справочники'!B322:C325,2,0))</f>
        <v>0</v>
      </c>
      <c r="O301" s="16">
        <f t="shared" si="5"/>
        <v>30</v>
      </c>
      <c r="P301" s="16">
        <f t="shared" si="6"/>
        <v>0</v>
      </c>
    </row>
    <row r="302">
      <c r="A302" s="15"/>
      <c r="B302" s="12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6">
        <f>IF(ISBLANK(L302),0, vLOOKUP(C302,'Справочники'!B298:C308,2,0))</f>
        <v>0</v>
      </c>
      <c r="N302" s="16">
        <f>IF(ISBLANK(L302),0, VLOOKUP(L302,'Справочники'!B323:C326,2,0))</f>
        <v>0</v>
      </c>
      <c r="O302" s="16">
        <f t="shared" si="5"/>
        <v>30</v>
      </c>
      <c r="P302" s="16">
        <f t="shared" si="6"/>
        <v>0</v>
      </c>
    </row>
    <row r="303">
      <c r="A303" s="15"/>
      <c r="B303" s="12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6">
        <f>IF(ISBLANK(L303),0, vLOOKUP(C303,'Справочники'!B299:C309,2,0))</f>
        <v>0</v>
      </c>
      <c r="N303" s="16">
        <f>IF(ISBLANK(L303),0, VLOOKUP(L303,'Справочники'!B324:C327,2,0))</f>
        <v>0</v>
      </c>
      <c r="O303" s="16">
        <f t="shared" si="5"/>
        <v>30</v>
      </c>
      <c r="P303" s="16">
        <f t="shared" si="6"/>
        <v>0</v>
      </c>
    </row>
    <row r="304">
      <c r="A304" s="15"/>
      <c r="B304" s="12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6">
        <f>IF(ISBLANK(L304),0, vLOOKUP(C304,'Справочники'!B300:C310,2,0))</f>
        <v>0</v>
      </c>
      <c r="N304" s="16">
        <f>IF(ISBLANK(L304),0, VLOOKUP(L304,'Справочники'!B325:C328,2,0))</f>
        <v>0</v>
      </c>
      <c r="O304" s="16">
        <f t="shared" si="5"/>
        <v>30</v>
      </c>
      <c r="P304" s="16">
        <f t="shared" si="6"/>
        <v>0</v>
      </c>
    </row>
    <row r="305">
      <c r="A305" s="15"/>
      <c r="B305" s="12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6">
        <f>IF(ISBLANK(L305),0, vLOOKUP(C305,'Справочники'!B301:C311,2,0))</f>
        <v>0</v>
      </c>
      <c r="N305" s="16">
        <f>IF(ISBLANK(L305),0, VLOOKUP(L305,'Справочники'!B326:C329,2,0))</f>
        <v>0</v>
      </c>
      <c r="O305" s="16">
        <f t="shared" si="5"/>
        <v>30</v>
      </c>
      <c r="P305" s="16">
        <f t="shared" si="6"/>
        <v>0</v>
      </c>
    </row>
    <row r="306">
      <c r="A306" s="15"/>
      <c r="B306" s="12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6">
        <f>IF(ISBLANK(L306),0, vLOOKUP(C306,'Справочники'!B302:C312,2,0))</f>
        <v>0</v>
      </c>
      <c r="N306" s="16">
        <f>IF(ISBLANK(L306),0, VLOOKUP(L306,'Справочники'!B327:C330,2,0))</f>
        <v>0</v>
      </c>
      <c r="O306" s="16">
        <f t="shared" si="5"/>
        <v>30</v>
      </c>
      <c r="P306" s="16">
        <f t="shared" si="6"/>
        <v>0</v>
      </c>
    </row>
    <row r="307">
      <c r="A307" s="15"/>
      <c r="B307" s="12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6">
        <f>IF(ISBLANK(L307),0, vLOOKUP(C307,'Справочники'!B303:C313,2,0))</f>
        <v>0</v>
      </c>
      <c r="N307" s="16">
        <f>IF(ISBLANK(L307),0, VLOOKUP(L307,'Справочники'!B328:C331,2,0))</f>
        <v>0</v>
      </c>
      <c r="O307" s="16">
        <f t="shared" si="5"/>
        <v>30</v>
      </c>
      <c r="P307" s="16">
        <f t="shared" si="6"/>
        <v>0</v>
      </c>
    </row>
    <row r="308">
      <c r="A308" s="15"/>
      <c r="B308" s="12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6">
        <f>IF(ISBLANK(L308),0, vLOOKUP(C308,'Справочники'!B304:C314,2,0))</f>
        <v>0</v>
      </c>
      <c r="N308" s="16">
        <f>IF(ISBLANK(L308),0, VLOOKUP(L308,'Справочники'!B329:C332,2,0))</f>
        <v>0</v>
      </c>
      <c r="O308" s="16">
        <f t="shared" si="5"/>
        <v>30</v>
      </c>
      <c r="P308" s="16">
        <f t="shared" si="6"/>
        <v>0</v>
      </c>
    </row>
    <row r="309">
      <c r="A309" s="15"/>
      <c r="B309" s="12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6">
        <f>IF(ISBLANK(L309),0, vLOOKUP(C309,'Справочники'!B305:C315,2,0))</f>
        <v>0</v>
      </c>
      <c r="N309" s="16">
        <f>IF(ISBLANK(L309),0, VLOOKUP(L309,'Справочники'!B330:C333,2,0))</f>
        <v>0</v>
      </c>
      <c r="O309" s="16">
        <f t="shared" si="5"/>
        <v>30</v>
      </c>
      <c r="P309" s="16">
        <f t="shared" si="6"/>
        <v>0</v>
      </c>
    </row>
    <row r="310">
      <c r="A310" s="15"/>
      <c r="B310" s="12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6">
        <f>IF(ISBLANK(L310),0, vLOOKUP(C310,'Справочники'!B306:C316,2,0))</f>
        <v>0</v>
      </c>
      <c r="N310" s="16">
        <f>IF(ISBLANK(L310),0, VLOOKUP(L310,'Справочники'!B331:C334,2,0))</f>
        <v>0</v>
      </c>
      <c r="O310" s="16">
        <f t="shared" si="5"/>
        <v>30</v>
      </c>
      <c r="P310" s="16">
        <f t="shared" si="6"/>
        <v>0</v>
      </c>
    </row>
    <row r="311">
      <c r="A311" s="15"/>
      <c r="B311" s="12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6">
        <f>IF(ISBLANK(L311),0, vLOOKUP(C311,'Справочники'!B307:C317,2,0))</f>
        <v>0</v>
      </c>
      <c r="N311" s="16">
        <f>IF(ISBLANK(L311),0, VLOOKUP(L311,'Справочники'!B332:C335,2,0))</f>
        <v>0</v>
      </c>
      <c r="O311" s="16">
        <f t="shared" si="5"/>
        <v>30</v>
      </c>
      <c r="P311" s="16">
        <f t="shared" si="6"/>
        <v>0</v>
      </c>
    </row>
    <row r="312">
      <c r="A312" s="15"/>
      <c r="B312" s="12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6">
        <f>IF(ISBLANK(L312),0, vLOOKUP(C312,'Справочники'!B308:C318,2,0))</f>
        <v>0</v>
      </c>
      <c r="N312" s="16">
        <f>IF(ISBLANK(L312),0, VLOOKUP(L312,'Справочники'!B333:C336,2,0))</f>
        <v>0</v>
      </c>
      <c r="O312" s="16">
        <f t="shared" si="5"/>
        <v>30</v>
      </c>
      <c r="P312" s="16">
        <f t="shared" si="6"/>
        <v>0</v>
      </c>
    </row>
    <row r="313">
      <c r="A313" s="15"/>
      <c r="B313" s="12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6">
        <f>IF(ISBLANK(L313),0, vLOOKUP(C313,'Справочники'!B309:C319,2,0))</f>
        <v>0</v>
      </c>
      <c r="N313" s="16">
        <f>IF(ISBLANK(L313),0, VLOOKUP(L313,'Справочники'!B334:C337,2,0))</f>
        <v>0</v>
      </c>
      <c r="O313" s="16">
        <f t="shared" si="5"/>
        <v>30</v>
      </c>
      <c r="P313" s="16">
        <f t="shared" si="6"/>
        <v>0</v>
      </c>
    </row>
    <row r="314">
      <c r="A314" s="15"/>
      <c r="B314" s="12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6">
        <f>IF(ISBLANK(L314),0, vLOOKUP(C314,'Справочники'!B310:C320,2,0))</f>
        <v>0</v>
      </c>
      <c r="N314" s="16">
        <f>IF(ISBLANK(L314),0, VLOOKUP(L314,'Справочники'!B335:C338,2,0))</f>
        <v>0</v>
      </c>
      <c r="O314" s="16">
        <f t="shared" si="5"/>
        <v>30</v>
      </c>
      <c r="P314" s="16">
        <f t="shared" si="6"/>
        <v>0</v>
      </c>
    </row>
    <row r="315">
      <c r="A315" s="15"/>
      <c r="B315" s="12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6">
        <f>IF(ISBLANK(L315),0, vLOOKUP(C315,'Справочники'!B311:C321,2,0))</f>
        <v>0</v>
      </c>
      <c r="N315" s="16">
        <f>IF(ISBLANK(L315),0, VLOOKUP(L315,'Справочники'!B336:C339,2,0))</f>
        <v>0</v>
      </c>
      <c r="O315" s="16">
        <f t="shared" si="5"/>
        <v>30</v>
      </c>
      <c r="P315" s="16">
        <f t="shared" si="6"/>
        <v>0</v>
      </c>
    </row>
    <row r="316">
      <c r="A316" s="15"/>
      <c r="B316" s="12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6">
        <f>IF(ISBLANK(L316),0, vLOOKUP(C316,'Справочники'!B312:C322,2,0))</f>
        <v>0</v>
      </c>
      <c r="N316" s="16">
        <f>IF(ISBLANK(L316),0, VLOOKUP(L316,'Справочники'!B337:C340,2,0))</f>
        <v>0</v>
      </c>
      <c r="O316" s="16">
        <f t="shared" si="5"/>
        <v>30</v>
      </c>
      <c r="P316" s="16">
        <f t="shared" si="6"/>
        <v>0</v>
      </c>
    </row>
    <row r="317">
      <c r="A317" s="15"/>
      <c r="B317" s="12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6">
        <f>IF(ISBLANK(L317),0, vLOOKUP(C317,'Справочники'!B313:C323,2,0))</f>
        <v>0</v>
      </c>
      <c r="N317" s="16">
        <f>IF(ISBLANK(L317),0, VLOOKUP(L317,'Справочники'!B338:C341,2,0))</f>
        <v>0</v>
      </c>
      <c r="O317" s="16">
        <f t="shared" si="5"/>
        <v>30</v>
      </c>
      <c r="P317" s="16">
        <f t="shared" si="6"/>
        <v>0</v>
      </c>
    </row>
    <row r="318">
      <c r="A318" s="15"/>
      <c r="B318" s="12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6">
        <f>IF(ISBLANK(L318),0, vLOOKUP(C318,'Справочники'!B314:C324,2,0))</f>
        <v>0</v>
      </c>
      <c r="N318" s="16">
        <f>IF(ISBLANK(L318),0, VLOOKUP(L318,'Справочники'!B339:C342,2,0))</f>
        <v>0</v>
      </c>
      <c r="O318" s="16">
        <f t="shared" si="5"/>
        <v>30</v>
      </c>
      <c r="P318" s="16">
        <f t="shared" si="6"/>
        <v>0</v>
      </c>
    </row>
    <row r="319">
      <c r="A319" s="15"/>
      <c r="B319" s="12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6">
        <f>IF(ISBLANK(L319),0, vLOOKUP(C319,'Справочники'!B315:C325,2,0))</f>
        <v>0</v>
      </c>
      <c r="N319" s="16">
        <f>IF(ISBLANK(L319),0, VLOOKUP(L319,'Справочники'!B340:C343,2,0))</f>
        <v>0</v>
      </c>
      <c r="O319" s="16">
        <f t="shared" si="5"/>
        <v>30</v>
      </c>
      <c r="P319" s="16">
        <f t="shared" si="6"/>
        <v>0</v>
      </c>
    </row>
    <row r="320">
      <c r="A320" s="15"/>
      <c r="B320" s="12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6">
        <f>IF(ISBLANK(L320),0, vLOOKUP(C320,'Справочники'!B316:C326,2,0))</f>
        <v>0</v>
      </c>
      <c r="N320" s="16">
        <f>IF(ISBLANK(L320),0, VLOOKUP(L320,'Справочники'!B341:C344,2,0))</f>
        <v>0</v>
      </c>
      <c r="O320" s="16">
        <f t="shared" si="5"/>
        <v>30</v>
      </c>
      <c r="P320" s="16">
        <f t="shared" si="6"/>
        <v>0</v>
      </c>
    </row>
    <row r="321">
      <c r="A321" s="15"/>
      <c r="B321" s="12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6">
        <f>IF(ISBLANK(L321),0, vLOOKUP(C321,'Справочники'!B317:C327,2,0))</f>
        <v>0</v>
      </c>
      <c r="N321" s="16">
        <f>IF(ISBLANK(L321),0, VLOOKUP(L321,'Справочники'!B342:C345,2,0))</f>
        <v>0</v>
      </c>
      <c r="O321" s="16">
        <f t="shared" si="5"/>
        <v>30</v>
      </c>
      <c r="P321" s="16">
        <f t="shared" si="6"/>
        <v>0</v>
      </c>
    </row>
    <row r="322">
      <c r="A322" s="15"/>
      <c r="B322" s="12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6">
        <f>IF(ISBLANK(L322),0, vLOOKUP(C322,'Справочники'!B318:C328,2,0))</f>
        <v>0</v>
      </c>
      <c r="N322" s="16">
        <f>IF(ISBLANK(L322),0, VLOOKUP(L322,'Справочники'!B343:C346,2,0))</f>
        <v>0</v>
      </c>
      <c r="O322" s="16">
        <f t="shared" si="5"/>
        <v>30</v>
      </c>
      <c r="P322" s="16">
        <f t="shared" si="6"/>
        <v>0</v>
      </c>
    </row>
    <row r="323">
      <c r="A323" s="15"/>
      <c r="B323" s="12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6">
        <f>IF(ISBLANK(L323),0, vLOOKUP(C323,'Справочники'!B319:C329,2,0))</f>
        <v>0</v>
      </c>
      <c r="N323" s="16">
        <f>IF(ISBLANK(L323),0, VLOOKUP(L323,'Справочники'!B344:C347,2,0))</f>
        <v>0</v>
      </c>
      <c r="O323" s="16">
        <f t="shared" si="5"/>
        <v>30</v>
      </c>
      <c r="P323" s="16">
        <f t="shared" si="6"/>
        <v>0</v>
      </c>
    </row>
    <row r="324">
      <c r="A324" s="15"/>
      <c r="B324" s="12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6">
        <f>IF(ISBLANK(L324),0, vLOOKUP(C324,'Справочники'!B320:C330,2,0))</f>
        <v>0</v>
      </c>
      <c r="N324" s="16">
        <f>IF(ISBLANK(L324),0, VLOOKUP(L324,'Справочники'!B345:C348,2,0))</f>
        <v>0</v>
      </c>
      <c r="O324" s="16">
        <f t="shared" si="5"/>
        <v>30</v>
      </c>
      <c r="P324" s="16">
        <f t="shared" si="6"/>
        <v>0</v>
      </c>
    </row>
    <row r="325">
      <c r="A325" s="15"/>
      <c r="B325" s="12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6">
        <f>IF(ISBLANK(L325),0, vLOOKUP(C325,'Справочники'!B321:C331,2,0))</f>
        <v>0</v>
      </c>
      <c r="N325" s="16">
        <f>IF(ISBLANK(L325),0, VLOOKUP(L325,'Справочники'!B346:C349,2,0))</f>
        <v>0</v>
      </c>
      <c r="O325" s="16">
        <f t="shared" si="5"/>
        <v>30</v>
      </c>
      <c r="P325" s="16">
        <f t="shared" si="6"/>
        <v>0</v>
      </c>
    </row>
    <row r="326">
      <c r="A326" s="15"/>
      <c r="B326" s="12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6">
        <f>IF(ISBLANK(L326),0, vLOOKUP(C326,'Справочники'!B322:C332,2,0))</f>
        <v>0</v>
      </c>
      <c r="N326" s="16">
        <f>IF(ISBLANK(L326),0, VLOOKUP(L326,'Справочники'!B347:C350,2,0))</f>
        <v>0</v>
      </c>
      <c r="O326" s="16">
        <f t="shared" si="5"/>
        <v>30</v>
      </c>
      <c r="P326" s="16">
        <f t="shared" si="6"/>
        <v>0</v>
      </c>
    </row>
    <row r="327">
      <c r="A327" s="15"/>
      <c r="B327" s="12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6">
        <f>IF(ISBLANK(L327),0, vLOOKUP(C327,'Справочники'!B323:C333,2,0))</f>
        <v>0</v>
      </c>
      <c r="N327" s="16">
        <f>IF(ISBLANK(L327),0, VLOOKUP(L327,'Справочники'!B348:C351,2,0))</f>
        <v>0</v>
      </c>
      <c r="O327" s="16">
        <f t="shared" si="5"/>
        <v>30</v>
      </c>
      <c r="P327" s="16">
        <f t="shared" si="6"/>
        <v>0</v>
      </c>
    </row>
    <row r="328">
      <c r="A328" s="15"/>
      <c r="B328" s="12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6">
        <f>IF(ISBLANK(L328),0, vLOOKUP(C328,'Справочники'!B324:C334,2,0))</f>
        <v>0</v>
      </c>
      <c r="N328" s="16">
        <f>IF(ISBLANK(L328),0, VLOOKUP(L328,'Справочники'!B349:C352,2,0))</f>
        <v>0</v>
      </c>
      <c r="O328" s="16">
        <f t="shared" si="5"/>
        <v>30</v>
      </c>
      <c r="P328" s="16">
        <f t="shared" si="6"/>
        <v>0</v>
      </c>
    </row>
    <row r="329">
      <c r="A329" s="15"/>
      <c r="B329" s="12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6">
        <f>IF(ISBLANK(L329),0, vLOOKUP(C329,'Справочники'!B325:C335,2,0))</f>
        <v>0</v>
      </c>
      <c r="N329" s="16">
        <f>IF(ISBLANK(L329),0, VLOOKUP(L329,'Справочники'!B350:C353,2,0))</f>
        <v>0</v>
      </c>
      <c r="O329" s="16">
        <f t="shared" si="5"/>
        <v>30</v>
      </c>
      <c r="P329" s="16">
        <f t="shared" si="6"/>
        <v>0</v>
      </c>
    </row>
    <row r="330">
      <c r="A330" s="15"/>
      <c r="B330" s="12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6">
        <f>IF(ISBLANK(L330),0, vLOOKUP(C330,'Справочники'!B326:C336,2,0))</f>
        <v>0</v>
      </c>
      <c r="N330" s="16">
        <f>IF(ISBLANK(L330),0, VLOOKUP(L330,'Справочники'!B351:C354,2,0))</f>
        <v>0</v>
      </c>
      <c r="O330" s="16">
        <f t="shared" si="5"/>
        <v>30</v>
      </c>
      <c r="P330" s="16">
        <f t="shared" si="6"/>
        <v>0</v>
      </c>
    </row>
    <row r="331">
      <c r="A331" s="15"/>
      <c r="B331" s="12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6">
        <f>IF(ISBLANK(L331),0, vLOOKUP(C331,'Справочники'!B327:C337,2,0))</f>
        <v>0</v>
      </c>
      <c r="N331" s="16">
        <f>IF(ISBLANK(L331),0, VLOOKUP(L331,'Справочники'!B352:C355,2,0))</f>
        <v>0</v>
      </c>
      <c r="O331" s="16">
        <f t="shared" si="5"/>
        <v>30</v>
      </c>
      <c r="P331" s="16">
        <f t="shared" si="6"/>
        <v>0</v>
      </c>
    </row>
    <row r="332">
      <c r="A332" s="15"/>
      <c r="B332" s="12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6">
        <f>IF(ISBLANK(L332),0, vLOOKUP(C332,'Справочники'!B328:C338,2,0))</f>
        <v>0</v>
      </c>
      <c r="N332" s="16">
        <f>IF(ISBLANK(L332),0, VLOOKUP(L332,'Справочники'!B353:C356,2,0))</f>
        <v>0</v>
      </c>
      <c r="O332" s="16">
        <f t="shared" si="5"/>
        <v>30</v>
      </c>
      <c r="P332" s="16">
        <f t="shared" si="6"/>
        <v>0</v>
      </c>
    </row>
    <row r="333">
      <c r="A333" s="15"/>
      <c r="B333" s="12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6">
        <f>IF(ISBLANK(L333),0, vLOOKUP(C333,'Справочники'!B329:C339,2,0))</f>
        <v>0</v>
      </c>
      <c r="N333" s="16">
        <f>IF(ISBLANK(L333),0, VLOOKUP(L333,'Справочники'!B354:C357,2,0))</f>
        <v>0</v>
      </c>
      <c r="O333" s="16">
        <f t="shared" si="5"/>
        <v>30</v>
      </c>
      <c r="P333" s="16">
        <f t="shared" si="6"/>
        <v>0</v>
      </c>
    </row>
    <row r="334">
      <c r="A334" s="15"/>
      <c r="B334" s="12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6">
        <f>IF(ISBLANK(L334),0, vLOOKUP(C334,'Справочники'!B330:C340,2,0))</f>
        <v>0</v>
      </c>
      <c r="N334" s="16">
        <f>IF(ISBLANK(L334),0, VLOOKUP(L334,'Справочники'!B355:C358,2,0))</f>
        <v>0</v>
      </c>
      <c r="O334" s="16">
        <f t="shared" si="5"/>
        <v>30</v>
      </c>
      <c r="P334" s="16">
        <f t="shared" si="6"/>
        <v>0</v>
      </c>
    </row>
    <row r="335">
      <c r="A335" s="15"/>
      <c r="B335" s="12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6">
        <f>IF(ISBLANK(L335),0, vLOOKUP(C335,'Справочники'!B331:C341,2,0))</f>
        <v>0</v>
      </c>
      <c r="N335" s="16">
        <f>IF(ISBLANK(L335),0, VLOOKUP(L335,'Справочники'!B356:C359,2,0))</f>
        <v>0</v>
      </c>
      <c r="O335" s="16">
        <f t="shared" si="5"/>
        <v>30</v>
      </c>
      <c r="P335" s="16">
        <f t="shared" si="6"/>
        <v>0</v>
      </c>
    </row>
    <row r="336">
      <c r="A336" s="15"/>
      <c r="B336" s="12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6">
        <f>IF(ISBLANK(L336),0, vLOOKUP(C336,'Справочники'!B332:C342,2,0))</f>
        <v>0</v>
      </c>
      <c r="N336" s="16">
        <f>IF(ISBLANK(L336),0, VLOOKUP(L336,'Справочники'!B357:C360,2,0))</f>
        <v>0</v>
      </c>
      <c r="O336" s="16">
        <f t="shared" si="5"/>
        <v>30</v>
      </c>
      <c r="P336" s="16">
        <f t="shared" si="6"/>
        <v>0</v>
      </c>
    </row>
    <row r="337">
      <c r="A337" s="15"/>
      <c r="B337" s="12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6">
        <f>IF(ISBLANK(L337),0, vLOOKUP(C337,'Справочники'!B333:C343,2,0))</f>
        <v>0</v>
      </c>
      <c r="N337" s="16">
        <f>IF(ISBLANK(L337),0, VLOOKUP(L337,'Справочники'!B358:C361,2,0))</f>
        <v>0</v>
      </c>
      <c r="O337" s="16">
        <f t="shared" si="5"/>
        <v>30</v>
      </c>
      <c r="P337" s="16">
        <f t="shared" si="6"/>
        <v>0</v>
      </c>
    </row>
    <row r="338">
      <c r="A338" s="15"/>
      <c r="B338" s="12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6">
        <f>IF(ISBLANK(L338),0, vLOOKUP(C338,'Справочники'!B334:C344,2,0))</f>
        <v>0</v>
      </c>
      <c r="N338" s="16">
        <f>IF(ISBLANK(L338),0, VLOOKUP(L338,'Справочники'!B359:C362,2,0))</f>
        <v>0</v>
      </c>
      <c r="O338" s="16">
        <f t="shared" si="5"/>
        <v>30</v>
      </c>
      <c r="P338" s="16">
        <f t="shared" si="6"/>
        <v>0</v>
      </c>
    </row>
    <row r="339">
      <c r="A339" s="15"/>
      <c r="B339" s="12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6">
        <f>IF(ISBLANK(L339),0, vLOOKUP(C339,'Справочники'!B335:C345,2,0))</f>
        <v>0</v>
      </c>
      <c r="N339" s="16">
        <f>IF(ISBLANK(L339),0, VLOOKUP(L339,'Справочники'!B360:C363,2,0))</f>
        <v>0</v>
      </c>
      <c r="O339" s="16">
        <f t="shared" si="5"/>
        <v>30</v>
      </c>
      <c r="P339" s="16">
        <f t="shared" si="6"/>
        <v>0</v>
      </c>
    </row>
    <row r="340">
      <c r="A340" s="15"/>
      <c r="B340" s="12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6">
        <f>IF(ISBLANK(L340),0, vLOOKUP(C340,'Справочники'!B336:C346,2,0))</f>
        <v>0</v>
      </c>
      <c r="N340" s="16">
        <f>IF(ISBLANK(L340),0, VLOOKUP(L340,'Справочники'!B361:C364,2,0))</f>
        <v>0</v>
      </c>
      <c r="O340" s="16">
        <f t="shared" si="5"/>
        <v>30</v>
      </c>
      <c r="P340" s="16">
        <f t="shared" si="6"/>
        <v>0</v>
      </c>
    </row>
    <row r="341">
      <c r="A341" s="15"/>
      <c r="B341" s="12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6">
        <f>IF(ISBLANK(L341),0, vLOOKUP(C341,'Справочники'!B337:C347,2,0))</f>
        <v>0</v>
      </c>
      <c r="N341" s="16">
        <f>IF(ISBLANK(L341),0, VLOOKUP(L341,'Справочники'!B362:C365,2,0))</f>
        <v>0</v>
      </c>
      <c r="O341" s="16">
        <f t="shared" si="5"/>
        <v>30</v>
      </c>
      <c r="P341" s="16">
        <f t="shared" si="6"/>
        <v>0</v>
      </c>
    </row>
    <row r="342">
      <c r="A342" s="15"/>
      <c r="B342" s="12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6">
        <f>IF(ISBLANK(L342),0, vLOOKUP(C342,'Справочники'!B338:C348,2,0))</f>
        <v>0</v>
      </c>
      <c r="N342" s="16">
        <f>IF(ISBLANK(L342),0, VLOOKUP(L342,'Справочники'!B363:C366,2,0))</f>
        <v>0</v>
      </c>
      <c r="O342" s="16">
        <f t="shared" si="5"/>
        <v>30</v>
      </c>
      <c r="P342" s="16">
        <f t="shared" si="6"/>
        <v>0</v>
      </c>
    </row>
    <row r="343">
      <c r="A343" s="15"/>
      <c r="B343" s="12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6">
        <f>IF(ISBLANK(L343),0, vLOOKUP(C343,'Справочники'!B339:C349,2,0))</f>
        <v>0</v>
      </c>
      <c r="N343" s="16">
        <f>IF(ISBLANK(L343),0, VLOOKUP(L343,'Справочники'!B364:C367,2,0))</f>
        <v>0</v>
      </c>
      <c r="O343" s="16">
        <f t="shared" si="5"/>
        <v>30</v>
      </c>
      <c r="P343" s="16">
        <f t="shared" si="6"/>
        <v>0</v>
      </c>
    </row>
    <row r="344">
      <c r="A344" s="15"/>
      <c r="B344" s="12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6">
        <f>IF(ISBLANK(L344),0, vLOOKUP(C344,'Справочники'!B340:C350,2,0))</f>
        <v>0</v>
      </c>
      <c r="N344" s="16">
        <f>IF(ISBLANK(L344),0, VLOOKUP(L344,'Справочники'!B365:C368,2,0))</f>
        <v>0</v>
      </c>
      <c r="O344" s="16">
        <f t="shared" si="5"/>
        <v>30</v>
      </c>
      <c r="P344" s="16">
        <f t="shared" si="6"/>
        <v>0</v>
      </c>
    </row>
    <row r="345">
      <c r="A345" s="15"/>
      <c r="B345" s="12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6">
        <f>IF(ISBLANK(L345),0, vLOOKUP(C345,'Справочники'!B341:C351,2,0))</f>
        <v>0</v>
      </c>
      <c r="N345" s="16">
        <f>IF(ISBLANK(L345),0, VLOOKUP(L345,'Справочники'!B366:C369,2,0))</f>
        <v>0</v>
      </c>
      <c r="O345" s="16">
        <f t="shared" si="5"/>
        <v>30</v>
      </c>
      <c r="P345" s="16">
        <f t="shared" si="6"/>
        <v>0</v>
      </c>
    </row>
    <row r="346">
      <c r="A346" s="15"/>
      <c r="B346" s="12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6">
        <f>IF(ISBLANK(L346),0, vLOOKUP(C346,'Справочники'!B342:C352,2,0))</f>
        <v>0</v>
      </c>
      <c r="N346" s="16">
        <f>IF(ISBLANK(L346),0, VLOOKUP(L346,'Справочники'!B367:C370,2,0))</f>
        <v>0</v>
      </c>
      <c r="O346" s="16">
        <f t="shared" si="5"/>
        <v>30</v>
      </c>
      <c r="P346" s="16">
        <f t="shared" si="6"/>
        <v>0</v>
      </c>
    </row>
    <row r="347">
      <c r="A347" s="15"/>
      <c r="B347" s="12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6">
        <f>IF(ISBLANK(L347),0, vLOOKUP(C347,'Справочники'!B343:C353,2,0))</f>
        <v>0</v>
      </c>
      <c r="N347" s="16">
        <f>IF(ISBLANK(L347),0, VLOOKUP(L347,'Справочники'!B368:C371,2,0))</f>
        <v>0</v>
      </c>
      <c r="O347" s="16">
        <f t="shared" si="5"/>
        <v>30</v>
      </c>
      <c r="P347" s="16">
        <f t="shared" si="6"/>
        <v>0</v>
      </c>
    </row>
    <row r="348">
      <c r="A348" s="15"/>
      <c r="B348" s="12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6">
        <f>IF(ISBLANK(L348),0, vLOOKUP(C348,'Справочники'!B344:C354,2,0))</f>
        <v>0</v>
      </c>
      <c r="N348" s="16">
        <f>IF(ISBLANK(L348),0, VLOOKUP(L348,'Справочники'!B369:C372,2,0))</f>
        <v>0</v>
      </c>
      <c r="O348" s="16">
        <f t="shared" si="5"/>
        <v>30</v>
      </c>
      <c r="P348" s="16">
        <f t="shared" si="6"/>
        <v>0</v>
      </c>
    </row>
    <row r="349">
      <c r="A349" s="15"/>
      <c r="B349" s="12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6">
        <f>IF(ISBLANK(L349),0, vLOOKUP(C349,'Справочники'!B345:C355,2,0))</f>
        <v>0</v>
      </c>
      <c r="N349" s="16">
        <f>IF(ISBLANK(L349),0, VLOOKUP(L349,'Справочники'!B370:C373,2,0))</f>
        <v>0</v>
      </c>
      <c r="O349" s="16">
        <f t="shared" si="5"/>
        <v>30</v>
      </c>
      <c r="P349" s="16">
        <f t="shared" si="6"/>
        <v>0</v>
      </c>
    </row>
    <row r="350">
      <c r="A350" s="15"/>
      <c r="B350" s="12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6">
        <f>IF(ISBLANK(L350),0, vLOOKUP(C350,'Справочники'!B346:C356,2,0))</f>
        <v>0</v>
      </c>
      <c r="N350" s="16">
        <f>IF(ISBLANK(L350),0, VLOOKUP(L350,'Справочники'!B371:C374,2,0))</f>
        <v>0</v>
      </c>
      <c r="O350" s="16">
        <f t="shared" si="5"/>
        <v>30</v>
      </c>
      <c r="P350" s="16">
        <f t="shared" si="6"/>
        <v>0</v>
      </c>
    </row>
    <row r="351">
      <c r="A351" s="15"/>
      <c r="B351" s="12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6">
        <f>IF(ISBLANK(L351),0, vLOOKUP(C351,'Справочники'!B347:C357,2,0))</f>
        <v>0</v>
      </c>
      <c r="N351" s="16">
        <f>IF(ISBLANK(L351),0, VLOOKUP(L351,'Справочники'!B372:C375,2,0))</f>
        <v>0</v>
      </c>
      <c r="O351" s="16">
        <f t="shared" si="5"/>
        <v>30</v>
      </c>
      <c r="P351" s="16">
        <f t="shared" si="6"/>
        <v>0</v>
      </c>
    </row>
    <row r="352">
      <c r="A352" s="15"/>
      <c r="B352" s="12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6">
        <f>IF(ISBLANK(L352),0, vLOOKUP(C352,'Справочники'!B348:C358,2,0))</f>
        <v>0</v>
      </c>
      <c r="N352" s="16">
        <f>IF(ISBLANK(L352),0, VLOOKUP(L352,'Справочники'!B373:C376,2,0))</f>
        <v>0</v>
      </c>
      <c r="O352" s="16">
        <f t="shared" si="5"/>
        <v>30</v>
      </c>
      <c r="P352" s="16">
        <f t="shared" si="6"/>
        <v>0</v>
      </c>
    </row>
    <row r="353">
      <c r="A353" s="15"/>
      <c r="B353" s="12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6">
        <f>IF(ISBLANK(L353),0, vLOOKUP(C353,'Справочники'!B349:C359,2,0))</f>
        <v>0</v>
      </c>
      <c r="N353" s="16">
        <f>IF(ISBLANK(L353),0, VLOOKUP(L353,'Справочники'!B374:C377,2,0))</f>
        <v>0</v>
      </c>
      <c r="O353" s="16">
        <f t="shared" si="5"/>
        <v>30</v>
      </c>
      <c r="P353" s="16">
        <f t="shared" si="6"/>
        <v>0</v>
      </c>
    </row>
    <row r="354">
      <c r="A354" s="15"/>
      <c r="B354" s="12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6">
        <f>IF(ISBLANK(L354),0, vLOOKUP(C354,'Справочники'!B350:C360,2,0))</f>
        <v>0</v>
      </c>
      <c r="N354" s="16">
        <f>IF(ISBLANK(L354),0, VLOOKUP(L354,'Справочники'!B375:C378,2,0))</f>
        <v>0</v>
      </c>
      <c r="O354" s="16">
        <f t="shared" si="5"/>
        <v>30</v>
      </c>
      <c r="P354" s="16">
        <f t="shared" si="6"/>
        <v>0</v>
      </c>
    </row>
    <row r="355">
      <c r="A355" s="15"/>
      <c r="B355" s="12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6">
        <f>IF(ISBLANK(L355),0, vLOOKUP(C355,'Справочники'!B351:C361,2,0))</f>
        <v>0</v>
      </c>
      <c r="N355" s="16">
        <f>IF(ISBLANK(L355),0, VLOOKUP(L355,'Справочники'!B376:C379,2,0))</f>
        <v>0</v>
      </c>
      <c r="O355" s="16">
        <f t="shared" si="5"/>
        <v>30</v>
      </c>
      <c r="P355" s="16">
        <f t="shared" si="6"/>
        <v>0</v>
      </c>
    </row>
    <row r="356">
      <c r="A356" s="15"/>
      <c r="B356" s="12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6">
        <f>IF(ISBLANK(L356),0, vLOOKUP(C356,'Справочники'!B352:C362,2,0))</f>
        <v>0</v>
      </c>
      <c r="N356" s="16">
        <f>IF(ISBLANK(L356),0, VLOOKUP(L356,'Справочники'!B377:C380,2,0))</f>
        <v>0</v>
      </c>
      <c r="O356" s="16">
        <f t="shared" si="5"/>
        <v>30</v>
      </c>
      <c r="P356" s="16">
        <f t="shared" si="6"/>
        <v>0</v>
      </c>
    </row>
    <row r="357">
      <c r="A357" s="15"/>
      <c r="B357" s="12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6">
        <f>IF(ISBLANK(L357),0, vLOOKUP(C357,'Справочники'!B353:C363,2,0))</f>
        <v>0</v>
      </c>
      <c r="N357" s="16">
        <f>IF(ISBLANK(L357),0, VLOOKUP(L357,'Справочники'!B378:C381,2,0))</f>
        <v>0</v>
      </c>
      <c r="O357" s="16">
        <f t="shared" si="5"/>
        <v>30</v>
      </c>
      <c r="P357" s="16">
        <f t="shared" si="6"/>
        <v>0</v>
      </c>
    </row>
    <row r="358">
      <c r="A358" s="15"/>
      <c r="B358" s="12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6">
        <f>IF(ISBLANK(L358),0, vLOOKUP(C358,'Справочники'!B354:C364,2,0))</f>
        <v>0</v>
      </c>
      <c r="N358" s="16">
        <f>IF(ISBLANK(L358),0, VLOOKUP(L358,'Справочники'!B379:C382,2,0))</f>
        <v>0</v>
      </c>
      <c r="O358" s="16">
        <f t="shared" si="5"/>
        <v>30</v>
      </c>
      <c r="P358" s="16">
        <f t="shared" si="6"/>
        <v>0</v>
      </c>
    </row>
    <row r="359">
      <c r="A359" s="15"/>
      <c r="B359" s="12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6">
        <f>IF(ISBLANK(L359),0, vLOOKUP(C359,'Справочники'!B355:C365,2,0))</f>
        <v>0</v>
      </c>
      <c r="N359" s="16">
        <f>IF(ISBLANK(L359),0, VLOOKUP(L359,'Справочники'!B380:C383,2,0))</f>
        <v>0</v>
      </c>
      <c r="O359" s="16">
        <f t="shared" si="5"/>
        <v>30</v>
      </c>
      <c r="P359" s="16">
        <f t="shared" si="6"/>
        <v>0</v>
      </c>
    </row>
    <row r="360">
      <c r="A360" s="15"/>
      <c r="B360" s="12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6">
        <f>IF(ISBLANK(L360),0, vLOOKUP(C360,'Справочники'!B356:C366,2,0))</f>
        <v>0</v>
      </c>
      <c r="N360" s="16">
        <f>IF(ISBLANK(L360),0, VLOOKUP(L360,'Справочники'!B381:C384,2,0))</f>
        <v>0</v>
      </c>
      <c r="O360" s="16">
        <f t="shared" si="5"/>
        <v>30</v>
      </c>
      <c r="P360" s="16">
        <f t="shared" si="6"/>
        <v>0</v>
      </c>
    </row>
    <row r="361">
      <c r="A361" s="15"/>
      <c r="B361" s="12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6">
        <f>IF(ISBLANK(L361),0, vLOOKUP(C361,'Справочники'!B357:C367,2,0))</f>
        <v>0</v>
      </c>
      <c r="N361" s="16">
        <f>IF(ISBLANK(L361),0, VLOOKUP(L361,'Справочники'!B382:C385,2,0))</f>
        <v>0</v>
      </c>
      <c r="O361" s="16">
        <f t="shared" si="5"/>
        <v>30</v>
      </c>
      <c r="P361" s="16">
        <f t="shared" si="6"/>
        <v>0</v>
      </c>
    </row>
    <row r="362">
      <c r="A362" s="15"/>
      <c r="B362" s="12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6">
        <f>IF(ISBLANK(L362),0, vLOOKUP(C362,'Справочники'!B358:C368,2,0))</f>
        <v>0</v>
      </c>
      <c r="N362" s="16">
        <f>IF(ISBLANK(L362),0, VLOOKUP(L362,'Справочники'!B383:C386,2,0))</f>
        <v>0</v>
      </c>
      <c r="O362" s="16">
        <f t="shared" si="5"/>
        <v>30</v>
      </c>
      <c r="P362" s="16">
        <f t="shared" si="6"/>
        <v>0</v>
      </c>
    </row>
    <row r="363">
      <c r="A363" s="15"/>
      <c r="B363" s="12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6">
        <f>IF(ISBLANK(L363),0, vLOOKUP(C363,'Справочники'!B359:C369,2,0))</f>
        <v>0</v>
      </c>
      <c r="N363" s="16">
        <f>IF(ISBLANK(L363),0, VLOOKUP(L363,'Справочники'!B384:C387,2,0))</f>
        <v>0</v>
      </c>
      <c r="O363" s="16">
        <f t="shared" si="5"/>
        <v>30</v>
      </c>
      <c r="P363" s="16">
        <f t="shared" si="6"/>
        <v>0</v>
      </c>
    </row>
    <row r="364">
      <c r="A364" s="15"/>
      <c r="B364" s="12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6">
        <f>IF(ISBLANK(L364),0, vLOOKUP(C364,'Справочники'!B360:C370,2,0))</f>
        <v>0</v>
      </c>
      <c r="N364" s="16">
        <f>IF(ISBLANK(L364),0, VLOOKUP(L364,'Справочники'!B385:C388,2,0))</f>
        <v>0</v>
      </c>
      <c r="O364" s="16">
        <f t="shared" si="5"/>
        <v>30</v>
      </c>
      <c r="P364" s="16">
        <f t="shared" si="6"/>
        <v>0</v>
      </c>
    </row>
    <row r="365">
      <c r="A365" s="15"/>
      <c r="B365" s="12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6">
        <f>IF(ISBLANK(L365),0, vLOOKUP(C365,'Справочники'!B361:C371,2,0))</f>
        <v>0</v>
      </c>
      <c r="N365" s="16">
        <f>IF(ISBLANK(L365),0, VLOOKUP(L365,'Справочники'!B386:C389,2,0))</f>
        <v>0</v>
      </c>
      <c r="O365" s="16">
        <f t="shared" si="5"/>
        <v>30</v>
      </c>
      <c r="P365" s="16">
        <f t="shared" si="6"/>
        <v>0</v>
      </c>
    </row>
    <row r="366">
      <c r="A366" s="15"/>
      <c r="B366" s="12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6">
        <f>IF(ISBLANK(L366),0, vLOOKUP(C366,'Справочники'!B362:C372,2,0))</f>
        <v>0</v>
      </c>
      <c r="N366" s="16">
        <f>IF(ISBLANK(L366),0, VLOOKUP(L366,'Справочники'!B387:C390,2,0))</f>
        <v>0</v>
      </c>
      <c r="O366" s="16">
        <f t="shared" si="5"/>
        <v>30</v>
      </c>
      <c r="P366" s="16">
        <f t="shared" si="6"/>
        <v>0</v>
      </c>
    </row>
    <row r="367">
      <c r="A367" s="15"/>
      <c r="B367" s="12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6">
        <f>IF(ISBLANK(L367),0, vLOOKUP(C367,'Справочники'!B363:C373,2,0))</f>
        <v>0</v>
      </c>
      <c r="N367" s="16">
        <f>IF(ISBLANK(L367),0, VLOOKUP(L367,'Справочники'!B388:C391,2,0))</f>
        <v>0</v>
      </c>
      <c r="O367" s="16">
        <f t="shared" si="5"/>
        <v>30</v>
      </c>
      <c r="P367" s="16">
        <f t="shared" si="6"/>
        <v>0</v>
      </c>
    </row>
    <row r="368">
      <c r="A368" s="15"/>
      <c r="B368" s="12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6">
        <f>IF(ISBLANK(L368),0, vLOOKUP(C368,'Справочники'!B364:C374,2,0))</f>
        <v>0</v>
      </c>
      <c r="N368" s="16">
        <f>IF(ISBLANK(L368),0, VLOOKUP(L368,'Справочники'!B389:C392,2,0))</f>
        <v>0</v>
      </c>
      <c r="O368" s="16">
        <f t="shared" si="5"/>
        <v>30</v>
      </c>
      <c r="P368" s="16">
        <f t="shared" si="6"/>
        <v>0</v>
      </c>
    </row>
    <row r="369">
      <c r="A369" s="15"/>
      <c r="B369" s="12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6">
        <f>IF(ISBLANK(L369),0, vLOOKUP(C369,'Справочники'!B365:C375,2,0))</f>
        <v>0</v>
      </c>
      <c r="N369" s="16">
        <f>IF(ISBLANK(L369),0, VLOOKUP(L369,'Справочники'!B390:C393,2,0))</f>
        <v>0</v>
      </c>
      <c r="O369" s="16">
        <f t="shared" si="5"/>
        <v>30</v>
      </c>
      <c r="P369" s="16">
        <f t="shared" si="6"/>
        <v>0</v>
      </c>
    </row>
    <row r="370">
      <c r="A370" s="15"/>
      <c r="B370" s="12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6">
        <f>IF(ISBLANK(L370),0, vLOOKUP(C370,'Справочники'!B366:C376,2,0))</f>
        <v>0</v>
      </c>
      <c r="N370" s="16">
        <f>IF(ISBLANK(L370),0, VLOOKUP(L370,'Справочники'!B391:C394,2,0))</f>
        <v>0</v>
      </c>
      <c r="O370" s="16">
        <f t="shared" si="5"/>
        <v>30</v>
      </c>
      <c r="P370" s="16">
        <f t="shared" si="6"/>
        <v>0</v>
      </c>
    </row>
    <row r="371">
      <c r="A371" s="15"/>
      <c r="B371" s="12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6">
        <f>IF(ISBLANK(L371),0, vLOOKUP(C371,'Справочники'!B367:C377,2,0))</f>
        <v>0</v>
      </c>
      <c r="N371" s="16">
        <f>IF(ISBLANK(L371),0, VLOOKUP(L371,'Справочники'!B392:C395,2,0))</f>
        <v>0</v>
      </c>
      <c r="O371" s="16">
        <f t="shared" si="5"/>
        <v>30</v>
      </c>
      <c r="P371" s="16">
        <f t="shared" si="6"/>
        <v>0</v>
      </c>
    </row>
    <row r="372">
      <c r="A372" s="15"/>
      <c r="B372" s="12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6">
        <f>IF(ISBLANK(L372),0, vLOOKUP(C372,'Справочники'!B368:C378,2,0))</f>
        <v>0</v>
      </c>
      <c r="N372" s="16">
        <f>IF(ISBLANK(L372),0, VLOOKUP(L372,'Справочники'!B393:C396,2,0))</f>
        <v>0</v>
      </c>
      <c r="O372" s="16">
        <f t="shared" si="5"/>
        <v>30</v>
      </c>
      <c r="P372" s="16">
        <f t="shared" si="6"/>
        <v>0</v>
      </c>
    </row>
    <row r="373">
      <c r="A373" s="15"/>
      <c r="B373" s="12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6">
        <f>IF(ISBLANK(L373),0, vLOOKUP(C373,'Справочники'!B369:C379,2,0))</f>
        <v>0</v>
      </c>
      <c r="N373" s="16">
        <f>IF(ISBLANK(L373),0, VLOOKUP(L373,'Справочники'!B394:C397,2,0))</f>
        <v>0</v>
      </c>
      <c r="O373" s="16">
        <f t="shared" si="5"/>
        <v>30</v>
      </c>
      <c r="P373" s="16">
        <f t="shared" si="6"/>
        <v>0</v>
      </c>
    </row>
    <row r="374">
      <c r="A374" s="15"/>
      <c r="B374" s="12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6">
        <f>IF(ISBLANK(L374),0, vLOOKUP(C374,'Справочники'!B370:C380,2,0))</f>
        <v>0</v>
      </c>
      <c r="N374" s="16">
        <f>IF(ISBLANK(L374),0, VLOOKUP(L374,'Справочники'!B395:C398,2,0))</f>
        <v>0</v>
      </c>
      <c r="O374" s="16">
        <f t="shared" si="5"/>
        <v>30</v>
      </c>
      <c r="P374" s="16">
        <f t="shared" si="6"/>
        <v>0</v>
      </c>
    </row>
    <row r="375">
      <c r="A375" s="15"/>
      <c r="B375" s="12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6">
        <f>IF(ISBLANK(L375),0, vLOOKUP(C375,'Справочники'!B371:C381,2,0))</f>
        <v>0</v>
      </c>
      <c r="N375" s="16">
        <f>IF(ISBLANK(L375),0, VLOOKUP(L375,'Справочники'!B396:C399,2,0))</f>
        <v>0</v>
      </c>
      <c r="O375" s="16">
        <f t="shared" si="5"/>
        <v>30</v>
      </c>
      <c r="P375" s="16">
        <f t="shared" si="6"/>
        <v>0</v>
      </c>
    </row>
    <row r="376">
      <c r="A376" s="15"/>
      <c r="B376" s="12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6">
        <f>IF(ISBLANK(L376),0, vLOOKUP(C376,'Справочники'!B372:C382,2,0))</f>
        <v>0</v>
      </c>
      <c r="N376" s="16">
        <f>IF(ISBLANK(L376),0, VLOOKUP(L376,'Справочники'!B397:C400,2,0))</f>
        <v>0</v>
      </c>
      <c r="O376" s="16">
        <f t="shared" si="5"/>
        <v>30</v>
      </c>
      <c r="P376" s="16">
        <f t="shared" si="6"/>
        <v>0</v>
      </c>
    </row>
    <row r="377">
      <c r="A377" s="15"/>
      <c r="B377" s="12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6">
        <f>IF(ISBLANK(L377),0, vLOOKUP(C377,'Справочники'!B373:C383,2,0))</f>
        <v>0</v>
      </c>
      <c r="N377" s="16">
        <f>IF(ISBLANK(L377),0, VLOOKUP(L377,'Справочники'!B398:C401,2,0))</f>
        <v>0</v>
      </c>
      <c r="O377" s="16">
        <f t="shared" si="5"/>
        <v>30</v>
      </c>
      <c r="P377" s="16">
        <f t="shared" si="6"/>
        <v>0</v>
      </c>
    </row>
    <row r="378">
      <c r="A378" s="15"/>
      <c r="B378" s="12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6">
        <f>IF(ISBLANK(L378),0, vLOOKUP(C378,'Справочники'!B374:C384,2,0))</f>
        <v>0</v>
      </c>
      <c r="N378" s="16">
        <f>IF(ISBLANK(L378),0, VLOOKUP(L378,'Справочники'!B399:C402,2,0))</f>
        <v>0</v>
      </c>
      <c r="O378" s="16">
        <f t="shared" si="5"/>
        <v>30</v>
      </c>
      <c r="P378" s="16">
        <f t="shared" si="6"/>
        <v>0</v>
      </c>
    </row>
    <row r="379">
      <c r="A379" s="15"/>
      <c r="B379" s="12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6">
        <f>IF(ISBLANK(L379),0, vLOOKUP(C379,'Справочники'!B375:C385,2,0))</f>
        <v>0</v>
      </c>
      <c r="N379" s="16">
        <f>IF(ISBLANK(L379),0, VLOOKUP(L379,'Справочники'!B400:C403,2,0))</f>
        <v>0</v>
      </c>
      <c r="O379" s="16">
        <f t="shared" si="5"/>
        <v>30</v>
      </c>
      <c r="P379" s="16">
        <f t="shared" si="6"/>
        <v>0</v>
      </c>
    </row>
    <row r="380">
      <c r="A380" s="15"/>
      <c r="B380" s="12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6">
        <f>IF(ISBLANK(L380),0, vLOOKUP(C380,'Справочники'!B376:C386,2,0))</f>
        <v>0</v>
      </c>
      <c r="N380" s="16">
        <f>IF(ISBLANK(L380),0, VLOOKUP(L380,'Справочники'!B401:C404,2,0))</f>
        <v>0</v>
      </c>
      <c r="O380" s="16">
        <f t="shared" si="5"/>
        <v>30</v>
      </c>
      <c r="P380" s="16">
        <f t="shared" si="6"/>
        <v>0</v>
      </c>
    </row>
    <row r="381">
      <c r="A381" s="15"/>
      <c r="B381" s="12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6">
        <f>IF(ISBLANK(L381),0, vLOOKUP(C381,'Справочники'!B377:C387,2,0))</f>
        <v>0</v>
      </c>
      <c r="N381" s="16">
        <f>IF(ISBLANK(L381),0, VLOOKUP(L381,'Справочники'!B402:C405,2,0))</f>
        <v>0</v>
      </c>
      <c r="O381" s="16">
        <f t="shared" si="5"/>
        <v>30</v>
      </c>
      <c r="P381" s="16">
        <f t="shared" si="6"/>
        <v>0</v>
      </c>
    </row>
    <row r="382">
      <c r="A382" s="15"/>
      <c r="B382" s="12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6">
        <f>IF(ISBLANK(L382),0, vLOOKUP(C382,'Справочники'!B378:C388,2,0))</f>
        <v>0</v>
      </c>
      <c r="N382" s="16">
        <f>IF(ISBLANK(L382),0, VLOOKUP(L382,'Справочники'!B403:C406,2,0))</f>
        <v>0</v>
      </c>
      <c r="O382" s="16">
        <f t="shared" si="5"/>
        <v>30</v>
      </c>
      <c r="P382" s="16">
        <f t="shared" si="6"/>
        <v>0</v>
      </c>
    </row>
    <row r="383">
      <c r="A383" s="15"/>
      <c r="B383" s="12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6">
        <f>IF(ISBLANK(L383),0, vLOOKUP(C383,'Справочники'!B379:C389,2,0))</f>
        <v>0</v>
      </c>
      <c r="N383" s="16">
        <f>IF(ISBLANK(L383),0, VLOOKUP(L383,'Справочники'!B404:C407,2,0))</f>
        <v>0</v>
      </c>
      <c r="O383" s="16">
        <f t="shared" si="5"/>
        <v>30</v>
      </c>
      <c r="P383" s="16">
        <f t="shared" si="6"/>
        <v>0</v>
      </c>
    </row>
    <row r="384">
      <c r="A384" s="15"/>
      <c r="B384" s="12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6">
        <f>IF(ISBLANK(L384),0, vLOOKUP(C384,'Справочники'!B380:C390,2,0))</f>
        <v>0</v>
      </c>
      <c r="N384" s="16">
        <f>IF(ISBLANK(L384),0, VLOOKUP(L384,'Справочники'!B405:C408,2,0))</f>
        <v>0</v>
      </c>
      <c r="O384" s="16">
        <f t="shared" si="5"/>
        <v>30</v>
      </c>
      <c r="P384" s="16">
        <f t="shared" si="6"/>
        <v>0</v>
      </c>
    </row>
    <row r="385">
      <c r="A385" s="15"/>
      <c r="B385" s="12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6">
        <f>IF(ISBLANK(L385),0, vLOOKUP(C385,'Справочники'!B381:C391,2,0))</f>
        <v>0</v>
      </c>
      <c r="N385" s="16">
        <f>IF(ISBLANK(L385),0, VLOOKUP(L385,'Справочники'!B406:C409,2,0))</f>
        <v>0</v>
      </c>
      <c r="O385" s="16">
        <f t="shared" si="5"/>
        <v>30</v>
      </c>
      <c r="P385" s="16">
        <f t="shared" si="6"/>
        <v>0</v>
      </c>
    </row>
    <row r="386">
      <c r="A386" s="15"/>
      <c r="B386" s="12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6">
        <f>IF(ISBLANK(L386),0, vLOOKUP(C386,'Справочники'!B382:C392,2,0))</f>
        <v>0</v>
      </c>
      <c r="N386" s="16">
        <f>IF(ISBLANK(L386),0, VLOOKUP(L386,'Справочники'!B407:C410,2,0))</f>
        <v>0</v>
      </c>
      <c r="O386" s="16">
        <f t="shared" si="5"/>
        <v>30</v>
      </c>
      <c r="P386" s="16">
        <f t="shared" si="6"/>
        <v>0</v>
      </c>
    </row>
    <row r="387">
      <c r="A387" s="15"/>
      <c r="B387" s="12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6">
        <f>IF(ISBLANK(L387),0, vLOOKUP(C387,'Справочники'!B383:C393,2,0))</f>
        <v>0</v>
      </c>
      <c r="N387" s="16">
        <f>IF(ISBLANK(L387),0, VLOOKUP(L387,'Справочники'!B408:C411,2,0))</f>
        <v>0</v>
      </c>
      <c r="O387" s="16">
        <f t="shared" si="5"/>
        <v>30</v>
      </c>
      <c r="P387" s="16">
        <f t="shared" si="6"/>
        <v>0</v>
      </c>
    </row>
    <row r="388">
      <c r="A388" s="15"/>
      <c r="B388" s="12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6">
        <f>IF(ISBLANK(L388),0, vLOOKUP(C388,'Справочники'!B384:C394,2,0))</f>
        <v>0</v>
      </c>
      <c r="N388" s="16">
        <f>IF(ISBLANK(L388),0, VLOOKUP(L388,'Справочники'!B409:C412,2,0))</f>
        <v>0</v>
      </c>
      <c r="O388" s="16">
        <f t="shared" si="5"/>
        <v>30</v>
      </c>
      <c r="P388" s="16">
        <f t="shared" si="6"/>
        <v>0</v>
      </c>
    </row>
    <row r="389">
      <c r="A389" s="15"/>
      <c r="B389" s="12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6">
        <f>IF(ISBLANK(L389),0, vLOOKUP(C389,'Справочники'!B385:C395,2,0))</f>
        <v>0</v>
      </c>
      <c r="N389" s="16">
        <f>IF(ISBLANK(L389),0, VLOOKUP(L389,'Справочники'!B410:C413,2,0))</f>
        <v>0</v>
      </c>
      <c r="O389" s="16">
        <f t="shared" si="5"/>
        <v>30</v>
      </c>
      <c r="P389" s="16">
        <f t="shared" si="6"/>
        <v>0</v>
      </c>
    </row>
    <row r="390">
      <c r="A390" s="15"/>
      <c r="B390" s="12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6">
        <f>IF(ISBLANK(L390),0, vLOOKUP(C390,'Справочники'!B386:C396,2,0))</f>
        <v>0</v>
      </c>
      <c r="N390" s="16">
        <f>IF(ISBLANK(L390),0, VLOOKUP(L390,'Справочники'!B411:C414,2,0))</f>
        <v>0</v>
      </c>
      <c r="O390" s="16">
        <f t="shared" si="5"/>
        <v>30</v>
      </c>
      <c r="P390" s="16">
        <f t="shared" si="6"/>
        <v>0</v>
      </c>
    </row>
    <row r="391">
      <c r="A391" s="15"/>
      <c r="B391" s="12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6">
        <f>IF(ISBLANK(L391),0, vLOOKUP(C391,'Справочники'!B387:C397,2,0))</f>
        <v>0</v>
      </c>
      <c r="N391" s="16">
        <f>IF(ISBLANK(L391),0, VLOOKUP(L391,'Справочники'!B412:C415,2,0))</f>
        <v>0</v>
      </c>
      <c r="O391" s="16">
        <f t="shared" si="5"/>
        <v>30</v>
      </c>
      <c r="P391" s="16">
        <f t="shared" si="6"/>
        <v>0</v>
      </c>
    </row>
    <row r="392">
      <c r="A392" s="15"/>
      <c r="B392" s="12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6">
        <f>IF(ISBLANK(L392),0, vLOOKUP(C392,'Справочники'!B388:C398,2,0))</f>
        <v>0</v>
      </c>
      <c r="N392" s="16">
        <f>IF(ISBLANK(L392),0, VLOOKUP(L392,'Справочники'!B413:C416,2,0))</f>
        <v>0</v>
      </c>
      <c r="O392" s="16">
        <f t="shared" si="5"/>
        <v>30</v>
      </c>
      <c r="P392" s="16">
        <f t="shared" si="6"/>
        <v>0</v>
      </c>
    </row>
    <row r="393">
      <c r="A393" s="15"/>
      <c r="B393" s="12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6">
        <f>IF(ISBLANK(L393),0, vLOOKUP(C393,'Справочники'!B389:C399,2,0))</f>
        <v>0</v>
      </c>
      <c r="N393" s="16">
        <f>IF(ISBLANK(L393),0, VLOOKUP(L393,'Справочники'!B414:C417,2,0))</f>
        <v>0</v>
      </c>
      <c r="O393" s="16">
        <f t="shared" si="5"/>
        <v>30</v>
      </c>
      <c r="P393" s="16">
        <f t="shared" si="6"/>
        <v>0</v>
      </c>
    </row>
    <row r="394">
      <c r="A394" s="15"/>
      <c r="B394" s="12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6">
        <f>IF(ISBLANK(L394),0, vLOOKUP(C394,'Справочники'!B390:C400,2,0))</f>
        <v>0</v>
      </c>
      <c r="N394" s="16">
        <f>IF(ISBLANK(L394),0, VLOOKUP(L394,'Справочники'!B415:C418,2,0))</f>
        <v>0</v>
      </c>
      <c r="O394" s="16">
        <f t="shared" si="5"/>
        <v>30</v>
      </c>
      <c r="P394" s="16">
        <f t="shared" si="6"/>
        <v>0</v>
      </c>
    </row>
    <row r="395">
      <c r="A395" s="15"/>
      <c r="B395" s="12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6">
        <f>IF(ISBLANK(L395),0, vLOOKUP(C395,'Справочники'!B391:C401,2,0))</f>
        <v>0</v>
      </c>
      <c r="N395" s="16">
        <f>IF(ISBLANK(L395),0, VLOOKUP(L395,'Справочники'!B416:C419,2,0))</f>
        <v>0</v>
      </c>
      <c r="O395" s="16">
        <f t="shared" si="5"/>
        <v>30</v>
      </c>
      <c r="P395" s="16">
        <f t="shared" si="6"/>
        <v>0</v>
      </c>
    </row>
    <row r="396">
      <c r="A396" s="15"/>
      <c r="B396" s="12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6">
        <f>IF(ISBLANK(L396),0, vLOOKUP(C396,'Справочники'!B392:C402,2,0))</f>
        <v>0</v>
      </c>
      <c r="N396" s="16">
        <f>IF(ISBLANK(L396),0, VLOOKUP(L396,'Справочники'!B417:C420,2,0))</f>
        <v>0</v>
      </c>
      <c r="O396" s="16">
        <f t="shared" si="5"/>
        <v>30</v>
      </c>
      <c r="P396" s="16">
        <f t="shared" si="6"/>
        <v>0</v>
      </c>
    </row>
    <row r="397">
      <c r="A397" s="15"/>
      <c r="B397" s="12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6">
        <f>IF(ISBLANK(L397),0, vLOOKUP(C397,'Справочники'!B393:C403,2,0))</f>
        <v>0</v>
      </c>
      <c r="N397" s="16">
        <f>IF(ISBLANK(L397),0, VLOOKUP(L397,'Справочники'!B418:C421,2,0))</f>
        <v>0</v>
      </c>
      <c r="O397" s="16">
        <f t="shared" si="5"/>
        <v>30</v>
      </c>
      <c r="P397" s="16">
        <f t="shared" si="6"/>
        <v>0</v>
      </c>
    </row>
    <row r="398">
      <c r="A398" s="15"/>
      <c r="B398" s="12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6">
        <f>IF(ISBLANK(L398),0, vLOOKUP(C398,'Справочники'!B394:C404,2,0))</f>
        <v>0</v>
      </c>
      <c r="N398" s="16">
        <f>IF(ISBLANK(L398),0, VLOOKUP(L398,'Справочники'!B419:C422,2,0))</f>
        <v>0</v>
      </c>
      <c r="O398" s="16">
        <f t="shared" si="5"/>
        <v>30</v>
      </c>
      <c r="P398" s="16">
        <f t="shared" si="6"/>
        <v>0</v>
      </c>
    </row>
    <row r="399">
      <c r="A399" s="15"/>
      <c r="B399" s="12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6">
        <f>IF(ISBLANK(L399),0, vLOOKUP(C399,'Справочники'!B395:C405,2,0))</f>
        <v>0</v>
      </c>
      <c r="N399" s="16">
        <f>IF(ISBLANK(L399),0, VLOOKUP(L399,'Справочники'!B420:C423,2,0))</f>
        <v>0</v>
      </c>
      <c r="O399" s="16">
        <f t="shared" si="5"/>
        <v>30</v>
      </c>
      <c r="P399" s="16">
        <f t="shared" si="6"/>
        <v>0</v>
      </c>
    </row>
    <row r="400">
      <c r="A400" s="15"/>
      <c r="B400" s="12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6">
        <f>IF(ISBLANK(L400),0, vLOOKUP(C400,'Справочники'!B396:C406,2,0))</f>
        <v>0</v>
      </c>
      <c r="N400" s="16">
        <f>IF(ISBLANK(L400),0, VLOOKUP(L400,'Справочники'!B421:C424,2,0))</f>
        <v>0</v>
      </c>
      <c r="O400" s="16">
        <f t="shared" si="5"/>
        <v>30</v>
      </c>
      <c r="P400" s="16">
        <f t="shared" si="6"/>
        <v>0</v>
      </c>
    </row>
    <row r="401">
      <c r="A401" s="15"/>
      <c r="B401" s="12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6">
        <f>IF(ISBLANK(L401),0, vLOOKUP(C401,'Справочники'!B397:C407,2,0))</f>
        <v>0</v>
      </c>
      <c r="N401" s="16">
        <f>IF(ISBLANK(L401),0, VLOOKUP(L401,'Справочники'!B422:C425,2,0))</f>
        <v>0</v>
      </c>
      <c r="O401" s="16">
        <f t="shared" si="5"/>
        <v>30</v>
      </c>
      <c r="P401" s="16">
        <f t="shared" si="6"/>
        <v>0</v>
      </c>
    </row>
    <row r="402">
      <c r="A402" s="15"/>
      <c r="B402" s="12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6">
        <f>IF(ISBLANK(L402),0, vLOOKUP(C402,'Справочники'!B398:C408,2,0))</f>
        <v>0</v>
      </c>
      <c r="N402" s="16">
        <f>IF(ISBLANK(L402),0, VLOOKUP(L402,'Справочники'!B423:C426,2,0))</f>
        <v>0</v>
      </c>
      <c r="O402" s="16">
        <f t="shared" si="5"/>
        <v>30</v>
      </c>
      <c r="P402" s="16">
        <f t="shared" si="6"/>
        <v>0</v>
      </c>
    </row>
    <row r="403">
      <c r="A403" s="15"/>
      <c r="B403" s="12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6">
        <f>IF(ISBLANK(L403),0, vLOOKUP(C403,'Справочники'!B399:C409,2,0))</f>
        <v>0</v>
      </c>
      <c r="N403" s="16">
        <f>IF(ISBLANK(L403),0, VLOOKUP(L403,'Справочники'!B424:C427,2,0))</f>
        <v>0</v>
      </c>
      <c r="O403" s="16">
        <f t="shared" si="5"/>
        <v>30</v>
      </c>
      <c r="P403" s="16">
        <f t="shared" si="6"/>
        <v>0</v>
      </c>
    </row>
    <row r="404">
      <c r="A404" s="15"/>
      <c r="B404" s="12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6">
        <f>IF(ISBLANK(L404),0, vLOOKUP(C404,'Справочники'!B400:C410,2,0))</f>
        <v>0</v>
      </c>
      <c r="N404" s="16">
        <f>IF(ISBLANK(L404),0, VLOOKUP(L404,'Справочники'!B425:C428,2,0))</f>
        <v>0</v>
      </c>
      <c r="O404" s="16">
        <f t="shared" si="5"/>
        <v>30</v>
      </c>
      <c r="P404" s="16">
        <f t="shared" si="6"/>
        <v>0</v>
      </c>
    </row>
    <row r="405">
      <c r="A405" s="15"/>
      <c r="B405" s="12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6">
        <f>IF(ISBLANK(L405),0, vLOOKUP(C405,'Справочники'!B401:C411,2,0))</f>
        <v>0</v>
      </c>
      <c r="N405" s="16">
        <f>IF(ISBLANK(L405),0, VLOOKUP(L405,'Справочники'!B426:C429,2,0))</f>
        <v>0</v>
      </c>
      <c r="O405" s="16">
        <f t="shared" si="5"/>
        <v>30</v>
      </c>
      <c r="P405" s="16">
        <f t="shared" si="6"/>
        <v>0</v>
      </c>
    </row>
    <row r="406">
      <c r="A406" s="15"/>
      <c r="B406" s="12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6">
        <f>IF(ISBLANK(L406),0, vLOOKUP(C406,'Справочники'!B402:C412,2,0))</f>
        <v>0</v>
      </c>
      <c r="N406" s="16">
        <f>IF(ISBLANK(L406),0, VLOOKUP(L406,'Справочники'!B427:C430,2,0))</f>
        <v>0</v>
      </c>
      <c r="O406" s="16">
        <f t="shared" si="5"/>
        <v>30</v>
      </c>
      <c r="P406" s="16">
        <f t="shared" si="6"/>
        <v>0</v>
      </c>
    </row>
    <row r="407">
      <c r="A407" s="15"/>
      <c r="B407" s="12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6">
        <f>IF(ISBLANK(L407),0, vLOOKUP(C407,'Справочники'!B403:C413,2,0))</f>
        <v>0</v>
      </c>
      <c r="N407" s="16">
        <f>IF(ISBLANK(L407),0, VLOOKUP(L407,'Справочники'!B428:C431,2,0))</f>
        <v>0</v>
      </c>
      <c r="O407" s="16">
        <f t="shared" si="5"/>
        <v>30</v>
      </c>
      <c r="P407" s="16">
        <f t="shared" si="6"/>
        <v>0</v>
      </c>
    </row>
    <row r="408">
      <c r="A408" s="15"/>
      <c r="B408" s="12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6">
        <f>IF(ISBLANK(L408),0, vLOOKUP(C408,'Справочники'!B404:C414,2,0))</f>
        <v>0</v>
      </c>
      <c r="N408" s="16">
        <f>IF(ISBLANK(L408),0, VLOOKUP(L408,'Справочники'!B429:C432,2,0))</f>
        <v>0</v>
      </c>
      <c r="O408" s="16">
        <f t="shared" si="5"/>
        <v>30</v>
      </c>
      <c r="P408" s="16">
        <f t="shared" si="6"/>
        <v>0</v>
      </c>
    </row>
    <row r="409">
      <c r="A409" s="15"/>
      <c r="B409" s="12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6">
        <f>IF(ISBLANK(L409),0, vLOOKUP(C409,'Справочники'!B405:C415,2,0))</f>
        <v>0</v>
      </c>
      <c r="N409" s="16">
        <f>IF(ISBLANK(L409),0, VLOOKUP(L409,'Справочники'!B430:C433,2,0))</f>
        <v>0</v>
      </c>
      <c r="O409" s="16">
        <f t="shared" si="5"/>
        <v>30</v>
      </c>
      <c r="P409" s="16">
        <f t="shared" si="6"/>
        <v>0</v>
      </c>
    </row>
    <row r="410">
      <c r="A410" s="15"/>
      <c r="B410" s="12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6">
        <f>IF(ISBLANK(L410),0, vLOOKUP(C410,'Справочники'!B406:C416,2,0))</f>
        <v>0</v>
      </c>
      <c r="N410" s="16">
        <f>IF(ISBLANK(L410),0, VLOOKUP(L410,'Справочники'!B431:C434,2,0))</f>
        <v>0</v>
      </c>
      <c r="O410" s="16">
        <f t="shared" si="5"/>
        <v>30</v>
      </c>
      <c r="P410" s="16">
        <f t="shared" si="6"/>
        <v>0</v>
      </c>
    </row>
    <row r="411">
      <c r="A411" s="15"/>
      <c r="B411" s="12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6">
        <f>IF(ISBLANK(L411),0, vLOOKUP(C411,'Справочники'!B407:C417,2,0))</f>
        <v>0</v>
      </c>
      <c r="N411" s="16">
        <f>IF(ISBLANK(L411),0, VLOOKUP(L411,'Справочники'!B432:C435,2,0))</f>
        <v>0</v>
      </c>
      <c r="O411" s="16">
        <f t="shared" si="5"/>
        <v>30</v>
      </c>
      <c r="P411" s="16">
        <f t="shared" si="6"/>
        <v>0</v>
      </c>
    </row>
    <row r="412">
      <c r="A412" s="15"/>
      <c r="B412" s="12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6">
        <f>IF(ISBLANK(L412),0, vLOOKUP(C412,'Справочники'!B408:C418,2,0))</f>
        <v>0</v>
      </c>
      <c r="N412" s="16">
        <f>IF(ISBLANK(L412),0, VLOOKUP(L412,'Справочники'!B433:C436,2,0))</f>
        <v>0</v>
      </c>
      <c r="O412" s="16">
        <f t="shared" si="5"/>
        <v>30</v>
      </c>
      <c r="P412" s="16">
        <f t="shared" si="6"/>
        <v>0</v>
      </c>
    </row>
    <row r="413">
      <c r="A413" s="15"/>
      <c r="B413" s="12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6">
        <f>IF(ISBLANK(L413),0, vLOOKUP(C413,'Справочники'!B409:C419,2,0))</f>
        <v>0</v>
      </c>
      <c r="N413" s="16">
        <f>IF(ISBLANK(L413),0, VLOOKUP(L413,'Справочники'!B434:C437,2,0))</f>
        <v>0</v>
      </c>
      <c r="O413" s="16">
        <f t="shared" si="5"/>
        <v>30</v>
      </c>
      <c r="P413" s="16">
        <f t="shared" si="6"/>
        <v>0</v>
      </c>
    </row>
    <row r="414">
      <c r="A414" s="15"/>
      <c r="B414" s="12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6">
        <f>IF(ISBLANK(L414),0, vLOOKUP(C414,'Справочники'!B410:C420,2,0))</f>
        <v>0</v>
      </c>
      <c r="N414" s="16">
        <f>IF(ISBLANK(L414),0, VLOOKUP(L414,'Справочники'!B435:C438,2,0))</f>
        <v>0</v>
      </c>
      <c r="O414" s="16">
        <f t="shared" si="5"/>
        <v>30</v>
      </c>
      <c r="P414" s="16">
        <f t="shared" si="6"/>
        <v>0</v>
      </c>
    </row>
    <row r="415">
      <c r="A415" s="15"/>
      <c r="B415" s="12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6">
        <f>IF(ISBLANK(L415),0, vLOOKUP(C415,'Справочники'!B411:C421,2,0))</f>
        <v>0</v>
      </c>
      <c r="N415" s="16">
        <f>IF(ISBLANK(L415),0, VLOOKUP(L415,'Справочники'!B436:C439,2,0))</f>
        <v>0</v>
      </c>
      <c r="O415" s="16">
        <f t="shared" si="5"/>
        <v>30</v>
      </c>
      <c r="P415" s="16">
        <f t="shared" si="6"/>
        <v>0</v>
      </c>
    </row>
    <row r="416">
      <c r="A416" s="15"/>
      <c r="B416" s="12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6">
        <f>IF(ISBLANK(L416),0, vLOOKUP(C416,'Справочники'!B412:C422,2,0))</f>
        <v>0</v>
      </c>
      <c r="N416" s="16">
        <f>IF(ISBLANK(L416),0, VLOOKUP(L416,'Справочники'!B437:C440,2,0))</f>
        <v>0</v>
      </c>
      <c r="O416" s="16">
        <f t="shared" si="5"/>
        <v>30</v>
      </c>
      <c r="P416" s="16">
        <f t="shared" si="6"/>
        <v>0</v>
      </c>
    </row>
    <row r="417">
      <c r="A417" s="15"/>
      <c r="B417" s="12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6">
        <f>IF(ISBLANK(L417),0, vLOOKUP(C417,'Справочники'!B413:C423,2,0))</f>
        <v>0</v>
      </c>
      <c r="N417" s="16">
        <f>IF(ISBLANK(L417),0, VLOOKUP(L417,'Справочники'!B438:C441,2,0))</f>
        <v>0</v>
      </c>
      <c r="O417" s="16">
        <f t="shared" si="5"/>
        <v>30</v>
      </c>
      <c r="P417" s="16">
        <f t="shared" si="6"/>
        <v>0</v>
      </c>
    </row>
    <row r="418">
      <c r="A418" s="15"/>
      <c r="B418" s="12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6">
        <f>IF(ISBLANK(L418),0, vLOOKUP(C418,'Справочники'!B414:C424,2,0))</f>
        <v>0</v>
      </c>
      <c r="N418" s="16">
        <f>IF(ISBLANK(L418),0, VLOOKUP(L418,'Справочники'!B439:C442,2,0))</f>
        <v>0</v>
      </c>
      <c r="O418" s="16">
        <f t="shared" si="5"/>
        <v>30</v>
      </c>
      <c r="P418" s="16">
        <f t="shared" si="6"/>
        <v>0</v>
      </c>
    </row>
    <row r="419">
      <c r="A419" s="15"/>
      <c r="B419" s="12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6">
        <f>IF(ISBLANK(L419),0, vLOOKUP(C419,'Справочники'!B415:C425,2,0))</f>
        <v>0</v>
      </c>
      <c r="N419" s="16">
        <f>IF(ISBLANK(L419),0, VLOOKUP(L419,'Справочники'!B440:C443,2,0))</f>
        <v>0</v>
      </c>
      <c r="O419" s="16">
        <f t="shared" si="5"/>
        <v>30</v>
      </c>
      <c r="P419" s="16">
        <f t="shared" si="6"/>
        <v>0</v>
      </c>
    </row>
    <row r="420">
      <c r="A420" s="15"/>
      <c r="B420" s="12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6">
        <f>IF(ISBLANK(L420),0, vLOOKUP(C420,'Справочники'!B416:C426,2,0))</f>
        <v>0</v>
      </c>
      <c r="N420" s="16">
        <f>IF(ISBLANK(L420),0, VLOOKUP(L420,'Справочники'!B441:C444,2,0))</f>
        <v>0</v>
      </c>
      <c r="O420" s="16">
        <f t="shared" si="5"/>
        <v>30</v>
      </c>
      <c r="P420" s="16">
        <f t="shared" si="6"/>
        <v>0</v>
      </c>
    </row>
    <row r="421">
      <c r="A421" s="15"/>
      <c r="B421" s="12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6">
        <f>IF(ISBLANK(L421),0, vLOOKUP(C421,'Справочники'!B417:C427,2,0))</f>
        <v>0</v>
      </c>
      <c r="N421" s="16">
        <f>IF(ISBLANK(L421),0, VLOOKUP(L421,'Справочники'!B442:C445,2,0))</f>
        <v>0</v>
      </c>
      <c r="O421" s="16">
        <f t="shared" si="5"/>
        <v>30</v>
      </c>
      <c r="P421" s="16">
        <f t="shared" si="6"/>
        <v>0</v>
      </c>
    </row>
    <row r="422">
      <c r="A422" s="15"/>
      <c r="B422" s="12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6">
        <f>IF(ISBLANK(L422),0, vLOOKUP(C422,'Справочники'!B418:C428,2,0))</f>
        <v>0</v>
      </c>
      <c r="N422" s="16">
        <f>IF(ISBLANK(L422),0, VLOOKUP(L422,'Справочники'!B443:C446,2,0))</f>
        <v>0</v>
      </c>
      <c r="O422" s="16">
        <f t="shared" si="5"/>
        <v>30</v>
      </c>
      <c r="P422" s="16">
        <f t="shared" si="6"/>
        <v>0</v>
      </c>
    </row>
    <row r="423">
      <c r="A423" s="15"/>
      <c r="B423" s="12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6">
        <f>IF(ISBLANK(L423),0, vLOOKUP(C423,'Справочники'!B419:C429,2,0))</f>
        <v>0</v>
      </c>
      <c r="N423" s="16">
        <f>IF(ISBLANK(L423),0, VLOOKUP(L423,'Справочники'!B444:C447,2,0))</f>
        <v>0</v>
      </c>
      <c r="O423" s="16">
        <f t="shared" si="5"/>
        <v>30</v>
      </c>
      <c r="P423" s="16">
        <f t="shared" si="6"/>
        <v>0</v>
      </c>
    </row>
    <row r="424">
      <c r="A424" s="15"/>
      <c r="B424" s="12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6">
        <f>IF(ISBLANK(L424),0, vLOOKUP(C424,'Справочники'!B420:C430,2,0))</f>
        <v>0</v>
      </c>
      <c r="N424" s="16">
        <f>IF(ISBLANK(L424),0, VLOOKUP(L424,'Справочники'!B445:C448,2,0))</f>
        <v>0</v>
      </c>
      <c r="O424" s="16">
        <f t="shared" si="5"/>
        <v>30</v>
      </c>
      <c r="P424" s="16">
        <f t="shared" si="6"/>
        <v>0</v>
      </c>
    </row>
    <row r="425">
      <c r="A425" s="15"/>
      <c r="B425" s="12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6">
        <f>IF(ISBLANK(L425),0, vLOOKUP(C425,'Справочники'!B421:C431,2,0))</f>
        <v>0</v>
      </c>
      <c r="N425" s="16">
        <f>IF(ISBLANK(L425),0, VLOOKUP(L425,'Справочники'!B446:C449,2,0))</f>
        <v>0</v>
      </c>
      <c r="O425" s="16">
        <f t="shared" si="5"/>
        <v>30</v>
      </c>
      <c r="P425" s="16">
        <f t="shared" si="6"/>
        <v>0</v>
      </c>
    </row>
    <row r="426">
      <c r="A426" s="15"/>
      <c r="B426" s="12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6">
        <f>IF(ISBLANK(L426),0, vLOOKUP(C426,'Справочники'!B422:C432,2,0))</f>
        <v>0</v>
      </c>
      <c r="N426" s="16">
        <f>IF(ISBLANK(L426),0, VLOOKUP(L426,'Справочники'!B447:C450,2,0))</f>
        <v>0</v>
      </c>
      <c r="O426" s="16">
        <f t="shared" si="5"/>
        <v>30</v>
      </c>
      <c r="P426" s="16">
        <f t="shared" si="6"/>
        <v>0</v>
      </c>
    </row>
    <row r="427">
      <c r="A427" s="15"/>
      <c r="B427" s="12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6">
        <f>IF(ISBLANK(L427),0, vLOOKUP(C427,'Справочники'!B423:C433,2,0))</f>
        <v>0</v>
      </c>
      <c r="N427" s="16">
        <f>IF(ISBLANK(L427),0, VLOOKUP(L427,'Справочники'!B448:C451,2,0))</f>
        <v>0</v>
      </c>
      <c r="O427" s="16">
        <f t="shared" si="5"/>
        <v>30</v>
      </c>
      <c r="P427" s="16">
        <f t="shared" si="6"/>
        <v>0</v>
      </c>
    </row>
    <row r="428">
      <c r="A428" s="15"/>
      <c r="B428" s="12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6">
        <f>IF(ISBLANK(L428),0, vLOOKUP(C428,'Справочники'!B424:C434,2,0))</f>
        <v>0</v>
      </c>
      <c r="N428" s="16">
        <f>IF(ISBLANK(L428),0, VLOOKUP(L428,'Справочники'!B449:C452,2,0))</f>
        <v>0</v>
      </c>
      <c r="O428" s="16">
        <f t="shared" si="5"/>
        <v>30</v>
      </c>
      <c r="P428" s="16">
        <f t="shared" si="6"/>
        <v>0</v>
      </c>
    </row>
    <row r="429">
      <c r="A429" s="15"/>
      <c r="B429" s="12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6">
        <f>IF(ISBLANK(L429),0, vLOOKUP(C429,'Справочники'!B425:C435,2,0))</f>
        <v>0</v>
      </c>
      <c r="N429" s="16">
        <f>IF(ISBLANK(L429),0, VLOOKUP(L429,'Справочники'!B450:C453,2,0))</f>
        <v>0</v>
      </c>
      <c r="O429" s="16">
        <f t="shared" si="5"/>
        <v>30</v>
      </c>
      <c r="P429" s="16">
        <f t="shared" si="6"/>
        <v>0</v>
      </c>
    </row>
    <row r="430">
      <c r="A430" s="15"/>
      <c r="B430" s="12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6">
        <f>IF(ISBLANK(L430),0, vLOOKUP(C430,'Справочники'!B426:C436,2,0))</f>
        <v>0</v>
      </c>
      <c r="N430" s="16">
        <f>IF(ISBLANK(L430),0, VLOOKUP(L430,'Справочники'!B451:C454,2,0))</f>
        <v>0</v>
      </c>
      <c r="O430" s="16">
        <f t="shared" si="5"/>
        <v>30</v>
      </c>
      <c r="P430" s="16">
        <f t="shared" si="6"/>
        <v>0</v>
      </c>
    </row>
    <row r="431">
      <c r="A431" s="15"/>
      <c r="B431" s="12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6">
        <f>IF(ISBLANK(L431),0, vLOOKUP(C431,'Справочники'!B427:C437,2,0))</f>
        <v>0</v>
      </c>
      <c r="N431" s="16">
        <f>IF(ISBLANK(L431),0, VLOOKUP(L431,'Справочники'!B452:C455,2,0))</f>
        <v>0</v>
      </c>
      <c r="O431" s="16">
        <f t="shared" si="5"/>
        <v>30</v>
      </c>
      <c r="P431" s="16">
        <f t="shared" si="6"/>
        <v>0</v>
      </c>
    </row>
    <row r="432">
      <c r="A432" s="15"/>
      <c r="B432" s="12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6">
        <f>IF(ISBLANK(L432),0, vLOOKUP(C432,'Справочники'!B428:C438,2,0))</f>
        <v>0</v>
      </c>
      <c r="N432" s="16">
        <f>IF(ISBLANK(L432),0, VLOOKUP(L432,'Справочники'!B453:C456,2,0))</f>
        <v>0</v>
      </c>
      <c r="O432" s="16">
        <f t="shared" si="5"/>
        <v>30</v>
      </c>
      <c r="P432" s="16">
        <f t="shared" si="6"/>
        <v>0</v>
      </c>
    </row>
    <row r="433">
      <c r="A433" s="15"/>
      <c r="B433" s="12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6">
        <f>IF(ISBLANK(L433),0, vLOOKUP(C433,'Справочники'!B429:C439,2,0))</f>
        <v>0</v>
      </c>
      <c r="N433" s="16">
        <f>IF(ISBLANK(L433),0, VLOOKUP(L433,'Справочники'!B454:C457,2,0))</f>
        <v>0</v>
      </c>
      <c r="O433" s="16">
        <f t="shared" si="5"/>
        <v>30</v>
      </c>
      <c r="P433" s="16">
        <f t="shared" si="6"/>
        <v>0</v>
      </c>
    </row>
    <row r="434">
      <c r="A434" s="15"/>
      <c r="B434" s="12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6">
        <f>IF(ISBLANK(L434),0, vLOOKUP(C434,'Справочники'!B430:C440,2,0))</f>
        <v>0</v>
      </c>
      <c r="N434" s="16">
        <f>IF(ISBLANK(L434),0, VLOOKUP(L434,'Справочники'!B455:C458,2,0))</f>
        <v>0</v>
      </c>
      <c r="O434" s="16">
        <f t="shared" si="5"/>
        <v>30</v>
      </c>
      <c r="P434" s="16">
        <f t="shared" si="6"/>
        <v>0</v>
      </c>
    </row>
    <row r="435">
      <c r="A435" s="15"/>
      <c r="B435" s="12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6">
        <f>IF(ISBLANK(L435),0, vLOOKUP(C435,'Справочники'!B431:C441,2,0))</f>
        <v>0</v>
      </c>
      <c r="N435" s="16">
        <f>IF(ISBLANK(L435),0, VLOOKUP(L435,'Справочники'!B456:C459,2,0))</f>
        <v>0</v>
      </c>
      <c r="O435" s="16">
        <f t="shared" si="5"/>
        <v>30</v>
      </c>
      <c r="P435" s="16">
        <f t="shared" si="6"/>
        <v>0</v>
      </c>
    </row>
    <row r="436">
      <c r="A436" s="15"/>
      <c r="B436" s="12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6">
        <f>IF(ISBLANK(L436),0, vLOOKUP(C436,'Справочники'!B432:C442,2,0))</f>
        <v>0</v>
      </c>
      <c r="N436" s="16">
        <f>IF(ISBLANK(L436),0, VLOOKUP(L436,'Справочники'!B457:C460,2,0))</f>
        <v>0</v>
      </c>
      <c r="O436" s="16">
        <f t="shared" si="5"/>
        <v>30</v>
      </c>
      <c r="P436" s="16">
        <f t="shared" si="6"/>
        <v>0</v>
      </c>
    </row>
    <row r="437">
      <c r="A437" s="15"/>
      <c r="B437" s="12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6">
        <f>IF(ISBLANK(L437),0, vLOOKUP(C437,'Справочники'!B433:C443,2,0))</f>
        <v>0</v>
      </c>
      <c r="N437" s="16">
        <f>IF(ISBLANK(L437),0, VLOOKUP(L437,'Справочники'!B458:C461,2,0))</f>
        <v>0</v>
      </c>
      <c r="O437" s="16">
        <f t="shared" si="5"/>
        <v>30</v>
      </c>
      <c r="P437" s="16">
        <f t="shared" si="6"/>
        <v>0</v>
      </c>
    </row>
    <row r="438">
      <c r="A438" s="15"/>
      <c r="B438" s="12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6">
        <f>IF(ISBLANK(L438),0, vLOOKUP(C438,'Справочники'!B434:C444,2,0))</f>
        <v>0</v>
      </c>
      <c r="N438" s="16">
        <f>IF(ISBLANK(L438),0, VLOOKUP(L438,'Справочники'!B459:C462,2,0))</f>
        <v>0</v>
      </c>
      <c r="O438" s="16">
        <f t="shared" si="5"/>
        <v>30</v>
      </c>
      <c r="P438" s="16">
        <f t="shared" si="6"/>
        <v>0</v>
      </c>
    </row>
    <row r="439">
      <c r="A439" s="15"/>
      <c r="B439" s="12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6">
        <f>IF(ISBLANK(L439),0, vLOOKUP(C439,'Справочники'!B435:C445,2,0))</f>
        <v>0</v>
      </c>
      <c r="N439" s="16">
        <f>IF(ISBLANK(L439),0, VLOOKUP(L439,'Справочники'!B460:C463,2,0))</f>
        <v>0</v>
      </c>
      <c r="O439" s="16">
        <f t="shared" si="5"/>
        <v>30</v>
      </c>
      <c r="P439" s="16">
        <f t="shared" si="6"/>
        <v>0</v>
      </c>
    </row>
    <row r="440">
      <c r="A440" s="15"/>
      <c r="B440" s="12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6">
        <f>IF(ISBLANK(L440),0, vLOOKUP(C440,'Справочники'!B436:C446,2,0))</f>
        <v>0</v>
      </c>
      <c r="N440" s="16">
        <f>IF(ISBLANK(L440),0, VLOOKUP(L440,'Справочники'!B461:C464,2,0))</f>
        <v>0</v>
      </c>
      <c r="O440" s="16">
        <f t="shared" si="5"/>
        <v>30</v>
      </c>
      <c r="P440" s="16">
        <f t="shared" si="6"/>
        <v>0</v>
      </c>
    </row>
    <row r="441">
      <c r="A441" s="15"/>
      <c r="B441" s="12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6">
        <f>IF(ISBLANK(L441),0, vLOOKUP(C441,'Справочники'!B437:C447,2,0))</f>
        <v>0</v>
      </c>
      <c r="N441" s="16">
        <f>IF(ISBLANK(L441),0, VLOOKUP(L441,'Справочники'!B462:C465,2,0))</f>
        <v>0</v>
      </c>
      <c r="O441" s="16">
        <f t="shared" si="5"/>
        <v>30</v>
      </c>
      <c r="P441" s="16">
        <f t="shared" si="6"/>
        <v>0</v>
      </c>
    </row>
    <row r="442">
      <c r="A442" s="15"/>
      <c r="B442" s="12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6">
        <f>IF(ISBLANK(L442),0, vLOOKUP(C442,'Справочники'!B438:C448,2,0))</f>
        <v>0</v>
      </c>
      <c r="N442" s="16">
        <f>IF(ISBLANK(L442),0, VLOOKUP(L442,'Справочники'!B463:C466,2,0))</f>
        <v>0</v>
      </c>
      <c r="O442" s="16">
        <f t="shared" si="5"/>
        <v>30</v>
      </c>
      <c r="P442" s="16">
        <f t="shared" si="6"/>
        <v>0</v>
      </c>
    </row>
    <row r="443">
      <c r="A443" s="15"/>
      <c r="B443" s="12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6">
        <f>IF(ISBLANK(L443),0, vLOOKUP(C443,'Справочники'!B439:C449,2,0))</f>
        <v>0</v>
      </c>
      <c r="N443" s="16">
        <f>IF(ISBLANK(L443),0, VLOOKUP(L443,'Справочники'!B464:C467,2,0))</f>
        <v>0</v>
      </c>
      <c r="O443" s="16">
        <f t="shared" si="5"/>
        <v>30</v>
      </c>
      <c r="P443" s="16">
        <f t="shared" si="6"/>
        <v>0</v>
      </c>
    </row>
    <row r="444">
      <c r="A444" s="15"/>
      <c r="B444" s="12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6">
        <f>IF(ISBLANK(L444),0, vLOOKUP(C444,'Справочники'!B440:C450,2,0))</f>
        <v>0</v>
      </c>
      <c r="N444" s="16">
        <f>IF(ISBLANK(L444),0, VLOOKUP(L444,'Справочники'!B465:C468,2,0))</f>
        <v>0</v>
      </c>
      <c r="O444" s="16">
        <f t="shared" si="5"/>
        <v>30</v>
      </c>
      <c r="P444" s="16">
        <f t="shared" si="6"/>
        <v>0</v>
      </c>
    </row>
    <row r="445">
      <c r="A445" s="15"/>
      <c r="B445" s="12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6">
        <f>IF(ISBLANK(L445),0, vLOOKUP(C445,'Справочники'!B441:C451,2,0))</f>
        <v>0</v>
      </c>
      <c r="N445" s="16">
        <f>IF(ISBLANK(L445),0, VLOOKUP(L445,'Справочники'!B466:C469,2,0))</f>
        <v>0</v>
      </c>
      <c r="O445" s="16">
        <f t="shared" si="5"/>
        <v>30</v>
      </c>
      <c r="P445" s="16">
        <f t="shared" si="6"/>
        <v>0</v>
      </c>
    </row>
    <row r="446">
      <c r="A446" s="15"/>
      <c r="B446" s="12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6">
        <f>IF(ISBLANK(L446),0, vLOOKUP(C446,'Справочники'!B442:C452,2,0))</f>
        <v>0</v>
      </c>
      <c r="N446" s="16">
        <f>IF(ISBLANK(L446),0, VLOOKUP(L446,'Справочники'!B467:C470,2,0))</f>
        <v>0</v>
      </c>
      <c r="O446" s="16">
        <f t="shared" si="5"/>
        <v>30</v>
      </c>
      <c r="P446" s="16">
        <f t="shared" si="6"/>
        <v>0</v>
      </c>
    </row>
    <row r="447">
      <c r="A447" s="15"/>
      <c r="B447" s="12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6">
        <f>IF(ISBLANK(L447),0, vLOOKUP(C447,'Справочники'!B443:C453,2,0))</f>
        <v>0</v>
      </c>
      <c r="N447" s="16">
        <f>IF(ISBLANK(L447),0, VLOOKUP(L447,'Справочники'!B468:C471,2,0))</f>
        <v>0</v>
      </c>
      <c r="O447" s="16">
        <f t="shared" si="5"/>
        <v>30</v>
      </c>
      <c r="P447" s="16">
        <f t="shared" si="6"/>
        <v>0</v>
      </c>
    </row>
    <row r="448">
      <c r="A448" s="15"/>
      <c r="B448" s="12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6">
        <f>IF(ISBLANK(L448),0, vLOOKUP(C448,'Справочники'!B444:C454,2,0))</f>
        <v>0</v>
      </c>
      <c r="N448" s="16">
        <f>IF(ISBLANK(L448),0, VLOOKUP(L448,'Справочники'!B469:C472,2,0))</f>
        <v>0</v>
      </c>
      <c r="O448" s="16">
        <f t="shared" si="5"/>
        <v>30</v>
      </c>
      <c r="P448" s="16">
        <f t="shared" si="6"/>
        <v>0</v>
      </c>
    </row>
    <row r="449">
      <c r="A449" s="15"/>
      <c r="B449" s="12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6">
        <f>IF(ISBLANK(L449),0, vLOOKUP(C449,'Справочники'!B445:C455,2,0))</f>
        <v>0</v>
      </c>
      <c r="N449" s="16">
        <f>IF(ISBLANK(L449),0, VLOOKUP(L449,'Справочники'!B470:C473,2,0))</f>
        <v>0</v>
      </c>
      <c r="O449" s="16">
        <f t="shared" si="5"/>
        <v>30</v>
      </c>
      <c r="P449" s="16">
        <f t="shared" si="6"/>
        <v>0</v>
      </c>
    </row>
    <row r="450">
      <c r="A450" s="15"/>
      <c r="B450" s="12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6">
        <f>IF(ISBLANK(L450),0, vLOOKUP(C450,'Справочники'!B446:C456,2,0))</f>
        <v>0</v>
      </c>
      <c r="N450" s="16">
        <f>IF(ISBLANK(L450),0, VLOOKUP(L450,'Справочники'!B471:C474,2,0))</f>
        <v>0</v>
      </c>
      <c r="O450" s="16">
        <f t="shared" si="5"/>
        <v>30</v>
      </c>
      <c r="P450" s="16">
        <f t="shared" si="6"/>
        <v>0</v>
      </c>
    </row>
    <row r="451">
      <c r="A451" s="15"/>
      <c r="B451" s="12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6">
        <f>IF(ISBLANK(L451),0, vLOOKUP(C451,'Справочники'!B447:C457,2,0))</f>
        <v>0</v>
      </c>
      <c r="N451" s="16">
        <f>IF(ISBLANK(L451),0, VLOOKUP(L451,'Справочники'!B472:C475,2,0))</f>
        <v>0</v>
      </c>
      <c r="O451" s="16">
        <f t="shared" si="5"/>
        <v>30</v>
      </c>
      <c r="P451" s="16">
        <f t="shared" si="6"/>
        <v>0</v>
      </c>
    </row>
    <row r="452">
      <c r="A452" s="15"/>
      <c r="B452" s="12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6">
        <f>IF(ISBLANK(L452),0, vLOOKUP(C452,'Справочники'!B448:C458,2,0))</f>
        <v>0</v>
      </c>
      <c r="N452" s="16">
        <f>IF(ISBLANK(L452),0, VLOOKUP(L452,'Справочники'!B473:C476,2,0))</f>
        <v>0</v>
      </c>
      <c r="O452" s="16">
        <f t="shared" si="5"/>
        <v>30</v>
      </c>
      <c r="P452" s="16">
        <f t="shared" si="6"/>
        <v>0</v>
      </c>
    </row>
    <row r="453">
      <c r="A453" s="15"/>
      <c r="B453" s="12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6">
        <f>IF(ISBLANK(L453),0, vLOOKUP(C453,'Справочники'!B449:C459,2,0))</f>
        <v>0</v>
      </c>
      <c r="N453" s="16">
        <f>IF(ISBLANK(L453),0, VLOOKUP(L453,'Справочники'!B474:C477,2,0))</f>
        <v>0</v>
      </c>
      <c r="O453" s="16">
        <f t="shared" si="5"/>
        <v>30</v>
      </c>
      <c r="P453" s="16">
        <f t="shared" si="6"/>
        <v>0</v>
      </c>
    </row>
    <row r="454">
      <c r="A454" s="15"/>
      <c r="B454" s="12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6">
        <f>IF(ISBLANK(L454),0, vLOOKUP(C454,'Справочники'!B450:C460,2,0))</f>
        <v>0</v>
      </c>
      <c r="N454" s="16">
        <f>IF(ISBLANK(L454),0, VLOOKUP(L454,'Справочники'!B475:C478,2,0))</f>
        <v>0</v>
      </c>
      <c r="O454" s="16">
        <f t="shared" si="5"/>
        <v>30</v>
      </c>
      <c r="P454" s="16">
        <f t="shared" si="6"/>
        <v>0</v>
      </c>
    </row>
    <row r="455">
      <c r="A455" s="15"/>
      <c r="B455" s="12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6">
        <f>IF(ISBLANK(L455),0, vLOOKUP(C455,'Справочники'!B451:C461,2,0))</f>
        <v>0</v>
      </c>
      <c r="N455" s="16">
        <f>IF(ISBLANK(L455),0, VLOOKUP(L455,'Справочники'!B476:C479,2,0))</f>
        <v>0</v>
      </c>
      <c r="O455" s="16">
        <f t="shared" si="5"/>
        <v>30</v>
      </c>
      <c r="P455" s="16">
        <f t="shared" si="6"/>
        <v>0</v>
      </c>
    </row>
    <row r="456">
      <c r="A456" s="15"/>
      <c r="B456" s="12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6">
        <f>IF(ISBLANK(L456),0, vLOOKUP(C456,'Справочники'!B452:C462,2,0))</f>
        <v>0</v>
      </c>
      <c r="N456" s="16">
        <f>IF(ISBLANK(L456),0, VLOOKUP(L456,'Справочники'!B477:C480,2,0))</f>
        <v>0</v>
      </c>
      <c r="O456" s="16">
        <f t="shared" si="5"/>
        <v>30</v>
      </c>
      <c r="P456" s="16">
        <f t="shared" si="6"/>
        <v>0</v>
      </c>
    </row>
    <row r="457">
      <c r="A457" s="15"/>
      <c r="B457" s="12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6">
        <f>IF(ISBLANK(L457),0, vLOOKUP(C457,'Справочники'!B453:C463,2,0))</f>
        <v>0</v>
      </c>
      <c r="N457" s="16">
        <f>IF(ISBLANK(L457),0, VLOOKUP(L457,'Справочники'!B478:C481,2,0))</f>
        <v>0</v>
      </c>
      <c r="O457" s="16">
        <f t="shared" si="5"/>
        <v>30</v>
      </c>
      <c r="P457" s="16">
        <f t="shared" si="6"/>
        <v>0</v>
      </c>
    </row>
    <row r="458">
      <c r="A458" s="15"/>
      <c r="B458" s="12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6">
        <f>IF(ISBLANK(L458),0, vLOOKUP(C458,'Справочники'!B454:C464,2,0))</f>
        <v>0</v>
      </c>
      <c r="N458" s="16">
        <f>IF(ISBLANK(L458),0, VLOOKUP(L458,'Справочники'!B479:C482,2,0))</f>
        <v>0</v>
      </c>
      <c r="O458" s="16">
        <f t="shared" si="5"/>
        <v>30</v>
      </c>
      <c r="P458" s="16">
        <f t="shared" si="6"/>
        <v>0</v>
      </c>
    </row>
    <row r="459">
      <c r="A459" s="15"/>
      <c r="B459" s="12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6">
        <f>IF(ISBLANK(L459),0, vLOOKUP(C459,'Справочники'!B455:C465,2,0))</f>
        <v>0</v>
      </c>
      <c r="N459" s="16">
        <f>IF(ISBLANK(L459),0, VLOOKUP(L459,'Справочники'!B480:C483,2,0))</f>
        <v>0</v>
      </c>
      <c r="O459" s="16">
        <f t="shared" si="5"/>
        <v>30</v>
      </c>
      <c r="P459" s="16">
        <f t="shared" si="6"/>
        <v>0</v>
      </c>
    </row>
    <row r="460">
      <c r="A460" s="15"/>
      <c r="B460" s="12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6">
        <f>IF(ISBLANK(L460),0, vLOOKUP(C460,'Справочники'!B456:C466,2,0))</f>
        <v>0</v>
      </c>
      <c r="N460" s="16">
        <f>IF(ISBLANK(L460),0, VLOOKUP(L460,'Справочники'!B481:C484,2,0))</f>
        <v>0</v>
      </c>
      <c r="O460" s="16">
        <f t="shared" si="5"/>
        <v>30</v>
      </c>
      <c r="P460" s="16">
        <f t="shared" si="6"/>
        <v>0</v>
      </c>
    </row>
    <row r="461">
      <c r="A461" s="15"/>
      <c r="B461" s="12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6">
        <f>IF(ISBLANK(L461),0, vLOOKUP(C461,'Справочники'!B457:C467,2,0))</f>
        <v>0</v>
      </c>
      <c r="N461" s="16">
        <f>IF(ISBLANK(L461),0, VLOOKUP(L461,'Справочники'!B482:C485,2,0))</f>
        <v>0</v>
      </c>
      <c r="O461" s="16">
        <f t="shared" si="5"/>
        <v>30</v>
      </c>
      <c r="P461" s="16">
        <f t="shared" si="6"/>
        <v>0</v>
      </c>
    </row>
    <row r="462">
      <c r="A462" s="15"/>
      <c r="B462" s="12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6">
        <f>IF(ISBLANK(L462),0, vLOOKUP(C462,'Справочники'!B458:C468,2,0))</f>
        <v>0</v>
      </c>
      <c r="N462" s="16">
        <f>IF(ISBLANK(L462),0, VLOOKUP(L462,'Справочники'!B483:C486,2,0))</f>
        <v>0</v>
      </c>
      <c r="O462" s="16">
        <f t="shared" si="5"/>
        <v>30</v>
      </c>
      <c r="P462" s="16">
        <f t="shared" si="6"/>
        <v>0</v>
      </c>
    </row>
    <row r="463">
      <c r="A463" s="15"/>
      <c r="B463" s="12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6">
        <f>IF(ISBLANK(L463),0, vLOOKUP(C463,'Справочники'!B459:C469,2,0))</f>
        <v>0</v>
      </c>
      <c r="N463" s="16">
        <f>IF(ISBLANK(L463),0, VLOOKUP(L463,'Справочники'!B484:C487,2,0))</f>
        <v>0</v>
      </c>
      <c r="O463" s="16">
        <f t="shared" si="5"/>
        <v>30</v>
      </c>
      <c r="P463" s="16">
        <f t="shared" si="6"/>
        <v>0</v>
      </c>
    </row>
    <row r="464">
      <c r="A464" s="15"/>
      <c r="B464" s="12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6">
        <f>IF(ISBLANK(L464),0, vLOOKUP(C464,'Справочники'!B460:C470,2,0))</f>
        <v>0</v>
      </c>
      <c r="N464" s="16">
        <f>IF(ISBLANK(L464),0, VLOOKUP(L464,'Справочники'!B485:C488,2,0))</f>
        <v>0</v>
      </c>
      <c r="O464" s="16">
        <f t="shared" si="5"/>
        <v>30</v>
      </c>
      <c r="P464" s="16">
        <f t="shared" si="6"/>
        <v>0</v>
      </c>
    </row>
    <row r="465">
      <c r="A465" s="15"/>
      <c r="B465" s="12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6">
        <f>IF(ISBLANK(L465),0, vLOOKUP(C465,'Справочники'!B461:C471,2,0))</f>
        <v>0</v>
      </c>
      <c r="N465" s="16">
        <f>IF(ISBLANK(L465),0, VLOOKUP(L465,'Справочники'!B486:C489,2,0))</f>
        <v>0</v>
      </c>
      <c r="O465" s="16">
        <f t="shared" si="5"/>
        <v>30</v>
      </c>
      <c r="P465" s="16">
        <f t="shared" si="6"/>
        <v>0</v>
      </c>
    </row>
    <row r="466">
      <c r="A466" s="15"/>
      <c r="B466" s="12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6">
        <f>IF(ISBLANK(L466),0, vLOOKUP(C466,'Справочники'!B462:C472,2,0))</f>
        <v>0</v>
      </c>
      <c r="N466" s="16">
        <f>IF(ISBLANK(L466),0, VLOOKUP(L466,'Справочники'!B487:C490,2,0))</f>
        <v>0</v>
      </c>
      <c r="O466" s="16">
        <f t="shared" si="5"/>
        <v>30</v>
      </c>
      <c r="P466" s="16">
        <f t="shared" si="6"/>
        <v>0</v>
      </c>
    </row>
    <row r="467">
      <c r="A467" s="15"/>
      <c r="B467" s="12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6">
        <f>IF(ISBLANK(L467),0, vLOOKUP(C467,'Справочники'!B463:C473,2,0))</f>
        <v>0</v>
      </c>
      <c r="N467" s="16">
        <f>IF(ISBLANK(L467),0, VLOOKUP(L467,'Справочники'!B488:C491,2,0))</f>
        <v>0</v>
      </c>
      <c r="O467" s="16">
        <f t="shared" si="5"/>
        <v>30</v>
      </c>
      <c r="P467" s="16">
        <f t="shared" si="6"/>
        <v>0</v>
      </c>
    </row>
    <row r="468">
      <c r="A468" s="15"/>
      <c r="B468" s="12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6">
        <f>IF(ISBLANK(L468),0, vLOOKUP(C468,'Справочники'!B464:C474,2,0))</f>
        <v>0</v>
      </c>
      <c r="N468" s="16">
        <f>IF(ISBLANK(L468),0, VLOOKUP(L468,'Справочники'!B489:C492,2,0))</f>
        <v>0</v>
      </c>
      <c r="O468" s="16">
        <f t="shared" si="5"/>
        <v>30</v>
      </c>
      <c r="P468" s="16">
        <f t="shared" si="6"/>
        <v>0</v>
      </c>
    </row>
    <row r="469">
      <c r="A469" s="15"/>
      <c r="B469" s="12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6">
        <f>IF(ISBLANK(L469),0, vLOOKUP(C469,'Справочники'!B465:C475,2,0))</f>
        <v>0</v>
      </c>
      <c r="N469" s="16">
        <f>IF(ISBLANK(L469),0, VLOOKUP(L469,'Справочники'!B490:C493,2,0))</f>
        <v>0</v>
      </c>
      <c r="O469" s="16">
        <f t="shared" si="5"/>
        <v>30</v>
      </c>
      <c r="P469" s="16">
        <f t="shared" si="6"/>
        <v>0</v>
      </c>
    </row>
    <row r="470">
      <c r="A470" s="15"/>
      <c r="B470" s="12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6">
        <f>IF(ISBLANK(L470),0, vLOOKUP(C470,'Справочники'!B466:C476,2,0))</f>
        <v>0</v>
      </c>
      <c r="N470" s="16">
        <f>IF(ISBLANK(L470),0, VLOOKUP(L470,'Справочники'!B491:C494,2,0))</f>
        <v>0</v>
      </c>
      <c r="O470" s="16">
        <f t="shared" si="5"/>
        <v>30</v>
      </c>
      <c r="P470" s="16">
        <f t="shared" si="6"/>
        <v>0</v>
      </c>
    </row>
    <row r="471">
      <c r="A471" s="15"/>
      <c r="B471" s="12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6">
        <f>IF(ISBLANK(L471),0, vLOOKUP(C471,'Справочники'!B467:C477,2,0))</f>
        <v>0</v>
      </c>
      <c r="N471" s="16">
        <f>IF(ISBLANK(L471),0, VLOOKUP(L471,'Справочники'!B492:C495,2,0))</f>
        <v>0</v>
      </c>
      <c r="O471" s="16">
        <f t="shared" si="5"/>
        <v>30</v>
      </c>
      <c r="P471" s="16">
        <f t="shared" si="6"/>
        <v>0</v>
      </c>
    </row>
    <row r="472">
      <c r="A472" s="15"/>
      <c r="B472" s="12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6">
        <f>IF(ISBLANK(L472),0, vLOOKUP(C472,'Справочники'!B468:C478,2,0))</f>
        <v>0</v>
      </c>
      <c r="N472" s="16">
        <f>IF(ISBLANK(L472),0, VLOOKUP(L472,'Справочники'!B493:C496,2,0))</f>
        <v>0</v>
      </c>
      <c r="O472" s="16">
        <f t="shared" si="5"/>
        <v>30</v>
      </c>
      <c r="P472" s="16">
        <f t="shared" si="6"/>
        <v>0</v>
      </c>
    </row>
    <row r="473">
      <c r="A473" s="15"/>
      <c r="B473" s="12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6">
        <f>IF(ISBLANK(L473),0, vLOOKUP(C473,'Справочники'!B469:C479,2,0))</f>
        <v>0</v>
      </c>
      <c r="N473" s="16">
        <f>IF(ISBLANK(L473),0, VLOOKUP(L473,'Справочники'!B494:C497,2,0))</f>
        <v>0</v>
      </c>
      <c r="O473" s="16">
        <f t="shared" si="5"/>
        <v>30</v>
      </c>
      <c r="P473" s="16">
        <f t="shared" si="6"/>
        <v>0</v>
      </c>
    </row>
    <row r="474">
      <c r="A474" s="15"/>
      <c r="B474" s="12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6">
        <f>IF(ISBLANK(L474),0, vLOOKUP(C474,'Справочники'!B470:C480,2,0))</f>
        <v>0</v>
      </c>
      <c r="N474" s="16">
        <f>IF(ISBLANK(L474),0, VLOOKUP(L474,'Справочники'!B495:C498,2,0))</f>
        <v>0</v>
      </c>
      <c r="O474" s="16">
        <f t="shared" si="5"/>
        <v>30</v>
      </c>
      <c r="P474" s="16">
        <f t="shared" si="6"/>
        <v>0</v>
      </c>
    </row>
    <row r="475">
      <c r="A475" s="15"/>
      <c r="B475" s="12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6">
        <f>IF(ISBLANK(L475),0, vLOOKUP(C475,'Справочники'!B471:C481,2,0))</f>
        <v>0</v>
      </c>
      <c r="N475" s="16">
        <f>IF(ISBLANK(L475),0, VLOOKUP(L475,'Справочники'!B496:C499,2,0))</f>
        <v>0</v>
      </c>
      <c r="O475" s="16">
        <f t="shared" si="5"/>
        <v>30</v>
      </c>
      <c r="P475" s="16">
        <f t="shared" si="6"/>
        <v>0</v>
      </c>
    </row>
    <row r="476">
      <c r="A476" s="15"/>
      <c r="B476" s="12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6">
        <f>IF(ISBLANK(L476),0, vLOOKUP(C476,'Справочники'!B472:C482,2,0))</f>
        <v>0</v>
      </c>
      <c r="N476" s="16">
        <f>IF(ISBLANK(L476),0, VLOOKUP(L476,'Справочники'!B497:C500,2,0))</f>
        <v>0</v>
      </c>
      <c r="O476" s="16">
        <f t="shared" si="5"/>
        <v>30</v>
      </c>
      <c r="P476" s="16">
        <f t="shared" si="6"/>
        <v>0</v>
      </c>
    </row>
    <row r="477">
      <c r="A477" s="15"/>
      <c r="B477" s="12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6">
        <f>IF(ISBLANK(L477),0, vLOOKUP(C477,'Справочники'!B473:C483,2,0))</f>
        <v>0</v>
      </c>
      <c r="N477" s="16">
        <f>IF(ISBLANK(L477),0, VLOOKUP(L477,'Справочники'!B498:C501,2,0))</f>
        <v>0</v>
      </c>
      <c r="O477" s="16">
        <f t="shared" si="5"/>
        <v>30</v>
      </c>
      <c r="P477" s="16">
        <f t="shared" si="6"/>
        <v>0</v>
      </c>
    </row>
    <row r="478">
      <c r="A478" s="15"/>
      <c r="B478" s="12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6">
        <f>IF(ISBLANK(L478),0, vLOOKUP(C478,'Справочники'!B474:C484,2,0))</f>
        <v>0</v>
      </c>
      <c r="N478" s="16">
        <f>IF(ISBLANK(L478),0, VLOOKUP(L478,'Справочники'!B499:C502,2,0))</f>
        <v>0</v>
      </c>
      <c r="O478" s="16">
        <f t="shared" si="5"/>
        <v>30</v>
      </c>
      <c r="P478" s="16">
        <f t="shared" si="6"/>
        <v>0</v>
      </c>
    </row>
    <row r="479">
      <c r="A479" s="15"/>
      <c r="B479" s="12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6">
        <f>IF(ISBLANK(L479),0, vLOOKUP(C479,'Справочники'!B475:C485,2,0))</f>
        <v>0</v>
      </c>
      <c r="N479" s="16">
        <f>IF(ISBLANK(L479),0, VLOOKUP(L479,'Справочники'!B500:C503,2,0))</f>
        <v>0</v>
      </c>
      <c r="O479" s="16">
        <f t="shared" si="5"/>
        <v>30</v>
      </c>
      <c r="P479" s="16">
        <f t="shared" si="6"/>
        <v>0</v>
      </c>
    </row>
    <row r="480">
      <c r="A480" s="15"/>
      <c r="B480" s="12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6">
        <f>IF(ISBLANK(L480),0, vLOOKUP(C480,'Справочники'!B476:C486,2,0))</f>
        <v>0</v>
      </c>
      <c r="N480" s="16">
        <f>IF(ISBLANK(L480),0, VLOOKUP(L480,'Справочники'!B501:C504,2,0))</f>
        <v>0</v>
      </c>
      <c r="O480" s="16">
        <f t="shared" si="5"/>
        <v>30</v>
      </c>
      <c r="P480" s="16">
        <f t="shared" si="6"/>
        <v>0</v>
      </c>
    </row>
    <row r="481">
      <c r="A481" s="15"/>
      <c r="B481" s="12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6">
        <f>IF(ISBLANK(L481),0, vLOOKUP(C481,'Справочники'!B477:C487,2,0))</f>
        <v>0</v>
      </c>
      <c r="N481" s="16">
        <f>IF(ISBLANK(L481),0, VLOOKUP(L481,'Справочники'!B502:C505,2,0))</f>
        <v>0</v>
      </c>
      <c r="O481" s="16">
        <f t="shared" si="5"/>
        <v>30</v>
      </c>
      <c r="P481" s="16">
        <f t="shared" si="6"/>
        <v>0</v>
      </c>
    </row>
    <row r="482">
      <c r="A482" s="15"/>
      <c r="B482" s="12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6">
        <f>IF(ISBLANK(L482),0, vLOOKUP(C482,'Справочники'!B478:C488,2,0))</f>
        <v>0</v>
      </c>
      <c r="N482" s="16">
        <f>IF(ISBLANK(L482),0, VLOOKUP(L482,'Справочники'!B503:C506,2,0))</f>
        <v>0</v>
      </c>
      <c r="O482" s="16">
        <f t="shared" si="5"/>
        <v>30</v>
      </c>
      <c r="P482" s="16">
        <f t="shared" si="6"/>
        <v>0</v>
      </c>
    </row>
    <row r="483">
      <c r="A483" s="15"/>
      <c r="B483" s="12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6">
        <f>IF(ISBLANK(L483),0, vLOOKUP(C483,'Справочники'!B479:C489,2,0))</f>
        <v>0</v>
      </c>
      <c r="N483" s="16">
        <f>IF(ISBLANK(L483),0, VLOOKUP(L483,'Справочники'!B504:C507,2,0))</f>
        <v>0</v>
      </c>
      <c r="O483" s="16">
        <f t="shared" si="5"/>
        <v>30</v>
      </c>
      <c r="P483" s="16">
        <f t="shared" si="6"/>
        <v>0</v>
      </c>
    </row>
    <row r="484">
      <c r="A484" s="15"/>
      <c r="B484" s="12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6">
        <f>IF(ISBLANK(L484),0, vLOOKUP(C484,'Справочники'!B480:C490,2,0))</f>
        <v>0</v>
      </c>
      <c r="N484" s="16">
        <f>IF(ISBLANK(L484),0, VLOOKUP(L484,'Справочники'!B505:C508,2,0))</f>
        <v>0</v>
      </c>
      <c r="O484" s="16">
        <f t="shared" si="5"/>
        <v>30</v>
      </c>
      <c r="P484" s="16">
        <f t="shared" si="6"/>
        <v>0</v>
      </c>
    </row>
    <row r="485">
      <c r="A485" s="15"/>
      <c r="B485" s="12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6">
        <f>IF(ISBLANK(L485),0, vLOOKUP(C485,'Справочники'!B481:C491,2,0))</f>
        <v>0</v>
      </c>
      <c r="N485" s="16">
        <f>IF(ISBLANK(L485),0, VLOOKUP(L485,'Справочники'!B506:C509,2,0))</f>
        <v>0</v>
      </c>
      <c r="O485" s="16">
        <f t="shared" si="5"/>
        <v>30</v>
      </c>
      <c r="P485" s="16">
        <f t="shared" si="6"/>
        <v>0</v>
      </c>
    </row>
    <row r="486">
      <c r="A486" s="15"/>
      <c r="B486" s="12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6">
        <f>IF(ISBLANK(L486),0, vLOOKUP(C486,'Справочники'!B482:C492,2,0))</f>
        <v>0</v>
      </c>
      <c r="N486" s="16">
        <f>IF(ISBLANK(L486),0, VLOOKUP(L486,'Справочники'!B507:C510,2,0))</f>
        <v>0</v>
      </c>
      <c r="O486" s="16">
        <f t="shared" si="5"/>
        <v>30</v>
      </c>
      <c r="P486" s="16">
        <f t="shared" si="6"/>
        <v>0</v>
      </c>
    </row>
    <row r="487">
      <c r="A487" s="15"/>
      <c r="B487" s="12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6">
        <f>IF(ISBLANK(L487),0, vLOOKUP(C487,'Справочники'!B483:C493,2,0))</f>
        <v>0</v>
      </c>
      <c r="N487" s="16">
        <f>IF(ISBLANK(L487),0, VLOOKUP(L487,'Справочники'!B508:C511,2,0))</f>
        <v>0</v>
      </c>
      <c r="O487" s="16">
        <f t="shared" si="5"/>
        <v>30</v>
      </c>
      <c r="P487" s="16">
        <f t="shared" si="6"/>
        <v>0</v>
      </c>
    </row>
    <row r="488">
      <c r="A488" s="15"/>
      <c r="B488" s="12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6">
        <f>IF(ISBLANK(L488),0, vLOOKUP(C488,'Справочники'!B484:C494,2,0))</f>
        <v>0</v>
      </c>
      <c r="N488" s="16">
        <f>IF(ISBLANK(L488),0, VLOOKUP(L488,'Справочники'!B509:C512,2,0))</f>
        <v>0</v>
      </c>
      <c r="O488" s="16">
        <f t="shared" si="5"/>
        <v>30</v>
      </c>
      <c r="P488" s="16">
        <f t="shared" si="6"/>
        <v>0</v>
      </c>
    </row>
    <row r="489">
      <c r="A489" s="15"/>
      <c r="B489" s="12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6">
        <f>IF(ISBLANK(L489),0, vLOOKUP(C489,'Справочники'!B485:C495,2,0))</f>
        <v>0</v>
      </c>
      <c r="N489" s="16">
        <f>IF(ISBLANK(L489),0, VLOOKUP(L489,'Справочники'!B510:C513,2,0))</f>
        <v>0</v>
      </c>
      <c r="O489" s="16">
        <f t="shared" si="5"/>
        <v>30</v>
      </c>
      <c r="P489" s="16">
        <f t="shared" si="6"/>
        <v>0</v>
      </c>
    </row>
    <row r="490">
      <c r="A490" s="15"/>
      <c r="B490" s="12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6">
        <f>IF(ISBLANK(L490),0, vLOOKUP(C490,'Справочники'!B486:C496,2,0))</f>
        <v>0</v>
      </c>
      <c r="N490" s="16">
        <f>IF(ISBLANK(L490),0, VLOOKUP(L490,'Справочники'!B511:C514,2,0))</f>
        <v>0</v>
      </c>
      <c r="O490" s="16">
        <f t="shared" si="5"/>
        <v>30</v>
      </c>
      <c r="P490" s="16">
        <f t="shared" si="6"/>
        <v>0</v>
      </c>
    </row>
    <row r="491">
      <c r="A491" s="15"/>
      <c r="B491" s="12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6">
        <f>IF(ISBLANK(L491),0, vLOOKUP(C491,'Справочники'!B487:C497,2,0))</f>
        <v>0</v>
      </c>
      <c r="N491" s="16">
        <f>IF(ISBLANK(L491),0, VLOOKUP(L491,'Справочники'!B512:C515,2,0))</f>
        <v>0</v>
      </c>
      <c r="O491" s="16">
        <f t="shared" si="5"/>
        <v>30</v>
      </c>
      <c r="P491" s="16">
        <f t="shared" si="6"/>
        <v>0</v>
      </c>
    </row>
    <row r="492">
      <c r="A492" s="15"/>
      <c r="B492" s="12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6">
        <f>IF(ISBLANK(L492),0, vLOOKUP(C492,'Справочники'!B488:C498,2,0))</f>
        <v>0</v>
      </c>
      <c r="N492" s="16">
        <f>IF(ISBLANK(L492),0, VLOOKUP(L492,'Справочники'!B513:C516,2,0))</f>
        <v>0</v>
      </c>
      <c r="O492" s="16">
        <f t="shared" si="5"/>
        <v>30</v>
      </c>
      <c r="P492" s="16">
        <f t="shared" si="6"/>
        <v>0</v>
      </c>
    </row>
    <row r="493">
      <c r="A493" s="15"/>
      <c r="B493" s="12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6">
        <f>IF(ISBLANK(L493),0, vLOOKUP(C493,'Справочники'!B489:C499,2,0))</f>
        <v>0</v>
      </c>
      <c r="N493" s="16">
        <f>IF(ISBLANK(L493),0, VLOOKUP(L493,'Справочники'!B514:C517,2,0))</f>
        <v>0</v>
      </c>
      <c r="O493" s="16">
        <f t="shared" si="5"/>
        <v>30</v>
      </c>
      <c r="P493" s="16">
        <f t="shared" si="6"/>
        <v>0</v>
      </c>
    </row>
    <row r="494">
      <c r="A494" s="15"/>
      <c r="B494" s="12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6">
        <f>IF(ISBLANK(L494),0, vLOOKUP(C494,'Справочники'!B490:C500,2,0))</f>
        <v>0</v>
      </c>
      <c r="N494" s="16">
        <f>IF(ISBLANK(L494),0, VLOOKUP(L494,'Справочники'!B515:C518,2,0))</f>
        <v>0</v>
      </c>
      <c r="O494" s="16">
        <f t="shared" si="5"/>
        <v>30</v>
      </c>
      <c r="P494" s="16">
        <f t="shared" si="6"/>
        <v>0</v>
      </c>
    </row>
    <row r="495">
      <c r="A495" s="15"/>
      <c r="B495" s="12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6">
        <f>IF(ISBLANK(L495),0, vLOOKUP(C495,'Справочники'!B491:C501,2,0))</f>
        <v>0</v>
      </c>
      <c r="N495" s="16">
        <f>IF(ISBLANK(L495),0, VLOOKUP(L495,'Справочники'!B516:C519,2,0))</f>
        <v>0</v>
      </c>
      <c r="O495" s="16">
        <f t="shared" si="5"/>
        <v>30</v>
      </c>
      <c r="P495" s="16">
        <f t="shared" si="6"/>
        <v>0</v>
      </c>
    </row>
    <row r="496">
      <c r="A496" s="15"/>
      <c r="B496" s="12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6">
        <f>IF(ISBLANK(L496),0, vLOOKUP(C496,'Справочники'!B492:C502,2,0))</f>
        <v>0</v>
      </c>
      <c r="N496" s="16">
        <f>IF(ISBLANK(L496),0, VLOOKUP(L496,'Справочники'!B517:C520,2,0))</f>
        <v>0</v>
      </c>
      <c r="O496" s="16">
        <f t="shared" si="5"/>
        <v>30</v>
      </c>
      <c r="P496" s="16">
        <f t="shared" si="6"/>
        <v>0</v>
      </c>
    </row>
    <row r="497">
      <c r="A497" s="15"/>
      <c r="B497" s="12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6">
        <f>IF(ISBLANK(L497),0, vLOOKUP(C497,'Справочники'!B493:C503,2,0))</f>
        <v>0</v>
      </c>
      <c r="N497" s="16">
        <f>IF(ISBLANK(L497),0, VLOOKUP(L497,'Справочники'!B518:C521,2,0))</f>
        <v>0</v>
      </c>
      <c r="O497" s="16">
        <f t="shared" si="5"/>
        <v>30</v>
      </c>
      <c r="P497" s="16">
        <f t="shared" si="6"/>
        <v>0</v>
      </c>
    </row>
    <row r="498">
      <c r="A498" s="15"/>
      <c r="B498" s="12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6">
        <f>IF(ISBLANK(L498),0, vLOOKUP(C498,'Справочники'!B494:C504,2,0))</f>
        <v>0</v>
      </c>
      <c r="N498" s="16">
        <f>IF(ISBLANK(L498),0, VLOOKUP(L498,'Справочники'!B519:C522,2,0))</f>
        <v>0</v>
      </c>
      <c r="O498" s="16">
        <f t="shared" si="5"/>
        <v>30</v>
      </c>
      <c r="P498" s="16">
        <f t="shared" si="6"/>
        <v>0</v>
      </c>
    </row>
    <row r="499">
      <c r="A499" s="15"/>
      <c r="B499" s="12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6">
        <f>IF(ISBLANK(L499),0, vLOOKUP(C499,'Справочники'!B495:C505,2,0))</f>
        <v>0</v>
      </c>
      <c r="N499" s="16">
        <f>IF(ISBLANK(L499),0, VLOOKUP(L499,'Справочники'!B520:C523,2,0))</f>
        <v>0</v>
      </c>
      <c r="O499" s="16">
        <f t="shared" si="5"/>
        <v>30</v>
      </c>
      <c r="P499" s="16">
        <f t="shared" si="6"/>
        <v>0</v>
      </c>
    </row>
    <row r="500">
      <c r="A500" s="15"/>
      <c r="B500" s="12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6">
        <f>IF(ISBLANK(L500),0, vLOOKUP(C500,'Справочники'!B496:C506,2,0))</f>
        <v>0</v>
      </c>
      <c r="N500" s="16">
        <f>IF(ISBLANK(L500),0, VLOOKUP(L500,'Справочники'!B521:C524,2,0))</f>
        <v>0</v>
      </c>
      <c r="O500" s="16">
        <f t="shared" si="5"/>
        <v>30</v>
      </c>
      <c r="P500" s="16">
        <f t="shared" si="6"/>
        <v>0</v>
      </c>
    </row>
    <row r="501">
      <c r="A501" s="15"/>
      <c r="B501" s="12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6">
        <f>IF(ISBLANK(L501),0, vLOOKUP(C501,'Справочники'!B497:C507,2,0))</f>
        <v>0</v>
      </c>
      <c r="N501" s="16">
        <f>IF(ISBLANK(L501),0, VLOOKUP(L501,'Справочники'!B522:C525,2,0))</f>
        <v>0</v>
      </c>
      <c r="O501" s="16">
        <f t="shared" si="5"/>
        <v>30</v>
      </c>
      <c r="P501" s="16">
        <f t="shared" si="6"/>
        <v>0</v>
      </c>
    </row>
    <row r="502">
      <c r="A502" s="15"/>
      <c r="B502" s="12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6">
        <f>IF(ISBLANK(L502),0, vLOOKUP(C502,'Справочники'!B498:C508,2,0))</f>
        <v>0</v>
      </c>
      <c r="N502" s="16">
        <f>IF(ISBLANK(L502),0, VLOOKUP(L502,'Справочники'!B523:C526,2,0))</f>
        <v>0</v>
      </c>
      <c r="O502" s="16">
        <f t="shared" si="5"/>
        <v>30</v>
      </c>
      <c r="P502" s="16">
        <f t="shared" si="6"/>
        <v>0</v>
      </c>
    </row>
    <row r="503">
      <c r="A503" s="15"/>
      <c r="B503" s="12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6">
        <f>IF(ISBLANK(L503),0, vLOOKUP(C503,'Справочники'!B499:C509,2,0))</f>
        <v>0</v>
      </c>
      <c r="N503" s="16">
        <f>IF(ISBLANK(L503),0, VLOOKUP(L503,'Справочники'!B524:C527,2,0))</f>
        <v>0</v>
      </c>
      <c r="O503" s="16">
        <f t="shared" si="5"/>
        <v>30</v>
      </c>
      <c r="P503" s="16">
        <f t="shared" si="6"/>
        <v>0</v>
      </c>
    </row>
    <row r="504">
      <c r="A504" s="15"/>
      <c r="B504" s="12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6">
        <f>IF(ISBLANK(L504),0, vLOOKUP(C504,'Справочники'!B500:C510,2,0))</f>
        <v>0</v>
      </c>
      <c r="N504" s="16">
        <f>IF(ISBLANK(L504),0, VLOOKUP(L504,'Справочники'!B525:C528,2,0))</f>
        <v>0</v>
      </c>
      <c r="O504" s="16">
        <f t="shared" si="5"/>
        <v>30</v>
      </c>
      <c r="P504" s="16">
        <f t="shared" si="6"/>
        <v>0</v>
      </c>
    </row>
    <row r="505">
      <c r="A505" s="15"/>
      <c r="B505" s="12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6">
        <f>IF(ISBLANK(L505),0, vLOOKUP(C505,'Справочники'!B501:C511,2,0))</f>
        <v>0</v>
      </c>
      <c r="N505" s="16">
        <f>IF(ISBLANK(L505),0, VLOOKUP(L505,'Справочники'!B526:C529,2,0))</f>
        <v>0</v>
      </c>
      <c r="O505" s="16">
        <f t="shared" si="5"/>
        <v>30</v>
      </c>
      <c r="P505" s="16">
        <f t="shared" si="6"/>
        <v>0</v>
      </c>
    </row>
    <row r="506">
      <c r="A506" s="15"/>
      <c r="B506" s="12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6">
        <f>IF(ISBLANK(L506),0, vLOOKUP(C506,'Справочники'!B502:C512,2,0))</f>
        <v>0</v>
      </c>
      <c r="N506" s="16">
        <f>IF(ISBLANK(L506),0, VLOOKUP(L506,'Справочники'!B527:C530,2,0))</f>
        <v>0</v>
      </c>
      <c r="O506" s="16">
        <f t="shared" si="5"/>
        <v>30</v>
      </c>
      <c r="P506" s="16">
        <f t="shared" si="6"/>
        <v>0</v>
      </c>
    </row>
    <row r="507">
      <c r="A507" s="15"/>
      <c r="B507" s="12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6">
        <f>IF(ISBLANK(L507),0, vLOOKUP(C507,'Справочники'!B503:C513,2,0))</f>
        <v>0</v>
      </c>
      <c r="N507" s="16">
        <f>IF(ISBLANK(L507),0, VLOOKUP(L507,'Справочники'!B528:C531,2,0))</f>
        <v>0</v>
      </c>
      <c r="O507" s="16">
        <f t="shared" si="5"/>
        <v>30</v>
      </c>
      <c r="P507" s="16">
        <f t="shared" si="6"/>
        <v>0</v>
      </c>
    </row>
    <row r="508">
      <c r="A508" s="15"/>
      <c r="B508" s="12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6">
        <f>IF(ISBLANK(L508),0, vLOOKUP(C508,'Справочники'!B504:C514,2,0))</f>
        <v>0</v>
      </c>
      <c r="N508" s="16">
        <f>IF(ISBLANK(L508),0, VLOOKUP(L508,'Справочники'!B529:C532,2,0))</f>
        <v>0</v>
      </c>
      <c r="O508" s="16">
        <f t="shared" si="5"/>
        <v>30</v>
      </c>
      <c r="P508" s="16">
        <f t="shared" si="6"/>
        <v>0</v>
      </c>
    </row>
    <row r="509">
      <c r="A509" s="15"/>
      <c r="B509" s="12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6">
        <f>IF(ISBLANK(L509),0, vLOOKUP(C509,'Справочники'!B505:C515,2,0))</f>
        <v>0</v>
      </c>
      <c r="N509" s="16">
        <f>IF(ISBLANK(L509),0, VLOOKUP(L509,'Справочники'!B530:C533,2,0))</f>
        <v>0</v>
      </c>
      <c r="O509" s="16">
        <f t="shared" si="5"/>
        <v>30</v>
      </c>
      <c r="P509" s="16">
        <f t="shared" si="6"/>
        <v>0</v>
      </c>
    </row>
    <row r="510">
      <c r="A510" s="15"/>
      <c r="B510" s="12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6">
        <f>IF(ISBLANK(L510),0, vLOOKUP(C510,'Справочники'!B506:C516,2,0))</f>
        <v>0</v>
      </c>
      <c r="N510" s="16">
        <f>IF(ISBLANK(L510),0, VLOOKUP(L510,'Справочники'!B531:C534,2,0))</f>
        <v>0</v>
      </c>
      <c r="O510" s="16">
        <f t="shared" si="5"/>
        <v>30</v>
      </c>
      <c r="P510" s="16">
        <f t="shared" si="6"/>
        <v>0</v>
      </c>
    </row>
    <row r="511">
      <c r="A511" s="15"/>
      <c r="B511" s="12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6">
        <f>IF(ISBLANK(L511),0, vLOOKUP(C511,'Справочники'!B507:C517,2,0))</f>
        <v>0</v>
      </c>
      <c r="N511" s="16">
        <f>IF(ISBLANK(L511),0, VLOOKUP(L511,'Справочники'!B532:C535,2,0))</f>
        <v>0</v>
      </c>
      <c r="O511" s="16">
        <f t="shared" si="5"/>
        <v>30</v>
      </c>
      <c r="P511" s="16">
        <f t="shared" si="6"/>
        <v>0</v>
      </c>
    </row>
    <row r="512">
      <c r="A512" s="15"/>
      <c r="B512" s="12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6">
        <f>IF(ISBLANK(L512),0, vLOOKUP(C512,'Справочники'!B508:C518,2,0))</f>
        <v>0</v>
      </c>
      <c r="N512" s="16">
        <f>IF(ISBLANK(L512),0, VLOOKUP(L512,'Справочники'!B533:C536,2,0))</f>
        <v>0</v>
      </c>
      <c r="O512" s="16">
        <f t="shared" si="5"/>
        <v>30</v>
      </c>
      <c r="P512" s="16">
        <f t="shared" si="6"/>
        <v>0</v>
      </c>
    </row>
    <row r="513">
      <c r="A513" s="15"/>
      <c r="B513" s="12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6">
        <f>IF(ISBLANK(L513),0, vLOOKUP(C513,'Справочники'!B509:C519,2,0))</f>
        <v>0</v>
      </c>
      <c r="N513" s="16">
        <f>IF(ISBLANK(L513),0, VLOOKUP(L513,'Справочники'!B534:C537,2,0))</f>
        <v>0</v>
      </c>
      <c r="O513" s="16">
        <f t="shared" si="5"/>
        <v>30</v>
      </c>
      <c r="P513" s="16">
        <f t="shared" si="6"/>
        <v>0</v>
      </c>
    </row>
    <row r="514">
      <c r="A514" s="15"/>
      <c r="B514" s="12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6">
        <f>IF(ISBLANK(L514),0, vLOOKUP(C514,'Справочники'!B510:C520,2,0))</f>
        <v>0</v>
      </c>
      <c r="N514" s="16">
        <f>IF(ISBLANK(L514),0, VLOOKUP(L514,'Справочники'!B535:C538,2,0))</f>
        <v>0</v>
      </c>
      <c r="O514" s="16">
        <f t="shared" si="5"/>
        <v>30</v>
      </c>
      <c r="P514" s="16">
        <f t="shared" si="6"/>
        <v>0</v>
      </c>
    </row>
    <row r="515">
      <c r="A515" s="15"/>
      <c r="B515" s="12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6">
        <f>IF(ISBLANK(L515),0, vLOOKUP(C515,'Справочники'!B511:C521,2,0))</f>
        <v>0</v>
      </c>
      <c r="N515" s="16">
        <f>IF(ISBLANK(L515),0, VLOOKUP(L515,'Справочники'!B536:C539,2,0))</f>
        <v>0</v>
      </c>
      <c r="O515" s="16">
        <f t="shared" si="5"/>
        <v>30</v>
      </c>
      <c r="P515" s="16">
        <f t="shared" si="6"/>
        <v>0</v>
      </c>
    </row>
    <row r="516">
      <c r="A516" s="15"/>
      <c r="B516" s="12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6">
        <f>IF(ISBLANK(L516),0, vLOOKUP(C516,'Справочники'!B512:C522,2,0))</f>
        <v>0</v>
      </c>
      <c r="N516" s="16">
        <f>IF(ISBLANK(L516),0, VLOOKUP(L516,'Справочники'!B537:C540,2,0))</f>
        <v>0</v>
      </c>
      <c r="O516" s="16">
        <f t="shared" si="5"/>
        <v>30</v>
      </c>
      <c r="P516" s="16">
        <f t="shared" si="6"/>
        <v>0</v>
      </c>
    </row>
    <row r="517">
      <c r="A517" s="15"/>
      <c r="B517" s="12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6">
        <f>IF(ISBLANK(L517),0, vLOOKUP(C517,'Справочники'!B513:C523,2,0))</f>
        <v>0</v>
      </c>
      <c r="N517" s="16">
        <f>IF(ISBLANK(L517),0, VLOOKUP(L517,'Справочники'!B538:C541,2,0))</f>
        <v>0</v>
      </c>
      <c r="O517" s="16">
        <f t="shared" si="5"/>
        <v>30</v>
      </c>
      <c r="P517" s="16">
        <f t="shared" si="6"/>
        <v>0</v>
      </c>
    </row>
    <row r="518">
      <c r="A518" s="15"/>
      <c r="B518" s="12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6">
        <f>IF(ISBLANK(L518),0, vLOOKUP(C518,'Справочники'!B514:C524,2,0))</f>
        <v>0</v>
      </c>
      <c r="N518" s="16">
        <f>IF(ISBLANK(L518),0, VLOOKUP(L518,'Справочники'!B539:C542,2,0))</f>
        <v>0</v>
      </c>
      <c r="O518" s="16">
        <f t="shared" si="5"/>
        <v>30</v>
      </c>
      <c r="P518" s="16">
        <f t="shared" si="6"/>
        <v>0</v>
      </c>
    </row>
    <row r="519">
      <c r="A519" s="15"/>
      <c r="B519" s="12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6">
        <f>IF(ISBLANK(L519),0, vLOOKUP(C519,'Справочники'!B515:C525,2,0))</f>
        <v>0</v>
      </c>
      <c r="N519" s="16">
        <f>IF(ISBLANK(L519),0, VLOOKUP(L519,'Справочники'!B540:C543,2,0))</f>
        <v>0</v>
      </c>
      <c r="O519" s="16">
        <f t="shared" si="5"/>
        <v>30</v>
      </c>
      <c r="P519" s="16">
        <f t="shared" si="6"/>
        <v>0</v>
      </c>
    </row>
    <row r="520">
      <c r="A520" s="15"/>
      <c r="B520" s="12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6">
        <f>IF(ISBLANK(L520),0, vLOOKUP(C520,'Справочники'!B516:C526,2,0))</f>
        <v>0</v>
      </c>
      <c r="N520" s="16">
        <f>IF(ISBLANK(L520),0, VLOOKUP(L520,'Справочники'!B541:C544,2,0))</f>
        <v>0</v>
      </c>
      <c r="O520" s="16">
        <f t="shared" si="5"/>
        <v>30</v>
      </c>
      <c r="P520" s="16">
        <f t="shared" si="6"/>
        <v>0</v>
      </c>
    </row>
    <row r="521">
      <c r="A521" s="15"/>
      <c r="B521" s="12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6">
        <f>IF(ISBLANK(L521),0, vLOOKUP(C521,'Справочники'!B517:C527,2,0))</f>
        <v>0</v>
      </c>
      <c r="N521" s="16">
        <f>IF(ISBLANK(L521),0, VLOOKUP(L521,'Справочники'!B542:C545,2,0))</f>
        <v>0</v>
      </c>
      <c r="O521" s="16">
        <f t="shared" si="5"/>
        <v>30</v>
      </c>
      <c r="P521" s="16">
        <f t="shared" si="6"/>
        <v>0</v>
      </c>
    </row>
    <row r="522">
      <c r="A522" s="15"/>
      <c r="B522" s="12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6">
        <f>IF(ISBLANK(L522),0, vLOOKUP(C522,'Справочники'!B518:C528,2,0))</f>
        <v>0</v>
      </c>
      <c r="N522" s="16">
        <f>IF(ISBLANK(L522),0, VLOOKUP(L522,'Справочники'!B543:C546,2,0))</f>
        <v>0</v>
      </c>
      <c r="O522" s="16">
        <f t="shared" si="5"/>
        <v>30</v>
      </c>
      <c r="P522" s="16">
        <f t="shared" si="6"/>
        <v>0</v>
      </c>
    </row>
    <row r="523">
      <c r="A523" s="15"/>
      <c r="B523" s="12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6">
        <f>IF(ISBLANK(L523),0, vLOOKUP(C523,'Справочники'!B519:C529,2,0))</f>
        <v>0</v>
      </c>
      <c r="N523" s="16">
        <f>IF(ISBLANK(L523),0, VLOOKUP(L523,'Справочники'!B544:C547,2,0))</f>
        <v>0</v>
      </c>
      <c r="O523" s="16">
        <f t="shared" si="5"/>
        <v>30</v>
      </c>
      <c r="P523" s="16">
        <f t="shared" si="6"/>
        <v>0</v>
      </c>
    </row>
    <row r="524">
      <c r="A524" s="15"/>
      <c r="B524" s="12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6">
        <f>IF(ISBLANK(L524),0, vLOOKUP(C524,'Справочники'!B520:C530,2,0))</f>
        <v>0</v>
      </c>
      <c r="N524" s="16">
        <f>IF(ISBLANK(L524),0, VLOOKUP(L524,'Справочники'!B545:C548,2,0))</f>
        <v>0</v>
      </c>
      <c r="O524" s="16">
        <f t="shared" si="5"/>
        <v>30</v>
      </c>
      <c r="P524" s="16">
        <f t="shared" si="6"/>
        <v>0</v>
      </c>
    </row>
    <row r="525">
      <c r="A525" s="15"/>
      <c r="B525" s="12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6">
        <f>IF(ISBLANK(L525),0, vLOOKUP(C525,'Справочники'!B521:C531,2,0))</f>
        <v>0</v>
      </c>
      <c r="N525" s="16">
        <f>IF(ISBLANK(L525),0, VLOOKUP(L525,'Справочники'!B546:C549,2,0))</f>
        <v>0</v>
      </c>
      <c r="O525" s="16">
        <f t="shared" si="5"/>
        <v>30</v>
      </c>
      <c r="P525" s="16">
        <f t="shared" si="6"/>
        <v>0</v>
      </c>
    </row>
    <row r="526">
      <c r="A526" s="15"/>
      <c r="B526" s="12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6">
        <f>IF(ISBLANK(L526),0, vLOOKUP(C526,'Справочники'!B522:C532,2,0))</f>
        <v>0</v>
      </c>
      <c r="N526" s="16">
        <f>IF(ISBLANK(L526),0, VLOOKUP(L526,'Справочники'!B547:C550,2,0))</f>
        <v>0</v>
      </c>
      <c r="O526" s="16">
        <f t="shared" si="5"/>
        <v>30</v>
      </c>
      <c r="P526" s="16">
        <f t="shared" si="6"/>
        <v>0</v>
      </c>
    </row>
    <row r="527">
      <c r="A527" s="15"/>
      <c r="B527" s="12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6">
        <f>IF(ISBLANK(L527),0, vLOOKUP(C527,'Справочники'!B523:C533,2,0))</f>
        <v>0</v>
      </c>
      <c r="N527" s="16">
        <f>IF(ISBLANK(L527),0, VLOOKUP(L527,'Справочники'!B548:C551,2,0))</f>
        <v>0</v>
      </c>
      <c r="O527" s="16">
        <f t="shared" si="5"/>
        <v>30</v>
      </c>
      <c r="P527" s="16">
        <f t="shared" si="6"/>
        <v>0</v>
      </c>
    </row>
    <row r="528">
      <c r="A528" s="15"/>
      <c r="B528" s="12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6">
        <f>IF(ISBLANK(L528),0, vLOOKUP(C528,'Справочники'!B524:C534,2,0))</f>
        <v>0</v>
      </c>
      <c r="N528" s="16">
        <f>IF(ISBLANK(L528),0, VLOOKUP(L528,'Справочники'!B549:C552,2,0))</f>
        <v>0</v>
      </c>
      <c r="O528" s="16">
        <f t="shared" si="5"/>
        <v>30</v>
      </c>
      <c r="P528" s="16">
        <f t="shared" si="6"/>
        <v>0</v>
      </c>
    </row>
    <row r="529">
      <c r="A529" s="15"/>
      <c r="B529" s="12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6">
        <f>IF(ISBLANK(L529),0, vLOOKUP(C529,'Справочники'!B525:C535,2,0))</f>
        <v>0</v>
      </c>
      <c r="N529" s="16">
        <f>IF(ISBLANK(L529),0, VLOOKUP(L529,'Справочники'!B550:C553,2,0))</f>
        <v>0</v>
      </c>
      <c r="O529" s="16">
        <f t="shared" si="5"/>
        <v>30</v>
      </c>
      <c r="P529" s="16">
        <f t="shared" si="6"/>
        <v>0</v>
      </c>
    </row>
    <row r="530">
      <c r="A530" s="15"/>
      <c r="B530" s="12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6">
        <f>IF(ISBLANK(L530),0, vLOOKUP(C530,'Справочники'!B526:C536,2,0))</f>
        <v>0</v>
      </c>
      <c r="N530" s="16">
        <f>IF(ISBLANK(L530),0, VLOOKUP(L530,'Справочники'!B551:C554,2,0))</f>
        <v>0</v>
      </c>
      <c r="O530" s="16">
        <f t="shared" si="5"/>
        <v>30</v>
      </c>
      <c r="P530" s="16">
        <f t="shared" si="6"/>
        <v>0</v>
      </c>
    </row>
    <row r="531">
      <c r="A531" s="15"/>
      <c r="B531" s="12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6">
        <f>IF(ISBLANK(L531),0, vLOOKUP(C531,'Справочники'!B527:C537,2,0))</f>
        <v>0</v>
      </c>
      <c r="N531" s="16">
        <f>IF(ISBLANK(L531),0, VLOOKUP(L531,'Справочники'!B552:C555,2,0))</f>
        <v>0</v>
      </c>
      <c r="O531" s="16">
        <f t="shared" si="5"/>
        <v>30</v>
      </c>
      <c r="P531" s="16">
        <f t="shared" si="6"/>
        <v>0</v>
      </c>
    </row>
    <row r="532">
      <c r="A532" s="15"/>
      <c r="B532" s="12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6">
        <f>IF(ISBLANK(L532),0, vLOOKUP(C532,'Справочники'!B528:C538,2,0))</f>
        <v>0</v>
      </c>
      <c r="N532" s="16">
        <f>IF(ISBLANK(L532),0, VLOOKUP(L532,'Справочники'!B553:C556,2,0))</f>
        <v>0</v>
      </c>
      <c r="O532" s="16">
        <f t="shared" si="5"/>
        <v>30</v>
      </c>
      <c r="P532" s="16">
        <f t="shared" si="6"/>
        <v>0</v>
      </c>
    </row>
    <row r="533">
      <c r="A533" s="15"/>
      <c r="B533" s="12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6">
        <f>IF(ISBLANK(L533),0, vLOOKUP(C533,'Справочники'!B529:C539,2,0))</f>
        <v>0</v>
      </c>
      <c r="N533" s="16">
        <f>IF(ISBLANK(L533),0, VLOOKUP(L533,'Справочники'!B554:C557,2,0))</f>
        <v>0</v>
      </c>
      <c r="O533" s="16">
        <f t="shared" si="5"/>
        <v>30</v>
      </c>
      <c r="P533" s="16">
        <f t="shared" si="6"/>
        <v>0</v>
      </c>
    </row>
    <row r="534">
      <c r="A534" s="15"/>
      <c r="B534" s="12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6">
        <f>IF(ISBLANK(L534),0, vLOOKUP(C534,'Справочники'!B530:C540,2,0))</f>
        <v>0</v>
      </c>
      <c r="N534" s="16">
        <f>IF(ISBLANK(L534),0, VLOOKUP(L534,'Справочники'!B555:C558,2,0))</f>
        <v>0</v>
      </c>
      <c r="O534" s="16">
        <f t="shared" si="5"/>
        <v>30</v>
      </c>
      <c r="P534" s="16">
        <f t="shared" si="6"/>
        <v>0</v>
      </c>
    </row>
    <row r="535">
      <c r="A535" s="15"/>
      <c r="B535" s="12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6">
        <f>IF(ISBLANK(L535),0, vLOOKUP(C535,'Справочники'!B531:C541,2,0))</f>
        <v>0</v>
      </c>
      <c r="N535" s="16">
        <f>IF(ISBLANK(L535),0, VLOOKUP(L535,'Справочники'!B556:C559,2,0))</f>
        <v>0</v>
      </c>
      <c r="O535" s="16">
        <f t="shared" si="5"/>
        <v>30</v>
      </c>
      <c r="P535" s="16">
        <f t="shared" si="6"/>
        <v>0</v>
      </c>
    </row>
    <row r="536">
      <c r="A536" s="15"/>
      <c r="B536" s="12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6">
        <f>IF(ISBLANK(L536),0, vLOOKUP(C536,'Справочники'!B532:C542,2,0))</f>
        <v>0</v>
      </c>
      <c r="N536" s="16">
        <f>IF(ISBLANK(L536),0, VLOOKUP(L536,'Справочники'!B557:C560,2,0))</f>
        <v>0</v>
      </c>
      <c r="O536" s="16">
        <f t="shared" si="5"/>
        <v>30</v>
      </c>
      <c r="P536" s="16">
        <f t="shared" si="6"/>
        <v>0</v>
      </c>
    </row>
    <row r="537">
      <c r="A537" s="15"/>
      <c r="B537" s="12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6">
        <f>IF(ISBLANK(L537),0, vLOOKUP(C537,'Справочники'!B533:C543,2,0))</f>
        <v>0</v>
      </c>
      <c r="N537" s="16">
        <f>IF(ISBLANK(L537),0, VLOOKUP(L537,'Справочники'!B558:C561,2,0))</f>
        <v>0</v>
      </c>
      <c r="O537" s="16">
        <f t="shared" si="5"/>
        <v>30</v>
      </c>
      <c r="P537" s="16">
        <f t="shared" si="6"/>
        <v>0</v>
      </c>
    </row>
    <row r="538">
      <c r="A538" s="15"/>
      <c r="B538" s="12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6">
        <f>IF(ISBLANK(L538),0, vLOOKUP(C538,'Справочники'!B534:C544,2,0))</f>
        <v>0</v>
      </c>
      <c r="N538" s="16">
        <f>IF(ISBLANK(L538),0, VLOOKUP(L538,'Справочники'!B559:C562,2,0))</f>
        <v>0</v>
      </c>
      <c r="O538" s="16">
        <f t="shared" si="5"/>
        <v>30</v>
      </c>
      <c r="P538" s="16">
        <f t="shared" si="6"/>
        <v>0</v>
      </c>
    </row>
    <row r="539">
      <c r="A539" s="15"/>
      <c r="B539" s="12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6">
        <f>IF(ISBLANK(L539),0, vLOOKUP(C539,'Справочники'!B535:C545,2,0))</f>
        <v>0</v>
      </c>
      <c r="N539" s="16">
        <f>IF(ISBLANK(L539),0, VLOOKUP(L539,'Справочники'!B560:C563,2,0))</f>
        <v>0</v>
      </c>
      <c r="O539" s="16">
        <f t="shared" si="5"/>
        <v>30</v>
      </c>
      <c r="P539" s="16">
        <f t="shared" si="6"/>
        <v>0</v>
      </c>
    </row>
    <row r="540">
      <c r="A540" s="15"/>
      <c r="B540" s="12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6">
        <f>IF(ISBLANK(L540),0, vLOOKUP(C540,'Справочники'!B536:C546,2,0))</f>
        <v>0</v>
      </c>
      <c r="N540" s="16">
        <f>IF(ISBLANK(L540),0, VLOOKUP(L540,'Справочники'!B561:C564,2,0))</f>
        <v>0</v>
      </c>
      <c r="O540" s="16">
        <f t="shared" si="5"/>
        <v>30</v>
      </c>
      <c r="P540" s="16">
        <f t="shared" si="6"/>
        <v>0</v>
      </c>
    </row>
    <row r="541">
      <c r="A541" s="15"/>
      <c r="B541" s="12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6">
        <f>IF(ISBLANK(L541),0, vLOOKUP(C541,'Справочники'!B537:C547,2,0))</f>
        <v>0</v>
      </c>
      <c r="N541" s="16">
        <f>IF(ISBLANK(L541),0, VLOOKUP(L541,'Справочники'!B562:C565,2,0))</f>
        <v>0</v>
      </c>
      <c r="O541" s="16">
        <f t="shared" si="5"/>
        <v>30</v>
      </c>
      <c r="P541" s="16">
        <f t="shared" si="6"/>
        <v>0</v>
      </c>
    </row>
    <row r="542">
      <c r="A542" s="15"/>
      <c r="B542" s="12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6">
        <f>IF(ISBLANK(L542),0, vLOOKUP(C542,'Справочники'!B538:C548,2,0))</f>
        <v>0</v>
      </c>
      <c r="N542" s="16">
        <f>IF(ISBLANK(L542),0, VLOOKUP(L542,'Справочники'!B563:C566,2,0))</f>
        <v>0</v>
      </c>
      <c r="O542" s="16">
        <f t="shared" si="5"/>
        <v>30</v>
      </c>
      <c r="P542" s="16">
        <f t="shared" si="6"/>
        <v>0</v>
      </c>
    </row>
    <row r="543">
      <c r="A543" s="15"/>
      <c r="B543" s="12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6">
        <f>IF(ISBLANK(L543),0, vLOOKUP(C543,'Справочники'!B539:C549,2,0))</f>
        <v>0</v>
      </c>
      <c r="N543" s="16">
        <f>IF(ISBLANK(L543),0, VLOOKUP(L543,'Справочники'!B564:C567,2,0))</f>
        <v>0</v>
      </c>
      <c r="O543" s="16">
        <f t="shared" si="5"/>
        <v>30</v>
      </c>
      <c r="P543" s="16">
        <f t="shared" si="6"/>
        <v>0</v>
      </c>
    </row>
    <row r="544">
      <c r="A544" s="15"/>
      <c r="B544" s="12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6">
        <f>IF(ISBLANK(L544),0, vLOOKUP(C544,'Справочники'!B540:C550,2,0))</f>
        <v>0</v>
      </c>
      <c r="N544" s="16">
        <f>IF(ISBLANK(L544),0, VLOOKUP(L544,'Справочники'!B565:C568,2,0))</f>
        <v>0</v>
      </c>
      <c r="O544" s="16">
        <f t="shared" si="5"/>
        <v>30</v>
      </c>
      <c r="P544" s="16">
        <f t="shared" si="6"/>
        <v>0</v>
      </c>
    </row>
    <row r="545">
      <c r="A545" s="15"/>
      <c r="B545" s="12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6">
        <f>IF(ISBLANK(L545),0, vLOOKUP(C545,'Справочники'!B541:C551,2,0))</f>
        <v>0</v>
      </c>
      <c r="N545" s="16">
        <f>IF(ISBLANK(L545),0, VLOOKUP(L545,'Справочники'!B566:C569,2,0))</f>
        <v>0</v>
      </c>
      <c r="O545" s="16">
        <f t="shared" si="5"/>
        <v>30</v>
      </c>
      <c r="P545" s="16">
        <f t="shared" si="6"/>
        <v>0</v>
      </c>
    </row>
    <row r="546">
      <c r="A546" s="15"/>
      <c r="B546" s="12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6">
        <f>IF(ISBLANK(L546),0, vLOOKUP(C546,'Справочники'!B542:C552,2,0))</f>
        <v>0</v>
      </c>
      <c r="N546" s="16">
        <f>IF(ISBLANK(L546),0, VLOOKUP(L546,'Справочники'!B567:C570,2,0))</f>
        <v>0</v>
      </c>
      <c r="O546" s="16">
        <f t="shared" si="5"/>
        <v>30</v>
      </c>
      <c r="P546" s="16">
        <f t="shared" si="6"/>
        <v>0</v>
      </c>
    </row>
    <row r="547">
      <c r="A547" s="15"/>
      <c r="B547" s="12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6">
        <f>IF(ISBLANK(L547),0, vLOOKUP(C547,'Справочники'!B543:C553,2,0))</f>
        <v>0</v>
      </c>
      <c r="N547" s="16">
        <f>IF(ISBLANK(L547),0, VLOOKUP(L547,'Справочники'!B568:C571,2,0))</f>
        <v>0</v>
      </c>
      <c r="O547" s="16">
        <f t="shared" si="5"/>
        <v>30</v>
      </c>
      <c r="P547" s="16">
        <f t="shared" si="6"/>
        <v>0</v>
      </c>
    </row>
    <row r="548">
      <c r="A548" s="15"/>
      <c r="B548" s="12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6">
        <f>IF(ISBLANK(L548),0, vLOOKUP(C548,'Справочники'!B544:C554,2,0))</f>
        <v>0</v>
      </c>
      <c r="N548" s="16">
        <f>IF(ISBLANK(L548),0, VLOOKUP(L548,'Справочники'!B569:C572,2,0))</f>
        <v>0</v>
      </c>
      <c r="O548" s="16">
        <f t="shared" si="5"/>
        <v>30</v>
      </c>
      <c r="P548" s="16">
        <f t="shared" si="6"/>
        <v>0</v>
      </c>
    </row>
    <row r="549">
      <c r="A549" s="15"/>
      <c r="B549" s="12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6">
        <f>IF(ISBLANK(L549),0, vLOOKUP(C549,'Справочники'!B545:C555,2,0))</f>
        <v>0</v>
      </c>
      <c r="N549" s="16">
        <f>IF(ISBLANK(L549),0, VLOOKUP(L549,'Справочники'!B570:C573,2,0))</f>
        <v>0</v>
      </c>
      <c r="O549" s="16">
        <f t="shared" si="5"/>
        <v>30</v>
      </c>
      <c r="P549" s="16">
        <f t="shared" si="6"/>
        <v>0</v>
      </c>
    </row>
    <row r="550">
      <c r="A550" s="15"/>
      <c r="B550" s="12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6">
        <f>IF(ISBLANK(L550),0, vLOOKUP(C550,'Справочники'!B546:C556,2,0))</f>
        <v>0</v>
      </c>
      <c r="N550" s="16">
        <f>IF(ISBLANK(L550),0, VLOOKUP(L550,'Справочники'!B571:C574,2,0))</f>
        <v>0</v>
      </c>
      <c r="O550" s="16">
        <f t="shared" si="5"/>
        <v>30</v>
      </c>
      <c r="P550" s="16">
        <f t="shared" si="6"/>
        <v>0</v>
      </c>
    </row>
    <row r="551">
      <c r="A551" s="15"/>
      <c r="B551" s="12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6">
        <f>IF(ISBLANK(L551),0, vLOOKUP(C551,'Справочники'!B547:C557,2,0))</f>
        <v>0</v>
      </c>
      <c r="N551" s="16">
        <f>IF(ISBLANK(L551),0, VLOOKUP(L551,'Справочники'!B572:C575,2,0))</f>
        <v>0</v>
      </c>
      <c r="O551" s="16">
        <f t="shared" si="5"/>
        <v>30</v>
      </c>
      <c r="P551" s="16">
        <f t="shared" si="6"/>
        <v>0</v>
      </c>
    </row>
    <row r="552">
      <c r="A552" s="15"/>
      <c r="B552" s="12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6">
        <f>IF(ISBLANK(L552),0, vLOOKUP(C552,'Справочники'!B548:C558,2,0))</f>
        <v>0</v>
      </c>
      <c r="N552" s="16">
        <f>IF(ISBLANK(L552),0, VLOOKUP(L552,'Справочники'!B573:C576,2,0))</f>
        <v>0</v>
      </c>
      <c r="O552" s="16">
        <f t="shared" si="5"/>
        <v>30</v>
      </c>
      <c r="P552" s="16">
        <f t="shared" si="6"/>
        <v>0</v>
      </c>
    </row>
    <row r="553">
      <c r="A553" s="15"/>
      <c r="B553" s="12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6">
        <f>IF(ISBLANK(L553),0, vLOOKUP(C553,'Справочники'!B549:C559,2,0))</f>
        <v>0</v>
      </c>
      <c r="N553" s="16">
        <f>IF(ISBLANK(L553),0, VLOOKUP(L553,'Справочники'!B574:C577,2,0))</f>
        <v>0</v>
      </c>
      <c r="O553" s="16">
        <f t="shared" si="5"/>
        <v>30</v>
      </c>
      <c r="P553" s="16">
        <f t="shared" si="6"/>
        <v>0</v>
      </c>
    </row>
    <row r="554">
      <c r="A554" s="15"/>
      <c r="B554" s="12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6">
        <f>IF(ISBLANK(L554),0, vLOOKUP(C554,'Справочники'!B550:C560,2,0))</f>
        <v>0</v>
      </c>
      <c r="N554" s="16">
        <f>IF(ISBLANK(L554),0, VLOOKUP(L554,'Справочники'!B575:C578,2,0))</f>
        <v>0</v>
      </c>
      <c r="O554" s="16">
        <f t="shared" si="5"/>
        <v>30</v>
      </c>
      <c r="P554" s="16">
        <f t="shared" si="6"/>
        <v>0</v>
      </c>
    </row>
    <row r="555">
      <c r="A555" s="15"/>
      <c r="B555" s="12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6">
        <f>IF(ISBLANK(L555),0, vLOOKUP(C555,'Справочники'!B551:C561,2,0))</f>
        <v>0</v>
      </c>
      <c r="N555" s="16">
        <f>IF(ISBLANK(L555),0, VLOOKUP(L555,'Справочники'!B576:C579,2,0))</f>
        <v>0</v>
      </c>
      <c r="O555" s="16">
        <f t="shared" si="5"/>
        <v>30</v>
      </c>
      <c r="P555" s="16">
        <f t="shared" si="6"/>
        <v>0</v>
      </c>
    </row>
    <row r="556">
      <c r="A556" s="15"/>
      <c r="B556" s="12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6">
        <f>IF(ISBLANK(L556),0, vLOOKUP(C556,'Справочники'!B552:C562,2,0))</f>
        <v>0</v>
      </c>
      <c r="N556" s="16">
        <f>IF(ISBLANK(L556),0, VLOOKUP(L556,'Справочники'!B577:C580,2,0))</f>
        <v>0</v>
      </c>
      <c r="O556" s="16">
        <f t="shared" si="5"/>
        <v>30</v>
      </c>
      <c r="P556" s="16">
        <f t="shared" si="6"/>
        <v>0</v>
      </c>
    </row>
    <row r="557">
      <c r="A557" s="15"/>
      <c r="B557" s="12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6">
        <f>IF(ISBLANK(L557),0, vLOOKUP(C557,'Справочники'!B553:C563,2,0))</f>
        <v>0</v>
      </c>
      <c r="N557" s="16">
        <f>IF(ISBLANK(L557),0, VLOOKUP(L557,'Справочники'!B578:C581,2,0))</f>
        <v>0</v>
      </c>
      <c r="O557" s="16">
        <f t="shared" si="5"/>
        <v>30</v>
      </c>
      <c r="P557" s="16">
        <f t="shared" si="6"/>
        <v>0</v>
      </c>
    </row>
    <row r="558">
      <c r="A558" s="15"/>
      <c r="B558" s="12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6">
        <f>IF(ISBLANK(L558),0, vLOOKUP(C558,'Справочники'!B554:C564,2,0))</f>
        <v>0</v>
      </c>
      <c r="N558" s="16">
        <f>IF(ISBLANK(L558),0, VLOOKUP(L558,'Справочники'!B579:C582,2,0))</f>
        <v>0</v>
      </c>
      <c r="O558" s="16">
        <f t="shared" si="5"/>
        <v>30</v>
      </c>
      <c r="P558" s="16">
        <f t="shared" si="6"/>
        <v>0</v>
      </c>
    </row>
    <row r="559">
      <c r="A559" s="15"/>
      <c r="B559" s="12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6">
        <f>IF(ISBLANK(L559),0, vLOOKUP(C559,'Справочники'!B555:C565,2,0))</f>
        <v>0</v>
      </c>
      <c r="N559" s="16">
        <f>IF(ISBLANK(L559),0, VLOOKUP(L559,'Справочники'!B580:C583,2,0))</f>
        <v>0</v>
      </c>
      <c r="O559" s="16">
        <f t="shared" si="5"/>
        <v>30</v>
      </c>
      <c r="P559" s="16">
        <f t="shared" si="6"/>
        <v>0</v>
      </c>
    </row>
    <row r="560">
      <c r="A560" s="15"/>
      <c r="B560" s="12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6">
        <f>IF(ISBLANK(L560),0, vLOOKUP(C560,'Справочники'!B556:C566,2,0))</f>
        <v>0</v>
      </c>
      <c r="N560" s="16">
        <f>IF(ISBLANK(L560),0, VLOOKUP(L560,'Справочники'!B581:C584,2,0))</f>
        <v>0</v>
      </c>
      <c r="O560" s="16">
        <f t="shared" si="5"/>
        <v>30</v>
      </c>
      <c r="P560" s="16">
        <f t="shared" si="6"/>
        <v>0</v>
      </c>
    </row>
    <row r="561">
      <c r="A561" s="15"/>
      <c r="B561" s="12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6">
        <f>IF(ISBLANK(L561),0, vLOOKUP(C561,'Справочники'!B557:C567,2,0))</f>
        <v>0</v>
      </c>
      <c r="N561" s="16">
        <f>IF(ISBLANK(L561),0, VLOOKUP(L561,'Справочники'!B582:C585,2,0))</f>
        <v>0</v>
      </c>
      <c r="O561" s="16">
        <f t="shared" si="5"/>
        <v>30</v>
      </c>
      <c r="P561" s="16">
        <f t="shared" si="6"/>
        <v>0</v>
      </c>
    </row>
    <row r="562">
      <c r="A562" s="15"/>
      <c r="B562" s="12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6">
        <f>IF(ISBLANK(L562),0, vLOOKUP(C562,'Справочники'!B558:C568,2,0))</f>
        <v>0</v>
      </c>
      <c r="N562" s="16">
        <f>IF(ISBLANK(L562),0, VLOOKUP(L562,'Справочники'!B583:C586,2,0))</f>
        <v>0</v>
      </c>
      <c r="O562" s="16">
        <f t="shared" si="5"/>
        <v>30</v>
      </c>
      <c r="P562" s="16">
        <f t="shared" si="6"/>
        <v>0</v>
      </c>
    </row>
    <row r="563">
      <c r="A563" s="15"/>
      <c r="B563" s="12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6">
        <f>IF(ISBLANK(L563),0, vLOOKUP(C563,'Справочники'!B559:C569,2,0))</f>
        <v>0</v>
      </c>
      <c r="N563" s="16">
        <f>IF(ISBLANK(L563),0, VLOOKUP(L563,'Справочники'!B584:C587,2,0))</f>
        <v>0</v>
      </c>
      <c r="O563" s="16">
        <f t="shared" si="5"/>
        <v>30</v>
      </c>
      <c r="P563" s="16">
        <f t="shared" si="6"/>
        <v>0</v>
      </c>
    </row>
    <row r="564">
      <c r="A564" s="15"/>
      <c r="B564" s="12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6">
        <f>IF(ISBLANK(L564),0, vLOOKUP(C564,'Справочники'!B560:C570,2,0))</f>
        <v>0</v>
      </c>
      <c r="N564" s="16">
        <f>IF(ISBLANK(L564),0, VLOOKUP(L564,'Справочники'!B585:C588,2,0))</f>
        <v>0</v>
      </c>
      <c r="O564" s="16">
        <f t="shared" si="5"/>
        <v>30</v>
      </c>
      <c r="P564" s="16">
        <f t="shared" si="6"/>
        <v>0</v>
      </c>
    </row>
    <row r="565">
      <c r="A565" s="15"/>
      <c r="B565" s="12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6">
        <f>IF(ISBLANK(L565),0, vLOOKUP(C565,'Справочники'!B561:C571,2,0))</f>
        <v>0</v>
      </c>
      <c r="N565" s="16">
        <f>IF(ISBLANK(L565),0, VLOOKUP(L565,'Справочники'!B586:C589,2,0))</f>
        <v>0</v>
      </c>
      <c r="O565" s="16">
        <f t="shared" si="5"/>
        <v>30</v>
      </c>
      <c r="P565" s="16">
        <f t="shared" si="6"/>
        <v>0</v>
      </c>
    </row>
    <row r="566">
      <c r="A566" s="15"/>
      <c r="B566" s="12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6">
        <f>IF(ISBLANK(L566),0, vLOOKUP(C566,'Справочники'!B562:C572,2,0))</f>
        <v>0</v>
      </c>
      <c r="N566" s="16">
        <f>IF(ISBLANK(L566),0, VLOOKUP(L566,'Справочники'!B587:C590,2,0))</f>
        <v>0</v>
      </c>
      <c r="O566" s="16">
        <f t="shared" si="5"/>
        <v>30</v>
      </c>
      <c r="P566" s="16">
        <f t="shared" si="6"/>
        <v>0</v>
      </c>
    </row>
    <row r="567">
      <c r="A567" s="15"/>
      <c r="B567" s="12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6">
        <f>IF(ISBLANK(L567),0, vLOOKUP(C567,'Справочники'!B563:C573,2,0))</f>
        <v>0</v>
      </c>
      <c r="N567" s="16">
        <f>IF(ISBLANK(L567),0, VLOOKUP(L567,'Справочники'!B588:C591,2,0))</f>
        <v>0</v>
      </c>
      <c r="O567" s="16">
        <f t="shared" si="5"/>
        <v>30</v>
      </c>
      <c r="P567" s="16">
        <f t="shared" si="6"/>
        <v>0</v>
      </c>
    </row>
    <row r="568">
      <c r="A568" s="15"/>
      <c r="B568" s="12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6">
        <f>IF(ISBLANK(L568),0, vLOOKUP(C568,'Справочники'!B564:C574,2,0))</f>
        <v>0</v>
      </c>
      <c r="N568" s="16">
        <f>IF(ISBLANK(L568),0, VLOOKUP(L568,'Справочники'!B589:C592,2,0))</f>
        <v>0</v>
      </c>
      <c r="O568" s="16">
        <f t="shared" si="5"/>
        <v>30</v>
      </c>
      <c r="P568" s="16">
        <f t="shared" si="6"/>
        <v>0</v>
      </c>
    </row>
    <row r="569">
      <c r="A569" s="15"/>
      <c r="B569" s="12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6">
        <f>IF(ISBLANK(L569),0, vLOOKUP(C569,'Справочники'!B565:C575,2,0))</f>
        <v>0</v>
      </c>
      <c r="N569" s="16">
        <f>IF(ISBLANK(L569),0, VLOOKUP(L569,'Справочники'!B590:C593,2,0))</f>
        <v>0</v>
      </c>
      <c r="O569" s="16">
        <f t="shared" si="5"/>
        <v>30</v>
      </c>
      <c r="P569" s="16">
        <f t="shared" si="6"/>
        <v>0</v>
      </c>
    </row>
    <row r="570">
      <c r="A570" s="15"/>
      <c r="B570" s="12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6">
        <f>IF(ISBLANK(L570),0, vLOOKUP(C570,'Справочники'!B566:C576,2,0))</f>
        <v>0</v>
      </c>
      <c r="N570" s="16">
        <f>IF(ISBLANK(L570),0, VLOOKUP(L570,'Справочники'!B591:C594,2,0))</f>
        <v>0</v>
      </c>
      <c r="O570" s="16">
        <f t="shared" si="5"/>
        <v>30</v>
      </c>
      <c r="P570" s="16">
        <f t="shared" si="6"/>
        <v>0</v>
      </c>
    </row>
    <row r="571">
      <c r="A571" s="15"/>
      <c r="B571" s="12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6">
        <f>IF(ISBLANK(L571),0, vLOOKUP(C571,'Справочники'!B567:C577,2,0))</f>
        <v>0</v>
      </c>
      <c r="N571" s="16">
        <f>IF(ISBLANK(L571),0, VLOOKUP(L571,'Справочники'!B592:C595,2,0))</f>
        <v>0</v>
      </c>
      <c r="O571" s="16">
        <f t="shared" si="5"/>
        <v>30</v>
      </c>
      <c r="P571" s="16">
        <f t="shared" si="6"/>
        <v>0</v>
      </c>
    </row>
    <row r="572">
      <c r="A572" s="15"/>
      <c r="B572" s="12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6">
        <f>IF(ISBLANK(L572),0, vLOOKUP(C572,'Справочники'!B568:C578,2,0))</f>
        <v>0</v>
      </c>
      <c r="N572" s="16">
        <f>IF(ISBLANK(L572),0, VLOOKUP(L572,'Справочники'!B593:C596,2,0))</f>
        <v>0</v>
      </c>
      <c r="O572" s="16">
        <f t="shared" si="5"/>
        <v>30</v>
      </c>
      <c r="P572" s="16">
        <f t="shared" si="6"/>
        <v>0</v>
      </c>
    </row>
    <row r="573">
      <c r="A573" s="15"/>
      <c r="B573" s="12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6">
        <f>IF(ISBLANK(L573),0, vLOOKUP(C573,'Справочники'!B569:C579,2,0))</f>
        <v>0</v>
      </c>
      <c r="N573" s="16">
        <f>IF(ISBLANK(L573),0, VLOOKUP(L573,'Справочники'!B594:C597,2,0))</f>
        <v>0</v>
      </c>
      <c r="O573" s="16">
        <f t="shared" si="5"/>
        <v>30</v>
      </c>
      <c r="P573" s="16">
        <f t="shared" si="6"/>
        <v>0</v>
      </c>
    </row>
    <row r="574">
      <c r="A574" s="15"/>
      <c r="B574" s="12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6">
        <f>IF(ISBLANK(L574),0, vLOOKUP(C574,'Справочники'!B570:C580,2,0))</f>
        <v>0</v>
      </c>
      <c r="N574" s="16">
        <f>IF(ISBLANK(L574),0, VLOOKUP(L574,'Справочники'!B595:C598,2,0))</f>
        <v>0</v>
      </c>
      <c r="O574" s="16">
        <f t="shared" si="5"/>
        <v>30</v>
      </c>
      <c r="P574" s="16">
        <f t="shared" si="6"/>
        <v>0</v>
      </c>
    </row>
    <row r="575">
      <c r="A575" s="15"/>
      <c r="B575" s="12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6">
        <f>IF(ISBLANK(L575),0, vLOOKUP(C575,'Справочники'!B571:C581,2,0))</f>
        <v>0</v>
      </c>
      <c r="N575" s="16">
        <f>IF(ISBLANK(L575),0, VLOOKUP(L575,'Справочники'!B596:C599,2,0))</f>
        <v>0</v>
      </c>
      <c r="O575" s="16">
        <f t="shared" si="5"/>
        <v>30</v>
      </c>
      <c r="P575" s="16">
        <f t="shared" si="6"/>
        <v>0</v>
      </c>
    </row>
    <row r="576">
      <c r="A576" s="15"/>
      <c r="B576" s="12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6">
        <f>IF(ISBLANK(L576),0, vLOOKUP(C576,'Справочники'!B572:C582,2,0))</f>
        <v>0</v>
      </c>
      <c r="N576" s="16">
        <f>IF(ISBLANK(L576),0, VLOOKUP(L576,'Справочники'!B597:C600,2,0))</f>
        <v>0</v>
      </c>
      <c r="O576" s="16">
        <f t="shared" si="5"/>
        <v>30</v>
      </c>
      <c r="P576" s="16">
        <f t="shared" si="6"/>
        <v>0</v>
      </c>
    </row>
    <row r="577">
      <c r="A577" s="15"/>
      <c r="B577" s="12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6">
        <f>IF(ISBLANK(L577),0, vLOOKUP(C577,'Справочники'!B573:C583,2,0))</f>
        <v>0</v>
      </c>
      <c r="N577" s="16">
        <f>IF(ISBLANK(L577),0, VLOOKUP(L577,'Справочники'!B598:C601,2,0))</f>
        <v>0</v>
      </c>
      <c r="O577" s="16">
        <f t="shared" si="5"/>
        <v>30</v>
      </c>
      <c r="P577" s="16">
        <f t="shared" si="6"/>
        <v>0</v>
      </c>
    </row>
    <row r="578">
      <c r="A578" s="15"/>
      <c r="B578" s="12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6">
        <f>IF(ISBLANK(L578),0, vLOOKUP(C578,'Справочники'!B574:C584,2,0))</f>
        <v>0</v>
      </c>
      <c r="N578" s="16">
        <f>IF(ISBLANK(L578),0, VLOOKUP(L578,'Справочники'!B599:C602,2,0))</f>
        <v>0</v>
      </c>
      <c r="O578" s="16">
        <f t="shared" si="5"/>
        <v>30</v>
      </c>
      <c r="P578" s="16">
        <f t="shared" si="6"/>
        <v>0</v>
      </c>
    </row>
    <row r="579">
      <c r="A579" s="15"/>
      <c r="B579" s="12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6">
        <f>IF(ISBLANK(L579),0, vLOOKUP(C579,'Справочники'!B575:C585,2,0))</f>
        <v>0</v>
      </c>
      <c r="N579" s="16">
        <f>IF(ISBLANK(L579),0, VLOOKUP(L579,'Справочники'!B600:C603,2,0))</f>
        <v>0</v>
      </c>
      <c r="O579" s="16">
        <f t="shared" si="5"/>
        <v>30</v>
      </c>
      <c r="P579" s="16">
        <f t="shared" si="6"/>
        <v>0</v>
      </c>
    </row>
    <row r="580">
      <c r="A580" s="15"/>
      <c r="B580" s="12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6">
        <f>IF(ISBLANK(L580),0, vLOOKUP(C580,'Справочники'!B576:C586,2,0))</f>
        <v>0</v>
      </c>
      <c r="N580" s="16">
        <f>IF(ISBLANK(L580),0, VLOOKUP(L580,'Справочники'!B601:C604,2,0))</f>
        <v>0</v>
      </c>
      <c r="O580" s="16">
        <f t="shared" si="5"/>
        <v>30</v>
      </c>
      <c r="P580" s="16">
        <f t="shared" si="6"/>
        <v>0</v>
      </c>
    </row>
    <row r="581">
      <c r="A581" s="15"/>
      <c r="B581" s="12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6">
        <f>IF(ISBLANK(L581),0, vLOOKUP(C581,'Справочники'!B577:C587,2,0))</f>
        <v>0</v>
      </c>
      <c r="N581" s="16">
        <f>IF(ISBLANK(L581),0, VLOOKUP(L581,'Справочники'!B602:C605,2,0))</f>
        <v>0</v>
      </c>
      <c r="O581" s="16">
        <f t="shared" si="5"/>
        <v>30</v>
      </c>
      <c r="P581" s="16">
        <f t="shared" si="6"/>
        <v>0</v>
      </c>
    </row>
    <row r="582">
      <c r="A582" s="15"/>
      <c r="B582" s="12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6">
        <f>IF(ISBLANK(L582),0, vLOOKUP(C582,'Справочники'!B578:C588,2,0))</f>
        <v>0</v>
      </c>
      <c r="N582" s="16">
        <f>IF(ISBLANK(L582),0, VLOOKUP(L582,'Справочники'!B603:C606,2,0))</f>
        <v>0</v>
      </c>
      <c r="O582" s="16">
        <f t="shared" si="5"/>
        <v>30</v>
      </c>
      <c r="P582" s="16">
        <f t="shared" si="6"/>
        <v>0</v>
      </c>
    </row>
    <row r="583">
      <c r="A583" s="15"/>
      <c r="B583" s="12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6">
        <f>IF(ISBLANK(L583),0, vLOOKUP(C583,'Справочники'!B579:C589,2,0))</f>
        <v>0</v>
      </c>
      <c r="N583" s="16">
        <f>IF(ISBLANK(L583),0, VLOOKUP(L583,'Справочники'!B604:C607,2,0))</f>
        <v>0</v>
      </c>
      <c r="O583" s="16">
        <f t="shared" si="5"/>
        <v>30</v>
      </c>
      <c r="P583" s="16">
        <f t="shared" si="6"/>
        <v>0</v>
      </c>
    </row>
    <row r="584">
      <c r="A584" s="15"/>
      <c r="B584" s="12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6">
        <f>IF(ISBLANK(L584),0, vLOOKUP(C584,'Справочники'!B580:C590,2,0))</f>
        <v>0</v>
      </c>
      <c r="N584" s="16">
        <f>IF(ISBLANK(L584),0, VLOOKUP(L584,'Справочники'!B605:C608,2,0))</f>
        <v>0</v>
      </c>
      <c r="O584" s="16">
        <f t="shared" si="5"/>
        <v>30</v>
      </c>
      <c r="P584" s="16">
        <f t="shared" si="6"/>
        <v>0</v>
      </c>
    </row>
    <row r="585">
      <c r="A585" s="15"/>
      <c r="B585" s="12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6">
        <f>IF(ISBLANK(L585),0, vLOOKUP(C585,'Справочники'!B581:C591,2,0))</f>
        <v>0</v>
      </c>
      <c r="N585" s="16">
        <f>IF(ISBLANK(L585),0, VLOOKUP(L585,'Справочники'!B606:C609,2,0))</f>
        <v>0</v>
      </c>
      <c r="O585" s="16">
        <f t="shared" si="5"/>
        <v>30</v>
      </c>
      <c r="P585" s="16">
        <f t="shared" si="6"/>
        <v>0</v>
      </c>
    </row>
    <row r="586">
      <c r="A586" s="15"/>
      <c r="B586" s="12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6">
        <f>IF(ISBLANK(L586),0, vLOOKUP(C586,'Справочники'!B582:C592,2,0))</f>
        <v>0</v>
      </c>
      <c r="N586" s="16">
        <f>IF(ISBLANK(L586),0, VLOOKUP(L586,'Справочники'!B607:C610,2,0))</f>
        <v>0</v>
      </c>
      <c r="O586" s="16">
        <f t="shared" si="5"/>
        <v>30</v>
      </c>
      <c r="P586" s="16">
        <f t="shared" si="6"/>
        <v>0</v>
      </c>
    </row>
    <row r="587">
      <c r="A587" s="15"/>
      <c r="B587" s="12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6">
        <f>IF(ISBLANK(L587),0, vLOOKUP(C587,'Справочники'!B583:C593,2,0))</f>
        <v>0</v>
      </c>
      <c r="N587" s="16">
        <f>IF(ISBLANK(L587),0, VLOOKUP(L587,'Справочники'!B608:C611,2,0))</f>
        <v>0</v>
      </c>
      <c r="O587" s="16">
        <f t="shared" si="5"/>
        <v>30</v>
      </c>
      <c r="P587" s="16">
        <f t="shared" si="6"/>
        <v>0</v>
      </c>
    </row>
    <row r="588">
      <c r="A588" s="15"/>
      <c r="B588" s="12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6">
        <f>IF(ISBLANK(L588),0, vLOOKUP(C588,'Справочники'!B584:C594,2,0))</f>
        <v>0</v>
      </c>
      <c r="N588" s="16">
        <f>IF(ISBLANK(L588),0, VLOOKUP(L588,'Справочники'!B609:C612,2,0))</f>
        <v>0</v>
      </c>
      <c r="O588" s="16">
        <f t="shared" si="5"/>
        <v>30</v>
      </c>
      <c r="P588" s="16">
        <f t="shared" si="6"/>
        <v>0</v>
      </c>
    </row>
    <row r="589">
      <c r="A589" s="15"/>
      <c r="B589" s="12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6">
        <f>IF(ISBLANK(L589),0, vLOOKUP(C589,'Справочники'!B585:C595,2,0))</f>
        <v>0</v>
      </c>
      <c r="N589" s="16">
        <f>IF(ISBLANK(L589),0, VLOOKUP(L589,'Справочники'!B610:C613,2,0))</f>
        <v>0</v>
      </c>
      <c r="O589" s="16">
        <f t="shared" si="5"/>
        <v>30</v>
      </c>
      <c r="P589" s="16">
        <f t="shared" si="6"/>
        <v>0</v>
      </c>
    </row>
    <row r="590">
      <c r="A590" s="15"/>
      <c r="B590" s="12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6">
        <f>IF(ISBLANK(L590),0, vLOOKUP(C590,'Справочники'!B586:C596,2,0))</f>
        <v>0</v>
      </c>
      <c r="N590" s="16">
        <f>IF(ISBLANK(L590),0, VLOOKUP(L590,'Справочники'!B611:C614,2,0))</f>
        <v>0</v>
      </c>
      <c r="O590" s="16">
        <f t="shared" si="5"/>
        <v>30</v>
      </c>
      <c r="P590" s="16">
        <f t="shared" si="6"/>
        <v>0</v>
      </c>
    </row>
    <row r="591">
      <c r="A591" s="15"/>
      <c r="B591" s="12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6">
        <f>IF(ISBLANK(L591),0, vLOOKUP(C591,'Справочники'!B587:C597,2,0))</f>
        <v>0</v>
      </c>
      <c r="N591" s="16">
        <f>IF(ISBLANK(L591),0, VLOOKUP(L591,'Справочники'!B612:C615,2,0))</f>
        <v>0</v>
      </c>
      <c r="O591" s="16">
        <f t="shared" si="5"/>
        <v>30</v>
      </c>
      <c r="P591" s="16">
        <f t="shared" si="6"/>
        <v>0</v>
      </c>
    </row>
    <row r="592">
      <c r="A592" s="15"/>
      <c r="B592" s="12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6">
        <f>IF(ISBLANK(L592),0, vLOOKUP(C592,'Справочники'!B588:C598,2,0))</f>
        <v>0</v>
      </c>
      <c r="N592" s="16">
        <f>IF(ISBLANK(L592),0, VLOOKUP(L592,'Справочники'!B613:C616,2,0))</f>
        <v>0</v>
      </c>
      <c r="O592" s="16">
        <f t="shared" si="5"/>
        <v>30</v>
      </c>
      <c r="P592" s="16">
        <f t="shared" si="6"/>
        <v>0</v>
      </c>
    </row>
    <row r="593">
      <c r="A593" s="15"/>
      <c r="B593" s="12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6">
        <f>IF(ISBLANK(L593),0, vLOOKUP(C593,'Справочники'!B589:C599,2,0))</f>
        <v>0</v>
      </c>
      <c r="N593" s="16">
        <f>IF(ISBLANK(L593),0, VLOOKUP(L593,'Справочники'!B614:C617,2,0))</f>
        <v>0</v>
      </c>
      <c r="O593" s="16">
        <f t="shared" si="5"/>
        <v>30</v>
      </c>
      <c r="P593" s="16">
        <f t="shared" si="6"/>
        <v>0</v>
      </c>
    </row>
    <row r="594">
      <c r="A594" s="15"/>
      <c r="B594" s="12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6">
        <f>IF(ISBLANK(L594),0, vLOOKUP(C594,'Справочники'!B590:C600,2,0))</f>
        <v>0</v>
      </c>
      <c r="N594" s="16">
        <f>IF(ISBLANK(L594),0, VLOOKUP(L594,'Справочники'!B615:C618,2,0))</f>
        <v>0</v>
      </c>
      <c r="O594" s="16">
        <f t="shared" si="5"/>
        <v>30</v>
      </c>
      <c r="P594" s="16">
        <f t="shared" si="6"/>
        <v>0</v>
      </c>
    </row>
    <row r="595">
      <c r="A595" s="15"/>
      <c r="B595" s="12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6">
        <f>IF(ISBLANK(L595),0, vLOOKUP(C595,'Справочники'!B591:C601,2,0))</f>
        <v>0</v>
      </c>
      <c r="N595" s="16">
        <f>IF(ISBLANK(L595),0, VLOOKUP(L595,'Справочники'!B616:C619,2,0))</f>
        <v>0</v>
      </c>
      <c r="O595" s="16">
        <f t="shared" si="5"/>
        <v>30</v>
      </c>
      <c r="P595" s="16">
        <f t="shared" si="6"/>
        <v>0</v>
      </c>
    </row>
    <row r="596">
      <c r="A596" s="15"/>
      <c r="B596" s="12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6">
        <f>IF(ISBLANK(L596),0, vLOOKUP(C596,'Справочники'!B592:C602,2,0))</f>
        <v>0</v>
      </c>
      <c r="N596" s="16">
        <f>IF(ISBLANK(L596),0, VLOOKUP(L596,'Справочники'!B617:C620,2,0))</f>
        <v>0</v>
      </c>
      <c r="O596" s="16">
        <f t="shared" si="5"/>
        <v>30</v>
      </c>
      <c r="P596" s="16">
        <f t="shared" si="6"/>
        <v>0</v>
      </c>
    </row>
    <row r="597">
      <c r="A597" s="15"/>
      <c r="B597" s="12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6">
        <f>IF(ISBLANK(L597),0, vLOOKUP(C597,'Справочники'!B593:C603,2,0))</f>
        <v>0</v>
      </c>
      <c r="N597" s="16">
        <f>IF(ISBLANK(L597),0, VLOOKUP(L597,'Справочники'!B618:C621,2,0))</f>
        <v>0</v>
      </c>
      <c r="O597" s="16">
        <f t="shared" si="5"/>
        <v>30</v>
      </c>
      <c r="P597" s="16">
        <f t="shared" si="6"/>
        <v>0</v>
      </c>
    </row>
    <row r="598">
      <c r="A598" s="15"/>
      <c r="B598" s="12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6">
        <f>IF(ISBLANK(L598),0, vLOOKUP(C598,'Справочники'!B594:C604,2,0))</f>
        <v>0</v>
      </c>
      <c r="N598" s="16">
        <f>IF(ISBLANK(L598),0, VLOOKUP(L598,'Справочники'!B619:C622,2,0))</f>
        <v>0</v>
      </c>
      <c r="O598" s="16">
        <f t="shared" si="5"/>
        <v>30</v>
      </c>
      <c r="P598" s="16">
        <f t="shared" si="6"/>
        <v>0</v>
      </c>
    </row>
    <row r="599">
      <c r="A599" s="15"/>
      <c r="B599" s="12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6">
        <f>IF(ISBLANK(L599),0, vLOOKUP(C599,'Справочники'!B595:C605,2,0))</f>
        <v>0</v>
      </c>
      <c r="N599" s="16">
        <f>IF(ISBLANK(L599),0, VLOOKUP(L599,'Справочники'!B620:C623,2,0))</f>
        <v>0</v>
      </c>
      <c r="O599" s="16">
        <f t="shared" si="5"/>
        <v>30</v>
      </c>
      <c r="P599" s="16">
        <f t="shared" si="6"/>
        <v>0</v>
      </c>
    </row>
    <row r="600">
      <c r="A600" s="15"/>
      <c r="B600" s="12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6">
        <f>IF(ISBLANK(L600),0, vLOOKUP(C600,'Справочники'!B596:C606,2,0))</f>
        <v>0</v>
      </c>
      <c r="N600" s="16">
        <f>IF(ISBLANK(L600),0, VLOOKUP(L600,'Справочники'!B621:C624,2,0))</f>
        <v>0</v>
      </c>
      <c r="O600" s="16">
        <f t="shared" si="5"/>
        <v>30</v>
      </c>
      <c r="P600" s="16">
        <f t="shared" si="6"/>
        <v>0</v>
      </c>
    </row>
    <row r="601">
      <c r="A601" s="15"/>
      <c r="B601" s="12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6">
        <f>IF(ISBLANK(L601),0, vLOOKUP(C601,'Справочники'!B597:C607,2,0))</f>
        <v>0</v>
      </c>
      <c r="N601" s="16">
        <f>IF(ISBLANK(L601),0, VLOOKUP(L601,'Справочники'!B622:C625,2,0))</f>
        <v>0</v>
      </c>
      <c r="O601" s="16">
        <f t="shared" si="5"/>
        <v>30</v>
      </c>
      <c r="P601" s="16">
        <f t="shared" si="6"/>
        <v>0</v>
      </c>
    </row>
    <row r="602">
      <c r="A602" s="15"/>
      <c r="B602" s="12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6">
        <f>IF(ISBLANK(L602),0, vLOOKUP(C602,'Справочники'!B598:C608,2,0))</f>
        <v>0</v>
      </c>
      <c r="N602" s="16">
        <f>IF(ISBLANK(L602),0, VLOOKUP(L602,'Справочники'!B623:C626,2,0))</f>
        <v>0</v>
      </c>
      <c r="O602" s="16">
        <f t="shared" si="5"/>
        <v>30</v>
      </c>
      <c r="P602" s="16">
        <f t="shared" si="6"/>
        <v>0</v>
      </c>
    </row>
    <row r="603">
      <c r="A603" s="15"/>
      <c r="B603" s="12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6">
        <f>IF(ISBLANK(L603),0, vLOOKUP(C603,'Справочники'!B599:C609,2,0))</f>
        <v>0</v>
      </c>
      <c r="N603" s="16">
        <f>IF(ISBLANK(L603),0, VLOOKUP(L603,'Справочники'!B624:C627,2,0))</f>
        <v>0</v>
      </c>
      <c r="O603" s="16">
        <f t="shared" si="5"/>
        <v>30</v>
      </c>
      <c r="P603" s="16">
        <f t="shared" si="6"/>
        <v>0</v>
      </c>
    </row>
    <row r="604">
      <c r="A604" s="15"/>
      <c r="B604" s="12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6">
        <f>IF(ISBLANK(L604),0, vLOOKUP(C604,'Справочники'!B600:C610,2,0))</f>
        <v>0</v>
      </c>
      <c r="N604" s="16">
        <f>IF(ISBLANK(L604),0, VLOOKUP(L604,'Справочники'!B625:C628,2,0))</f>
        <v>0</v>
      </c>
      <c r="O604" s="16">
        <f t="shared" si="5"/>
        <v>30</v>
      </c>
      <c r="P604" s="16">
        <f t="shared" si="6"/>
        <v>0</v>
      </c>
    </row>
    <row r="605">
      <c r="A605" s="15"/>
      <c r="B605" s="12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6">
        <f>IF(ISBLANK(L605),0, vLOOKUP(C605,'Справочники'!B601:C611,2,0))</f>
        <v>0</v>
      </c>
      <c r="N605" s="16">
        <f>IF(ISBLANK(L605),0, VLOOKUP(L605,'Справочники'!B626:C629,2,0))</f>
        <v>0</v>
      </c>
      <c r="O605" s="16">
        <f t="shared" si="5"/>
        <v>30</v>
      </c>
      <c r="P605" s="16">
        <f t="shared" si="6"/>
        <v>0</v>
      </c>
    </row>
    <row r="606">
      <c r="A606" s="15"/>
      <c r="B606" s="12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6">
        <f>IF(ISBLANK(L606),0, vLOOKUP(C606,'Справочники'!B602:C612,2,0))</f>
        <v>0</v>
      </c>
      <c r="N606" s="16">
        <f>IF(ISBLANK(L606),0, VLOOKUP(L606,'Справочники'!B627:C630,2,0))</f>
        <v>0</v>
      </c>
      <c r="O606" s="16">
        <f t="shared" si="5"/>
        <v>30</v>
      </c>
      <c r="P606" s="16">
        <f t="shared" si="6"/>
        <v>0</v>
      </c>
    </row>
    <row r="607">
      <c r="A607" s="15"/>
      <c r="B607" s="12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6">
        <f>IF(ISBLANK(L607),0, vLOOKUP(C607,'Справочники'!B603:C613,2,0))</f>
        <v>0</v>
      </c>
      <c r="N607" s="16">
        <f>IF(ISBLANK(L607),0, VLOOKUP(L607,'Справочники'!B628:C631,2,0))</f>
        <v>0</v>
      </c>
      <c r="O607" s="16">
        <f t="shared" si="5"/>
        <v>30</v>
      </c>
      <c r="P607" s="16">
        <f t="shared" si="6"/>
        <v>0</v>
      </c>
    </row>
    <row r="608">
      <c r="A608" s="15"/>
      <c r="B608" s="12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6">
        <f>IF(ISBLANK(L608),0, vLOOKUP(C608,'Справочники'!B604:C614,2,0))</f>
        <v>0</v>
      </c>
      <c r="N608" s="16">
        <f>IF(ISBLANK(L608),0, VLOOKUP(L608,'Справочники'!B629:C632,2,0))</f>
        <v>0</v>
      </c>
      <c r="O608" s="16">
        <f t="shared" si="5"/>
        <v>30</v>
      </c>
      <c r="P608" s="16">
        <f t="shared" si="6"/>
        <v>0</v>
      </c>
    </row>
    <row r="609">
      <c r="A609" s="15"/>
      <c r="B609" s="12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6">
        <f>IF(ISBLANK(L609),0, vLOOKUP(C609,'Справочники'!B605:C615,2,0))</f>
        <v>0</v>
      </c>
      <c r="N609" s="16">
        <f>IF(ISBLANK(L609),0, VLOOKUP(L609,'Справочники'!B630:C633,2,0))</f>
        <v>0</v>
      </c>
      <c r="O609" s="16">
        <f t="shared" si="5"/>
        <v>30</v>
      </c>
      <c r="P609" s="16">
        <f t="shared" si="6"/>
        <v>0</v>
      </c>
    </row>
    <row r="610">
      <c r="A610" s="15"/>
      <c r="B610" s="12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6">
        <f>IF(ISBLANK(L610),0, vLOOKUP(C610,'Справочники'!B606:C616,2,0))</f>
        <v>0</v>
      </c>
      <c r="N610" s="16">
        <f>IF(ISBLANK(L610),0, VLOOKUP(L610,'Справочники'!B631:C634,2,0))</f>
        <v>0</v>
      </c>
      <c r="O610" s="16">
        <f t="shared" si="5"/>
        <v>30</v>
      </c>
      <c r="P610" s="16">
        <f t="shared" si="6"/>
        <v>0</v>
      </c>
    </row>
    <row r="611">
      <c r="A611" s="15"/>
      <c r="B611" s="12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6">
        <f>IF(ISBLANK(L611),0, vLOOKUP(C611,'Справочники'!B607:C617,2,0))</f>
        <v>0</v>
      </c>
      <c r="N611" s="16">
        <f>IF(ISBLANK(L611),0, VLOOKUP(L611,'Справочники'!B632:C635,2,0))</f>
        <v>0</v>
      </c>
      <c r="O611" s="16">
        <f t="shared" si="5"/>
        <v>30</v>
      </c>
      <c r="P611" s="16">
        <f t="shared" si="6"/>
        <v>0</v>
      </c>
    </row>
    <row r="612">
      <c r="A612" s="15"/>
      <c r="B612" s="12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6">
        <f>IF(ISBLANK(L612),0, vLOOKUP(C612,'Справочники'!B608:C618,2,0))</f>
        <v>0</v>
      </c>
      <c r="N612" s="16">
        <f>IF(ISBLANK(L612),0, VLOOKUP(L612,'Справочники'!B633:C636,2,0))</f>
        <v>0</v>
      </c>
      <c r="O612" s="16">
        <f t="shared" si="5"/>
        <v>30</v>
      </c>
      <c r="P612" s="16">
        <f t="shared" si="6"/>
        <v>0</v>
      </c>
    </row>
    <row r="613">
      <c r="A613" s="15"/>
      <c r="B613" s="12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6">
        <f>IF(ISBLANK(L613),0, vLOOKUP(C613,'Справочники'!B609:C619,2,0))</f>
        <v>0</v>
      </c>
      <c r="N613" s="16">
        <f>IF(ISBLANK(L613),0, VLOOKUP(L613,'Справочники'!B634:C637,2,0))</f>
        <v>0</v>
      </c>
      <c r="O613" s="16">
        <f t="shared" si="5"/>
        <v>30</v>
      </c>
      <c r="P613" s="16">
        <f t="shared" si="6"/>
        <v>0</v>
      </c>
    </row>
    <row r="614">
      <c r="A614" s="15"/>
      <c r="B614" s="12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6">
        <f>IF(ISBLANK(L614),0, vLOOKUP(C614,'Справочники'!B610:C620,2,0))</f>
        <v>0</v>
      </c>
      <c r="N614" s="16">
        <f>IF(ISBLANK(L614),0, VLOOKUP(L614,'Справочники'!B635:C638,2,0))</f>
        <v>0</v>
      </c>
      <c r="O614" s="16">
        <f t="shared" si="5"/>
        <v>30</v>
      </c>
      <c r="P614" s="16">
        <f t="shared" si="6"/>
        <v>0</v>
      </c>
    </row>
    <row r="615">
      <c r="A615" s="15"/>
      <c r="B615" s="12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6">
        <f>IF(ISBLANK(L615),0, vLOOKUP(C615,'Справочники'!B611:C621,2,0))</f>
        <v>0</v>
      </c>
      <c r="N615" s="16">
        <f>IF(ISBLANK(L615),0, VLOOKUP(L615,'Справочники'!B636:C639,2,0))</f>
        <v>0</v>
      </c>
      <c r="O615" s="16">
        <f t="shared" si="5"/>
        <v>30</v>
      </c>
      <c r="P615" s="16">
        <f t="shared" si="6"/>
        <v>0</v>
      </c>
    </row>
    <row r="616">
      <c r="A616" s="15"/>
      <c r="B616" s="12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6">
        <f>IF(ISBLANK(L616),0, vLOOKUP(C616,'Справочники'!B612:C622,2,0))</f>
        <v>0</v>
      </c>
      <c r="N616" s="16">
        <f>IF(ISBLANK(L616),0, VLOOKUP(L616,'Справочники'!B637:C640,2,0))</f>
        <v>0</v>
      </c>
      <c r="O616" s="16">
        <f t="shared" si="5"/>
        <v>30</v>
      </c>
      <c r="P616" s="16">
        <f t="shared" si="6"/>
        <v>0</v>
      </c>
    </row>
    <row r="617">
      <c r="A617" s="15"/>
      <c r="B617" s="12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6">
        <f>IF(ISBLANK(L617),0, vLOOKUP(C617,'Справочники'!B613:C623,2,0))</f>
        <v>0</v>
      </c>
      <c r="N617" s="16">
        <f>IF(ISBLANK(L617),0, VLOOKUP(L617,'Справочники'!B638:C641,2,0))</f>
        <v>0</v>
      </c>
      <c r="O617" s="16">
        <f t="shared" si="5"/>
        <v>30</v>
      </c>
      <c r="P617" s="16">
        <f t="shared" si="6"/>
        <v>0</v>
      </c>
    </row>
    <row r="618">
      <c r="A618" s="15"/>
      <c r="B618" s="12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6">
        <f>IF(ISBLANK(L618),0, vLOOKUP(C618,'Справочники'!B614:C624,2,0))</f>
        <v>0</v>
      </c>
      <c r="N618" s="16">
        <f>IF(ISBLANK(L618),0, VLOOKUP(L618,'Справочники'!B639:C642,2,0))</f>
        <v>0</v>
      </c>
      <c r="O618" s="16">
        <f t="shared" si="5"/>
        <v>30</v>
      </c>
      <c r="P618" s="16">
        <f t="shared" si="6"/>
        <v>0</v>
      </c>
    </row>
    <row r="619">
      <c r="A619" s="15"/>
      <c r="B619" s="12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6">
        <f>IF(ISBLANK(L619),0, vLOOKUP(C619,'Справочники'!B615:C625,2,0))</f>
        <v>0</v>
      </c>
      <c r="N619" s="16">
        <f>IF(ISBLANK(L619),0, VLOOKUP(L619,'Справочники'!B640:C643,2,0))</f>
        <v>0</v>
      </c>
      <c r="O619" s="16">
        <f t="shared" si="5"/>
        <v>30</v>
      </c>
      <c r="P619" s="16">
        <f t="shared" si="6"/>
        <v>0</v>
      </c>
    </row>
    <row r="620">
      <c r="A620" s="15"/>
      <c r="B620" s="12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6">
        <f>IF(ISBLANK(L620),0, vLOOKUP(C620,'Справочники'!B616:C626,2,0))</f>
        <v>0</v>
      </c>
      <c r="N620" s="16">
        <f>IF(ISBLANK(L620),0, VLOOKUP(L620,'Справочники'!B641:C644,2,0))</f>
        <v>0</v>
      </c>
      <c r="O620" s="16">
        <f t="shared" si="5"/>
        <v>30</v>
      </c>
      <c r="P620" s="16">
        <f t="shared" si="6"/>
        <v>0</v>
      </c>
    </row>
    <row r="621">
      <c r="A621" s="15"/>
      <c r="B621" s="12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6">
        <f>IF(ISBLANK(L621),0, vLOOKUP(C621,'Справочники'!B617:C627,2,0))</f>
        <v>0</v>
      </c>
      <c r="N621" s="16">
        <f>IF(ISBLANK(L621),0, VLOOKUP(L621,'Справочники'!B642:C645,2,0))</f>
        <v>0</v>
      </c>
      <c r="O621" s="16">
        <f t="shared" si="5"/>
        <v>30</v>
      </c>
      <c r="P621" s="16">
        <f t="shared" si="6"/>
        <v>0</v>
      </c>
    </row>
    <row r="622">
      <c r="A622" s="15"/>
      <c r="B622" s="12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6">
        <f>IF(ISBLANK(L622),0, vLOOKUP(C622,'Справочники'!B618:C628,2,0))</f>
        <v>0</v>
      </c>
      <c r="N622" s="16">
        <f>IF(ISBLANK(L622),0, VLOOKUP(L622,'Справочники'!B643:C646,2,0))</f>
        <v>0</v>
      </c>
      <c r="O622" s="16">
        <f t="shared" si="5"/>
        <v>30</v>
      </c>
      <c r="P622" s="16">
        <f t="shared" si="6"/>
        <v>0</v>
      </c>
    </row>
    <row r="623">
      <c r="A623" s="15"/>
      <c r="B623" s="12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6">
        <f>IF(ISBLANK(L623),0, vLOOKUP(C623,'Справочники'!B619:C629,2,0))</f>
        <v>0</v>
      </c>
      <c r="N623" s="16">
        <f>IF(ISBLANK(L623),0, VLOOKUP(L623,'Справочники'!B644:C647,2,0))</f>
        <v>0</v>
      </c>
      <c r="O623" s="16">
        <f t="shared" si="5"/>
        <v>30</v>
      </c>
      <c r="P623" s="16">
        <f t="shared" si="6"/>
        <v>0</v>
      </c>
    </row>
    <row r="624">
      <c r="A624" s="15"/>
      <c r="B624" s="12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6">
        <f>IF(ISBLANK(L624),0, vLOOKUP(C624,'Справочники'!B620:C630,2,0))</f>
        <v>0</v>
      </c>
      <c r="N624" s="16">
        <f>IF(ISBLANK(L624),0, VLOOKUP(L624,'Справочники'!B645:C648,2,0))</f>
        <v>0</v>
      </c>
      <c r="O624" s="16">
        <f t="shared" si="5"/>
        <v>30</v>
      </c>
      <c r="P624" s="16">
        <f t="shared" si="6"/>
        <v>0</v>
      </c>
    </row>
    <row r="625">
      <c r="A625" s="15"/>
      <c r="B625" s="12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6">
        <f>IF(ISBLANK(L625),0, vLOOKUP(C625,'Справочники'!B621:C631,2,0))</f>
        <v>0</v>
      </c>
      <c r="N625" s="16">
        <f>IF(ISBLANK(L625),0, VLOOKUP(L625,'Справочники'!B646:C649,2,0))</f>
        <v>0</v>
      </c>
      <c r="O625" s="16">
        <f t="shared" si="5"/>
        <v>30</v>
      </c>
      <c r="P625" s="16">
        <f t="shared" si="6"/>
        <v>0</v>
      </c>
    </row>
    <row r="626">
      <c r="A626" s="15"/>
      <c r="B626" s="12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6">
        <f>IF(ISBLANK(L626),0, vLOOKUP(C626,'Справочники'!B622:C632,2,0))</f>
        <v>0</v>
      </c>
      <c r="N626" s="16">
        <f>IF(ISBLANK(L626),0, VLOOKUP(L626,'Справочники'!B647:C650,2,0))</f>
        <v>0</v>
      </c>
      <c r="O626" s="16">
        <f t="shared" si="5"/>
        <v>30</v>
      </c>
      <c r="P626" s="16">
        <f t="shared" si="6"/>
        <v>0</v>
      </c>
    </row>
    <row r="627">
      <c r="A627" s="15"/>
      <c r="B627" s="12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6">
        <f>IF(ISBLANK(L627),0, vLOOKUP(C627,'Справочники'!B623:C633,2,0))</f>
        <v>0</v>
      </c>
      <c r="N627" s="16">
        <f>IF(ISBLANK(L627),0, VLOOKUP(L627,'Справочники'!B648:C651,2,0))</f>
        <v>0</v>
      </c>
      <c r="O627" s="16">
        <f t="shared" si="5"/>
        <v>30</v>
      </c>
      <c r="P627" s="16">
        <f t="shared" si="6"/>
        <v>0</v>
      </c>
    </row>
    <row r="628">
      <c r="A628" s="15"/>
      <c r="B628" s="12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6">
        <f>IF(ISBLANK(L628),0, vLOOKUP(C628,'Справочники'!B624:C634,2,0))</f>
        <v>0</v>
      </c>
      <c r="N628" s="16">
        <f>IF(ISBLANK(L628),0, VLOOKUP(L628,'Справочники'!B649:C652,2,0))</f>
        <v>0</v>
      </c>
      <c r="O628" s="16">
        <f t="shared" si="5"/>
        <v>30</v>
      </c>
      <c r="P628" s="16">
        <f t="shared" si="6"/>
        <v>0</v>
      </c>
    </row>
    <row r="629">
      <c r="A629" s="15"/>
      <c r="B629" s="12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6">
        <f>IF(ISBLANK(L629),0, vLOOKUP(C629,'Справочники'!B625:C635,2,0))</f>
        <v>0</v>
      </c>
      <c r="N629" s="16">
        <f>IF(ISBLANK(L629),0, VLOOKUP(L629,'Справочники'!B650:C653,2,0))</f>
        <v>0</v>
      </c>
      <c r="O629" s="16">
        <f t="shared" si="5"/>
        <v>30</v>
      </c>
      <c r="P629" s="16">
        <f t="shared" si="6"/>
        <v>0</v>
      </c>
    </row>
    <row r="630">
      <c r="A630" s="15"/>
      <c r="B630" s="12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6">
        <f>IF(ISBLANK(L630),0, vLOOKUP(C630,'Справочники'!B626:C636,2,0))</f>
        <v>0</v>
      </c>
      <c r="N630" s="16">
        <f>IF(ISBLANK(L630),0, VLOOKUP(L630,'Справочники'!B651:C654,2,0))</f>
        <v>0</v>
      </c>
      <c r="O630" s="16">
        <f t="shared" si="5"/>
        <v>30</v>
      </c>
      <c r="P630" s="16">
        <f t="shared" si="6"/>
        <v>0</v>
      </c>
    </row>
    <row r="631">
      <c r="A631" s="15"/>
      <c r="B631" s="12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6">
        <f>IF(ISBLANK(L631),0, vLOOKUP(C631,'Справочники'!B627:C637,2,0))</f>
        <v>0</v>
      </c>
      <c r="N631" s="16">
        <f>IF(ISBLANK(L631),0, VLOOKUP(L631,'Справочники'!B652:C655,2,0))</f>
        <v>0</v>
      </c>
      <c r="O631" s="16">
        <f t="shared" si="5"/>
        <v>30</v>
      </c>
      <c r="P631" s="16">
        <f t="shared" si="6"/>
        <v>0</v>
      </c>
    </row>
    <row r="632">
      <c r="A632" s="15"/>
      <c r="B632" s="12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6">
        <f>IF(ISBLANK(L632),0, vLOOKUP(C632,'Справочники'!B628:C638,2,0))</f>
        <v>0</v>
      </c>
      <c r="N632" s="16">
        <f>IF(ISBLANK(L632),0, VLOOKUP(L632,'Справочники'!B653:C656,2,0))</f>
        <v>0</v>
      </c>
      <c r="O632" s="16">
        <f t="shared" si="5"/>
        <v>30</v>
      </c>
      <c r="P632" s="16">
        <f t="shared" si="6"/>
        <v>0</v>
      </c>
    </row>
    <row r="633">
      <c r="A633" s="15"/>
      <c r="B633" s="12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6">
        <f>IF(ISBLANK(L633),0, vLOOKUP(C633,'Справочники'!B629:C639,2,0))</f>
        <v>0</v>
      </c>
      <c r="N633" s="16">
        <f>IF(ISBLANK(L633),0, VLOOKUP(L633,'Справочники'!B654:C657,2,0))</f>
        <v>0</v>
      </c>
      <c r="O633" s="16">
        <f t="shared" si="5"/>
        <v>30</v>
      </c>
      <c r="P633" s="16">
        <f t="shared" si="6"/>
        <v>0</v>
      </c>
    </row>
    <row r="634">
      <c r="A634" s="15"/>
      <c r="B634" s="12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6">
        <f>IF(ISBLANK(L634),0, vLOOKUP(C634,'Справочники'!B630:C640,2,0))</f>
        <v>0</v>
      </c>
      <c r="N634" s="16">
        <f>IF(ISBLANK(L634),0, VLOOKUP(L634,'Справочники'!B655:C658,2,0))</f>
        <v>0</v>
      </c>
      <c r="O634" s="16">
        <f t="shared" si="5"/>
        <v>30</v>
      </c>
      <c r="P634" s="16">
        <f t="shared" si="6"/>
        <v>0</v>
      </c>
    </row>
    <row r="635">
      <c r="A635" s="15"/>
      <c r="B635" s="12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6">
        <f>IF(ISBLANK(L635),0, vLOOKUP(C635,'Справочники'!B631:C641,2,0))</f>
        <v>0</v>
      </c>
      <c r="N635" s="16">
        <f>IF(ISBLANK(L635),0, VLOOKUP(L635,'Справочники'!B656:C659,2,0))</f>
        <v>0</v>
      </c>
      <c r="O635" s="16">
        <f t="shared" si="5"/>
        <v>30</v>
      </c>
      <c r="P635" s="16">
        <f t="shared" si="6"/>
        <v>0</v>
      </c>
    </row>
    <row r="636">
      <c r="A636" s="15"/>
      <c r="B636" s="12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6">
        <f>IF(ISBLANK(L636),0, vLOOKUP(C636,'Справочники'!B632:C642,2,0))</f>
        <v>0</v>
      </c>
      <c r="N636" s="16">
        <f>IF(ISBLANK(L636),0, VLOOKUP(L636,'Справочники'!B657:C660,2,0))</f>
        <v>0</v>
      </c>
      <c r="O636" s="16">
        <f t="shared" si="5"/>
        <v>30</v>
      </c>
      <c r="P636" s="16">
        <f t="shared" si="6"/>
        <v>0</v>
      </c>
    </row>
    <row r="637">
      <c r="A637" s="15"/>
      <c r="B637" s="12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6">
        <f>IF(ISBLANK(L637),0, vLOOKUP(C637,'Справочники'!B633:C643,2,0))</f>
        <v>0</v>
      </c>
      <c r="N637" s="16">
        <f>IF(ISBLANK(L637),0, VLOOKUP(L637,'Справочники'!B658:C661,2,0))</f>
        <v>0</v>
      </c>
      <c r="O637" s="16">
        <f t="shared" si="5"/>
        <v>30</v>
      </c>
      <c r="P637" s="16">
        <f t="shared" si="6"/>
        <v>0</v>
      </c>
    </row>
    <row r="638">
      <c r="A638" s="15"/>
      <c r="B638" s="12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6">
        <f>IF(ISBLANK(L638),0, vLOOKUP(C638,'Справочники'!B634:C644,2,0))</f>
        <v>0</v>
      </c>
      <c r="N638" s="16">
        <f>IF(ISBLANK(L638),0, VLOOKUP(L638,'Справочники'!B659:C662,2,0))</f>
        <v>0</v>
      </c>
      <c r="O638" s="16">
        <f t="shared" si="5"/>
        <v>30</v>
      </c>
      <c r="P638" s="16">
        <f t="shared" si="6"/>
        <v>0</v>
      </c>
    </row>
    <row r="639">
      <c r="A639" s="15"/>
      <c r="B639" s="12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6">
        <f>IF(ISBLANK(L639),0, vLOOKUP(C639,'Справочники'!B635:C645,2,0))</f>
        <v>0</v>
      </c>
      <c r="N639" s="16">
        <f>IF(ISBLANK(L639),0, VLOOKUP(L639,'Справочники'!B660:C663,2,0))</f>
        <v>0</v>
      </c>
      <c r="O639" s="16">
        <f t="shared" si="5"/>
        <v>30</v>
      </c>
      <c r="P639" s="16">
        <f t="shared" si="6"/>
        <v>0</v>
      </c>
    </row>
    <row r="640">
      <c r="A640" s="15"/>
      <c r="B640" s="12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6">
        <f>IF(ISBLANK(L640),0, vLOOKUP(C640,'Справочники'!B636:C646,2,0))</f>
        <v>0</v>
      </c>
      <c r="N640" s="16">
        <f>IF(ISBLANK(L640),0, VLOOKUP(L640,'Справочники'!B661:C664,2,0))</f>
        <v>0</v>
      </c>
      <c r="O640" s="16">
        <f t="shared" si="5"/>
        <v>30</v>
      </c>
      <c r="P640" s="16">
        <f t="shared" si="6"/>
        <v>0</v>
      </c>
    </row>
    <row r="641">
      <c r="A641" s="15"/>
      <c r="B641" s="12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6">
        <f>IF(ISBLANK(L641),0, vLOOKUP(C641,'Справочники'!B637:C647,2,0))</f>
        <v>0</v>
      </c>
      <c r="N641" s="16">
        <f>IF(ISBLANK(L641),0, VLOOKUP(L641,'Справочники'!B662:C665,2,0))</f>
        <v>0</v>
      </c>
      <c r="O641" s="16">
        <f t="shared" si="5"/>
        <v>30</v>
      </c>
      <c r="P641" s="16">
        <f t="shared" si="6"/>
        <v>0</v>
      </c>
    </row>
    <row r="642">
      <c r="A642" s="15"/>
      <c r="B642" s="12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6">
        <f>IF(ISBLANK(L642),0, vLOOKUP(C642,'Справочники'!B638:C648,2,0))</f>
        <v>0</v>
      </c>
      <c r="N642" s="16">
        <f>IF(ISBLANK(L642),0, VLOOKUP(L642,'Справочники'!B663:C666,2,0))</f>
        <v>0</v>
      </c>
      <c r="O642" s="16">
        <f t="shared" si="5"/>
        <v>30</v>
      </c>
      <c r="P642" s="16">
        <f t="shared" si="6"/>
        <v>0</v>
      </c>
    </row>
    <row r="643">
      <c r="A643" s="15"/>
      <c r="B643" s="12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6">
        <f>IF(ISBLANK(L643),0, vLOOKUP(C643,'Справочники'!B639:C649,2,0))</f>
        <v>0</v>
      </c>
      <c r="N643" s="16">
        <f>IF(ISBLANK(L643),0, VLOOKUP(L643,'Справочники'!B664:C667,2,0))</f>
        <v>0</v>
      </c>
      <c r="O643" s="16">
        <f t="shared" si="5"/>
        <v>30</v>
      </c>
      <c r="P643" s="16">
        <f t="shared" si="6"/>
        <v>0</v>
      </c>
    </row>
    <row r="644">
      <c r="A644" s="15"/>
      <c r="B644" s="12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6">
        <f>IF(ISBLANK(L644),0, vLOOKUP(C644,'Справочники'!B640:C650,2,0))</f>
        <v>0</v>
      </c>
      <c r="N644" s="16">
        <f>IF(ISBLANK(L644),0, VLOOKUP(L644,'Справочники'!B665:C668,2,0))</f>
        <v>0</v>
      </c>
      <c r="O644" s="16">
        <f t="shared" si="5"/>
        <v>30</v>
      </c>
      <c r="P644" s="16">
        <f t="shared" si="6"/>
        <v>0</v>
      </c>
    </row>
    <row r="645">
      <c r="A645" s="15"/>
      <c r="B645" s="12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6">
        <f>IF(ISBLANK(L645),0, vLOOKUP(C645,'Справочники'!B641:C651,2,0))</f>
        <v>0</v>
      </c>
      <c r="N645" s="16">
        <f>IF(ISBLANK(L645),0, VLOOKUP(L645,'Справочники'!B666:C669,2,0))</f>
        <v>0</v>
      </c>
      <c r="O645" s="16">
        <f t="shared" si="5"/>
        <v>30</v>
      </c>
      <c r="P645" s="16">
        <f t="shared" si="6"/>
        <v>0</v>
      </c>
    </row>
    <row r="646">
      <c r="A646" s="15"/>
      <c r="B646" s="12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6">
        <f>IF(ISBLANK(L646),0, vLOOKUP(C646,'Справочники'!B642:C652,2,0))</f>
        <v>0</v>
      </c>
      <c r="N646" s="16">
        <f>IF(ISBLANK(L646),0, VLOOKUP(L646,'Справочники'!B667:C670,2,0))</f>
        <v>0</v>
      </c>
      <c r="O646" s="16">
        <f t="shared" si="5"/>
        <v>30</v>
      </c>
      <c r="P646" s="16">
        <f t="shared" si="6"/>
        <v>0</v>
      </c>
    </row>
    <row r="647">
      <c r="A647" s="15"/>
      <c r="B647" s="12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6">
        <f>IF(ISBLANK(L647),0, vLOOKUP(C647,'Справочники'!B643:C653,2,0))</f>
        <v>0</v>
      </c>
      <c r="N647" s="16">
        <f>IF(ISBLANK(L647),0, VLOOKUP(L647,'Справочники'!B668:C671,2,0))</f>
        <v>0</v>
      </c>
      <c r="O647" s="16">
        <f t="shared" si="5"/>
        <v>30</v>
      </c>
      <c r="P647" s="16">
        <f t="shared" si="6"/>
        <v>0</v>
      </c>
    </row>
    <row r="648">
      <c r="A648" s="15"/>
      <c r="B648" s="12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6">
        <f>IF(ISBLANK(L648),0, vLOOKUP(C648,'Справочники'!B644:C654,2,0))</f>
        <v>0</v>
      </c>
      <c r="N648" s="16">
        <f>IF(ISBLANK(L648),0, VLOOKUP(L648,'Справочники'!B669:C672,2,0))</f>
        <v>0</v>
      </c>
      <c r="O648" s="16">
        <f t="shared" si="5"/>
        <v>30</v>
      </c>
      <c r="P648" s="16">
        <f t="shared" si="6"/>
        <v>0</v>
      </c>
    </row>
    <row r="649">
      <c r="A649" s="15"/>
      <c r="B649" s="12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6">
        <f>IF(ISBLANK(L649),0, vLOOKUP(C649,'Справочники'!B645:C655,2,0))</f>
        <v>0</v>
      </c>
      <c r="N649" s="16">
        <f>IF(ISBLANK(L649),0, VLOOKUP(L649,'Справочники'!B670:C673,2,0))</f>
        <v>0</v>
      </c>
      <c r="O649" s="16">
        <f t="shared" si="5"/>
        <v>30</v>
      </c>
      <c r="P649" s="16">
        <f t="shared" si="6"/>
        <v>0</v>
      </c>
    </row>
    <row r="650">
      <c r="A650" s="15"/>
      <c r="B650" s="12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6">
        <f>IF(ISBLANK(L650),0, vLOOKUP(C650,'Справочники'!B646:C656,2,0))</f>
        <v>0</v>
      </c>
      <c r="N650" s="16">
        <f>IF(ISBLANK(L650),0, VLOOKUP(L650,'Справочники'!B671:C674,2,0))</f>
        <v>0</v>
      </c>
      <c r="O650" s="16">
        <f t="shared" si="5"/>
        <v>30</v>
      </c>
      <c r="P650" s="16">
        <f t="shared" si="6"/>
        <v>0</v>
      </c>
    </row>
    <row r="651">
      <c r="A651" s="15"/>
      <c r="B651" s="12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6">
        <f>IF(ISBLANK(L651),0, vLOOKUP(C651,'Справочники'!B647:C657,2,0))</f>
        <v>0</v>
      </c>
      <c r="N651" s="16">
        <f>IF(ISBLANK(L651),0, VLOOKUP(L651,'Справочники'!B672:C675,2,0))</f>
        <v>0</v>
      </c>
      <c r="O651" s="16">
        <f t="shared" si="5"/>
        <v>30</v>
      </c>
      <c r="P651" s="16">
        <f t="shared" si="6"/>
        <v>0</v>
      </c>
    </row>
    <row r="652">
      <c r="A652" s="15"/>
      <c r="B652" s="12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6">
        <f>IF(ISBLANK(L652),0, vLOOKUP(C652,'Справочники'!B648:C658,2,0))</f>
        <v>0</v>
      </c>
      <c r="N652" s="16">
        <f>IF(ISBLANK(L652),0, VLOOKUP(L652,'Справочники'!B673:C676,2,0))</f>
        <v>0</v>
      </c>
      <c r="O652" s="16">
        <f t="shared" si="5"/>
        <v>30</v>
      </c>
      <c r="P652" s="16">
        <f t="shared" si="6"/>
        <v>0</v>
      </c>
    </row>
    <row r="653">
      <c r="A653" s="15"/>
      <c r="B653" s="12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6">
        <f>IF(ISBLANK(L653),0, vLOOKUP(C653,'Справочники'!B649:C659,2,0))</f>
        <v>0</v>
      </c>
      <c r="N653" s="16">
        <f>IF(ISBLANK(L653),0, VLOOKUP(L653,'Справочники'!B674:C677,2,0))</f>
        <v>0</v>
      </c>
      <c r="O653" s="16">
        <f t="shared" si="5"/>
        <v>30</v>
      </c>
      <c r="P653" s="16">
        <f t="shared" si="6"/>
        <v>0</v>
      </c>
    </row>
    <row r="654">
      <c r="A654" s="15"/>
      <c r="B654" s="12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6">
        <f>IF(ISBLANK(L654),0, vLOOKUP(C654,'Справочники'!B650:C660,2,0))</f>
        <v>0</v>
      </c>
      <c r="N654" s="16">
        <f>IF(ISBLANK(L654),0, VLOOKUP(L654,'Справочники'!B675:C678,2,0))</f>
        <v>0</v>
      </c>
      <c r="O654" s="16">
        <f t="shared" si="5"/>
        <v>30</v>
      </c>
      <c r="P654" s="16">
        <f t="shared" si="6"/>
        <v>0</v>
      </c>
    </row>
    <row r="655">
      <c r="A655" s="15"/>
      <c r="B655" s="12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6">
        <f>IF(ISBLANK(L655),0, vLOOKUP(C655,'Справочники'!B651:C661,2,0))</f>
        <v>0</v>
      </c>
      <c r="N655" s="16">
        <f>IF(ISBLANK(L655),0, VLOOKUP(L655,'Справочники'!B676:C679,2,0))</f>
        <v>0</v>
      </c>
      <c r="O655" s="16">
        <f t="shared" si="5"/>
        <v>30</v>
      </c>
      <c r="P655" s="16">
        <f t="shared" si="6"/>
        <v>0</v>
      </c>
    </row>
    <row r="656">
      <c r="A656" s="15"/>
      <c r="B656" s="12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6">
        <f>IF(ISBLANK(L656),0, vLOOKUP(C656,'Справочники'!B652:C662,2,0))</f>
        <v>0</v>
      </c>
      <c r="N656" s="16">
        <f>IF(ISBLANK(L656),0, VLOOKUP(L656,'Справочники'!B677:C680,2,0))</f>
        <v>0</v>
      </c>
      <c r="O656" s="16">
        <f t="shared" si="5"/>
        <v>30</v>
      </c>
      <c r="P656" s="16">
        <f t="shared" si="6"/>
        <v>0</v>
      </c>
    </row>
    <row r="657">
      <c r="A657" s="15"/>
      <c r="B657" s="12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6">
        <f>IF(ISBLANK(L657),0, vLOOKUP(C657,'Справочники'!B653:C663,2,0))</f>
        <v>0</v>
      </c>
      <c r="N657" s="16">
        <f>IF(ISBLANK(L657),0, VLOOKUP(L657,'Справочники'!B678:C681,2,0))</f>
        <v>0</v>
      </c>
      <c r="O657" s="16">
        <f t="shared" si="5"/>
        <v>30</v>
      </c>
      <c r="P657" s="16">
        <f t="shared" si="6"/>
        <v>0</v>
      </c>
    </row>
    <row r="658">
      <c r="A658" s="15"/>
      <c r="B658" s="12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6">
        <f>IF(ISBLANK(L658),0, vLOOKUP(C658,'Справочники'!B654:C664,2,0))</f>
        <v>0</v>
      </c>
      <c r="N658" s="16">
        <f>IF(ISBLANK(L658),0, VLOOKUP(L658,'Справочники'!B679:C682,2,0))</f>
        <v>0</v>
      </c>
      <c r="O658" s="16">
        <f t="shared" si="5"/>
        <v>30</v>
      </c>
      <c r="P658" s="16">
        <f t="shared" si="6"/>
        <v>0</v>
      </c>
    </row>
    <row r="659">
      <c r="A659" s="15"/>
      <c r="B659" s="12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6">
        <f>IF(ISBLANK(L659),0, vLOOKUP(C659,'Справочники'!B655:C665,2,0))</f>
        <v>0</v>
      </c>
      <c r="N659" s="16">
        <f>IF(ISBLANK(L659),0, VLOOKUP(L659,'Справочники'!B680:C683,2,0))</f>
        <v>0</v>
      </c>
      <c r="O659" s="16">
        <f t="shared" si="5"/>
        <v>30</v>
      </c>
      <c r="P659" s="16">
        <f t="shared" si="6"/>
        <v>0</v>
      </c>
    </row>
    <row r="660">
      <c r="A660" s="15"/>
      <c r="B660" s="12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6">
        <f>IF(ISBLANK(L660),0, vLOOKUP(C660,'Справочники'!B656:C666,2,0))</f>
        <v>0</v>
      </c>
      <c r="N660" s="16">
        <f>IF(ISBLANK(L660),0, VLOOKUP(L660,'Справочники'!B681:C684,2,0))</f>
        <v>0</v>
      </c>
      <c r="O660" s="16">
        <f t="shared" si="5"/>
        <v>30</v>
      </c>
      <c r="P660" s="16">
        <f t="shared" si="6"/>
        <v>0</v>
      </c>
    </row>
    <row r="661">
      <c r="A661" s="15"/>
      <c r="B661" s="12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6">
        <f>IF(ISBLANK(L661),0, vLOOKUP(C661,'Справочники'!B657:C667,2,0))</f>
        <v>0</v>
      </c>
      <c r="N661" s="16">
        <f>IF(ISBLANK(L661),0, VLOOKUP(L661,'Справочники'!B682:C685,2,0))</f>
        <v>0</v>
      </c>
      <c r="O661" s="16">
        <f t="shared" si="5"/>
        <v>30</v>
      </c>
      <c r="P661" s="16">
        <f t="shared" si="6"/>
        <v>0</v>
      </c>
    </row>
    <row r="662">
      <c r="A662" s="15"/>
      <c r="B662" s="12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6">
        <f>IF(ISBLANK(L662),0, vLOOKUP(C662,'Справочники'!B658:C668,2,0))</f>
        <v>0</v>
      </c>
      <c r="N662" s="16">
        <f>IF(ISBLANK(L662),0, VLOOKUP(L662,'Справочники'!B683:C686,2,0))</f>
        <v>0</v>
      </c>
      <c r="O662" s="16">
        <f t="shared" si="5"/>
        <v>30</v>
      </c>
      <c r="P662" s="16">
        <f t="shared" si="6"/>
        <v>0</v>
      </c>
    </row>
    <row r="663">
      <c r="A663" s="15"/>
      <c r="B663" s="12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6">
        <f>IF(ISBLANK(L663),0, vLOOKUP(C663,'Справочники'!B659:C669,2,0))</f>
        <v>0</v>
      </c>
      <c r="N663" s="16">
        <f>IF(ISBLANK(L663),0, VLOOKUP(L663,'Справочники'!B684:C687,2,0))</f>
        <v>0</v>
      </c>
      <c r="O663" s="16">
        <f t="shared" si="5"/>
        <v>30</v>
      </c>
      <c r="P663" s="16">
        <f t="shared" si="6"/>
        <v>0</v>
      </c>
    </row>
    <row r="664">
      <c r="A664" s="15"/>
      <c r="B664" s="12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6">
        <f>IF(ISBLANK(L664),0, vLOOKUP(C664,'Справочники'!B660:C670,2,0))</f>
        <v>0</v>
      </c>
      <c r="N664" s="16">
        <f>IF(ISBLANK(L664),0, VLOOKUP(L664,'Справочники'!B685:C688,2,0))</f>
        <v>0</v>
      </c>
      <c r="O664" s="16">
        <f t="shared" si="5"/>
        <v>30</v>
      </c>
      <c r="P664" s="16">
        <f t="shared" si="6"/>
        <v>0</v>
      </c>
    </row>
    <row r="665">
      <c r="A665" s="15"/>
      <c r="B665" s="12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6">
        <f>IF(ISBLANK(L665),0, vLOOKUP(C665,'Справочники'!B661:C671,2,0))</f>
        <v>0</v>
      </c>
      <c r="N665" s="16">
        <f>IF(ISBLANK(L665),0, VLOOKUP(L665,'Справочники'!B686:C689,2,0))</f>
        <v>0</v>
      </c>
      <c r="O665" s="16">
        <f t="shared" si="5"/>
        <v>30</v>
      </c>
      <c r="P665" s="16">
        <f t="shared" si="6"/>
        <v>0</v>
      </c>
    </row>
    <row r="666">
      <c r="A666" s="15"/>
      <c r="B666" s="12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6">
        <f>IF(ISBLANK(L666),0, vLOOKUP(C666,'Справочники'!B662:C672,2,0))</f>
        <v>0</v>
      </c>
      <c r="N666" s="16">
        <f>IF(ISBLANK(L666),0, VLOOKUP(L666,'Справочники'!B687:C690,2,0))</f>
        <v>0</v>
      </c>
      <c r="O666" s="16">
        <f t="shared" si="5"/>
        <v>30</v>
      </c>
      <c r="P666" s="16">
        <f t="shared" si="6"/>
        <v>0</v>
      </c>
    </row>
    <row r="667">
      <c r="A667" s="15"/>
      <c r="B667" s="12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6">
        <f>IF(ISBLANK(L667),0, vLOOKUP(C667,'Справочники'!B663:C673,2,0))</f>
        <v>0</v>
      </c>
      <c r="N667" s="16">
        <f>IF(ISBLANK(L667),0, VLOOKUP(L667,'Справочники'!B688:C691,2,0))</f>
        <v>0</v>
      </c>
      <c r="O667" s="16">
        <f t="shared" si="5"/>
        <v>30</v>
      </c>
      <c r="P667" s="16">
        <f t="shared" si="6"/>
        <v>0</v>
      </c>
    </row>
    <row r="668">
      <c r="A668" s="15"/>
      <c r="B668" s="12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6">
        <f>IF(ISBLANK(L668),0, vLOOKUP(C668,'Справочники'!B664:C674,2,0))</f>
        <v>0</v>
      </c>
      <c r="N668" s="16">
        <f>IF(ISBLANK(L668),0, VLOOKUP(L668,'Справочники'!B689:C692,2,0))</f>
        <v>0</v>
      </c>
      <c r="O668" s="16">
        <f t="shared" si="5"/>
        <v>30</v>
      </c>
      <c r="P668" s="16">
        <f t="shared" si="6"/>
        <v>0</v>
      </c>
    </row>
    <row r="669">
      <c r="A669" s="15"/>
      <c r="B669" s="12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6">
        <f>IF(ISBLANK(L669),0, vLOOKUP(C669,'Справочники'!B665:C675,2,0))</f>
        <v>0</v>
      </c>
      <c r="N669" s="16">
        <f>IF(ISBLANK(L669),0, VLOOKUP(L669,'Справочники'!B690:C693,2,0))</f>
        <v>0</v>
      </c>
      <c r="O669" s="16">
        <f t="shared" si="5"/>
        <v>30</v>
      </c>
      <c r="P669" s="16">
        <f t="shared" si="6"/>
        <v>0</v>
      </c>
    </row>
    <row r="670">
      <c r="A670" s="15"/>
      <c r="B670" s="12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6">
        <f>IF(ISBLANK(L670),0, vLOOKUP(C670,'Справочники'!B666:C676,2,0))</f>
        <v>0</v>
      </c>
      <c r="N670" s="16">
        <f>IF(ISBLANK(L670),0, VLOOKUP(L670,'Справочники'!B691:C694,2,0))</f>
        <v>0</v>
      </c>
      <c r="O670" s="16">
        <f t="shared" si="5"/>
        <v>30</v>
      </c>
      <c r="P670" s="16">
        <f t="shared" si="6"/>
        <v>0</v>
      </c>
    </row>
    <row r="671">
      <c r="A671" s="15"/>
      <c r="B671" s="12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6">
        <f>IF(ISBLANK(L671),0, vLOOKUP(C671,'Справочники'!B667:C677,2,0))</f>
        <v>0</v>
      </c>
      <c r="N671" s="16">
        <f>IF(ISBLANK(L671),0, VLOOKUP(L671,'Справочники'!B692:C695,2,0))</f>
        <v>0</v>
      </c>
      <c r="O671" s="16">
        <f t="shared" si="5"/>
        <v>30</v>
      </c>
      <c r="P671" s="16">
        <f t="shared" si="6"/>
        <v>0</v>
      </c>
    </row>
    <row r="672">
      <c r="A672" s="15"/>
      <c r="B672" s="12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6">
        <f>IF(ISBLANK(L672),0, vLOOKUP(C672,'Справочники'!B668:C678,2,0))</f>
        <v>0</v>
      </c>
      <c r="N672" s="16">
        <f>IF(ISBLANK(L672),0, VLOOKUP(L672,'Справочники'!B693:C696,2,0))</f>
        <v>0</v>
      </c>
      <c r="O672" s="16">
        <f t="shared" si="5"/>
        <v>30</v>
      </c>
      <c r="P672" s="16">
        <f t="shared" si="6"/>
        <v>0</v>
      </c>
    </row>
    <row r="673">
      <c r="A673" s="15"/>
      <c r="B673" s="12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6">
        <f>IF(ISBLANK(L673),0, vLOOKUP(C673,'Справочники'!B669:C679,2,0))</f>
        <v>0</v>
      </c>
      <c r="N673" s="16">
        <f>IF(ISBLANK(L673),0, VLOOKUP(L673,'Справочники'!B694:C697,2,0))</f>
        <v>0</v>
      </c>
      <c r="O673" s="16">
        <f t="shared" si="5"/>
        <v>30</v>
      </c>
      <c r="P673" s="16">
        <f t="shared" si="6"/>
        <v>0</v>
      </c>
    </row>
    <row r="674">
      <c r="A674" s="15"/>
      <c r="B674" s="12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6">
        <f>IF(ISBLANK(L674),0, vLOOKUP(C674,'Справочники'!B670:C680,2,0))</f>
        <v>0</v>
      </c>
      <c r="N674" s="16">
        <f>IF(ISBLANK(L674),0, VLOOKUP(L674,'Справочники'!B695:C698,2,0))</f>
        <v>0</v>
      </c>
      <c r="O674" s="16">
        <f t="shared" si="5"/>
        <v>30</v>
      </c>
      <c r="P674" s="16">
        <f t="shared" si="6"/>
        <v>0</v>
      </c>
    </row>
    <row r="675">
      <c r="A675" s="15"/>
      <c r="B675" s="12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6">
        <f>IF(ISBLANK(L675),0, vLOOKUP(C675,'Справочники'!B671:C681,2,0))</f>
        <v>0</v>
      </c>
      <c r="N675" s="16">
        <f>IF(ISBLANK(L675),0, VLOOKUP(L675,'Справочники'!B696:C699,2,0))</f>
        <v>0</v>
      </c>
      <c r="O675" s="16">
        <f t="shared" si="5"/>
        <v>30</v>
      </c>
      <c r="P675" s="16">
        <f t="shared" si="6"/>
        <v>0</v>
      </c>
    </row>
    <row r="676">
      <c r="A676" s="15"/>
      <c r="B676" s="12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6">
        <f>IF(ISBLANK(L676),0, vLOOKUP(C676,'Справочники'!B672:C682,2,0))</f>
        <v>0</v>
      </c>
      <c r="N676" s="16">
        <f>IF(ISBLANK(L676),0, VLOOKUP(L676,'Справочники'!B697:C700,2,0))</f>
        <v>0</v>
      </c>
      <c r="O676" s="16">
        <f t="shared" si="5"/>
        <v>30</v>
      </c>
      <c r="P676" s="16">
        <f t="shared" si="6"/>
        <v>0</v>
      </c>
    </row>
    <row r="677">
      <c r="A677" s="15"/>
      <c r="B677" s="12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6">
        <f>IF(ISBLANK(L677),0, vLOOKUP(C677,'Справочники'!B673:C683,2,0))</f>
        <v>0</v>
      </c>
      <c r="N677" s="16">
        <f>IF(ISBLANK(L677),0, VLOOKUP(L677,'Справочники'!B698:C701,2,0))</f>
        <v>0</v>
      </c>
      <c r="O677" s="16">
        <f t="shared" si="5"/>
        <v>30</v>
      </c>
      <c r="P677" s="16">
        <f t="shared" si="6"/>
        <v>0</v>
      </c>
    </row>
    <row r="678">
      <c r="A678" s="15"/>
      <c r="B678" s="12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6">
        <f>IF(ISBLANK(L678),0, vLOOKUP(C678,'Справочники'!B674:C684,2,0))</f>
        <v>0</v>
      </c>
      <c r="N678" s="16">
        <f>IF(ISBLANK(L678),0, VLOOKUP(L678,'Справочники'!B699:C702,2,0))</f>
        <v>0</v>
      </c>
      <c r="O678" s="16">
        <f t="shared" si="5"/>
        <v>30</v>
      </c>
      <c r="P678" s="16">
        <f t="shared" si="6"/>
        <v>0</v>
      </c>
    </row>
    <row r="679">
      <c r="A679" s="15"/>
      <c r="B679" s="12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6">
        <f>IF(ISBLANK(L679),0, vLOOKUP(C679,'Справочники'!B675:C685,2,0))</f>
        <v>0</v>
      </c>
      <c r="N679" s="16">
        <f>IF(ISBLANK(L679),0, VLOOKUP(L679,'Справочники'!B700:C703,2,0))</f>
        <v>0</v>
      </c>
      <c r="O679" s="16">
        <f t="shared" si="5"/>
        <v>30</v>
      </c>
      <c r="P679" s="16">
        <f t="shared" si="6"/>
        <v>0</v>
      </c>
    </row>
    <row r="680">
      <c r="A680" s="15"/>
      <c r="B680" s="12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6">
        <f>IF(ISBLANK(L680),0, vLOOKUP(C680,'Справочники'!B676:C686,2,0))</f>
        <v>0</v>
      </c>
      <c r="N680" s="16">
        <f>IF(ISBLANK(L680),0, VLOOKUP(L680,'Справочники'!B701:C704,2,0))</f>
        <v>0</v>
      </c>
      <c r="O680" s="16">
        <f t="shared" si="5"/>
        <v>30</v>
      </c>
      <c r="P680" s="16">
        <f t="shared" si="6"/>
        <v>0</v>
      </c>
    </row>
    <row r="681">
      <c r="A681" s="15"/>
      <c r="B681" s="12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6">
        <f>IF(ISBLANK(L681),0, vLOOKUP(C681,'Справочники'!B677:C687,2,0))</f>
        <v>0</v>
      </c>
      <c r="N681" s="16">
        <f>IF(ISBLANK(L681),0, VLOOKUP(L681,'Справочники'!B702:C705,2,0))</f>
        <v>0</v>
      </c>
      <c r="O681" s="16">
        <f t="shared" si="5"/>
        <v>30</v>
      </c>
      <c r="P681" s="16">
        <f t="shared" si="6"/>
        <v>0</v>
      </c>
    </row>
    <row r="682">
      <c r="A682" s="15"/>
      <c r="B682" s="12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6">
        <f>IF(ISBLANK(L682),0, vLOOKUP(C682,'Справочники'!B678:C688,2,0))</f>
        <v>0</v>
      </c>
      <c r="N682" s="16">
        <f>IF(ISBLANK(L682),0, VLOOKUP(L682,'Справочники'!B703:C706,2,0))</f>
        <v>0</v>
      </c>
      <c r="O682" s="16">
        <f t="shared" si="5"/>
        <v>30</v>
      </c>
      <c r="P682" s="16">
        <f t="shared" si="6"/>
        <v>0</v>
      </c>
    </row>
    <row r="683">
      <c r="A683" s="15"/>
      <c r="B683" s="12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6">
        <f>IF(ISBLANK(L683),0, vLOOKUP(C683,'Справочники'!B679:C689,2,0))</f>
        <v>0</v>
      </c>
      <c r="N683" s="16">
        <f>IF(ISBLANK(L683),0, VLOOKUP(L683,'Справочники'!B704:C707,2,0))</f>
        <v>0</v>
      </c>
      <c r="O683" s="16">
        <f t="shared" si="5"/>
        <v>30</v>
      </c>
      <c r="P683" s="16">
        <f t="shared" si="6"/>
        <v>0</v>
      </c>
    </row>
    <row r="684">
      <c r="A684" s="15"/>
      <c r="B684" s="12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6">
        <f>IF(ISBLANK(L684),0, vLOOKUP(C684,'Справочники'!B680:C690,2,0))</f>
        <v>0</v>
      </c>
      <c r="N684" s="16">
        <f>IF(ISBLANK(L684),0, VLOOKUP(L684,'Справочники'!B705:C708,2,0))</f>
        <v>0</v>
      </c>
      <c r="O684" s="16">
        <f t="shared" si="5"/>
        <v>30</v>
      </c>
      <c r="P684" s="16">
        <f t="shared" si="6"/>
        <v>0</v>
      </c>
    </row>
    <row r="685">
      <c r="A685" s="15"/>
      <c r="B685" s="12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6">
        <f>IF(ISBLANK(L685),0, vLOOKUP(C685,'Справочники'!B681:C691,2,0))</f>
        <v>0</v>
      </c>
      <c r="N685" s="16">
        <f>IF(ISBLANK(L685),0, VLOOKUP(L685,'Справочники'!B706:C709,2,0))</f>
        <v>0</v>
      </c>
      <c r="O685" s="16">
        <f t="shared" si="5"/>
        <v>30</v>
      </c>
      <c r="P685" s="16">
        <f t="shared" si="6"/>
        <v>0</v>
      </c>
    </row>
    <row r="686">
      <c r="A686" s="15"/>
      <c r="B686" s="12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6">
        <f>IF(ISBLANK(L686),0, vLOOKUP(C686,'Справочники'!B682:C692,2,0))</f>
        <v>0</v>
      </c>
      <c r="N686" s="16">
        <f>IF(ISBLANK(L686),0, VLOOKUP(L686,'Справочники'!B707:C710,2,0))</f>
        <v>0</v>
      </c>
      <c r="O686" s="16">
        <f t="shared" si="5"/>
        <v>30</v>
      </c>
      <c r="P686" s="16">
        <f t="shared" si="6"/>
        <v>0</v>
      </c>
    </row>
    <row r="687">
      <c r="A687" s="15"/>
      <c r="B687" s="12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6">
        <f>IF(ISBLANK(L687),0, vLOOKUP(C687,'Справочники'!B683:C693,2,0))</f>
        <v>0</v>
      </c>
      <c r="N687" s="16">
        <f>IF(ISBLANK(L687),0, VLOOKUP(L687,'Справочники'!B708:C711,2,0))</f>
        <v>0</v>
      </c>
      <c r="O687" s="16">
        <f t="shared" si="5"/>
        <v>30</v>
      </c>
      <c r="P687" s="16">
        <f t="shared" si="6"/>
        <v>0</v>
      </c>
    </row>
    <row r="688">
      <c r="A688" s="15"/>
      <c r="B688" s="12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6">
        <f>IF(ISBLANK(L688),0, vLOOKUP(C688,'Справочники'!B684:C694,2,0))</f>
        <v>0</v>
      </c>
      <c r="N688" s="16">
        <f>IF(ISBLANK(L688),0, VLOOKUP(L688,'Справочники'!B709:C712,2,0))</f>
        <v>0</v>
      </c>
      <c r="O688" s="16">
        <f t="shared" si="5"/>
        <v>30</v>
      </c>
      <c r="P688" s="16">
        <f t="shared" si="6"/>
        <v>0</v>
      </c>
    </row>
    <row r="689">
      <c r="A689" s="15"/>
      <c r="B689" s="12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6">
        <f>IF(ISBLANK(L689),0, vLOOKUP(C689,'Справочники'!B685:C695,2,0))</f>
        <v>0</v>
      </c>
      <c r="N689" s="16">
        <f>IF(ISBLANK(L689),0, VLOOKUP(L689,'Справочники'!B710:C713,2,0))</f>
        <v>0</v>
      </c>
      <c r="O689" s="16">
        <f t="shared" si="5"/>
        <v>30</v>
      </c>
      <c r="P689" s="16">
        <f t="shared" si="6"/>
        <v>0</v>
      </c>
    </row>
    <row r="690">
      <c r="A690" s="15"/>
      <c r="B690" s="12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6">
        <f>IF(ISBLANK(L690),0, vLOOKUP(C690,'Справочники'!B686:C696,2,0))</f>
        <v>0</v>
      </c>
      <c r="N690" s="16">
        <f>IF(ISBLANK(L690),0, VLOOKUP(L690,'Справочники'!B711:C714,2,0))</f>
        <v>0</v>
      </c>
      <c r="O690" s="16">
        <f t="shared" si="5"/>
        <v>30</v>
      </c>
      <c r="P690" s="16">
        <f t="shared" si="6"/>
        <v>0</v>
      </c>
    </row>
    <row r="691">
      <c r="A691" s="15"/>
      <c r="B691" s="12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6">
        <f>IF(ISBLANK(L691),0, vLOOKUP(C691,'Справочники'!B687:C697,2,0))</f>
        <v>0</v>
      </c>
      <c r="N691" s="16">
        <f>IF(ISBLANK(L691),0, VLOOKUP(L691,'Справочники'!B712:C715,2,0))</f>
        <v>0</v>
      </c>
      <c r="O691" s="16">
        <f t="shared" si="5"/>
        <v>30</v>
      </c>
      <c r="P691" s="16">
        <f t="shared" si="6"/>
        <v>0</v>
      </c>
    </row>
    <row r="692">
      <c r="A692" s="15"/>
      <c r="B692" s="12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6">
        <f>IF(ISBLANK(L692),0, vLOOKUP(C692,'Справочники'!B688:C698,2,0))</f>
        <v>0</v>
      </c>
      <c r="N692" s="16">
        <f>IF(ISBLANK(L692),0, VLOOKUP(L692,'Справочники'!B713:C716,2,0))</f>
        <v>0</v>
      </c>
      <c r="O692" s="16">
        <f t="shared" si="5"/>
        <v>30</v>
      </c>
      <c r="P692" s="16">
        <f t="shared" si="6"/>
        <v>0</v>
      </c>
    </row>
    <row r="693">
      <c r="A693" s="15"/>
      <c r="B693" s="12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6">
        <f>IF(ISBLANK(L693),0, vLOOKUP(C693,'Справочники'!B689:C699,2,0))</f>
        <v>0</v>
      </c>
      <c r="N693" s="16">
        <f>IF(ISBLANK(L693),0, VLOOKUP(L693,'Справочники'!B714:C717,2,0))</f>
        <v>0</v>
      </c>
      <c r="O693" s="16">
        <f t="shared" si="5"/>
        <v>30</v>
      </c>
      <c r="P693" s="16">
        <f t="shared" si="6"/>
        <v>0</v>
      </c>
    </row>
    <row r="694">
      <c r="A694" s="15"/>
      <c r="B694" s="12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6">
        <f>IF(ISBLANK(L694),0, vLOOKUP(C694,'Справочники'!B690:C700,2,0))</f>
        <v>0</v>
      </c>
      <c r="N694" s="16">
        <f>IF(ISBLANK(L694),0, VLOOKUP(L694,'Справочники'!B715:C718,2,0))</f>
        <v>0</v>
      </c>
      <c r="O694" s="16">
        <f t="shared" si="5"/>
        <v>30</v>
      </c>
      <c r="P694" s="16">
        <f t="shared" si="6"/>
        <v>0</v>
      </c>
    </row>
    <row r="695">
      <c r="A695" s="15"/>
      <c r="B695" s="12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6">
        <f>IF(ISBLANK(L695),0, vLOOKUP(C695,'Справочники'!B691:C701,2,0))</f>
        <v>0</v>
      </c>
      <c r="N695" s="16">
        <f>IF(ISBLANK(L695),0, VLOOKUP(L695,'Справочники'!B716:C719,2,0))</f>
        <v>0</v>
      </c>
      <c r="O695" s="16">
        <f t="shared" si="5"/>
        <v>30</v>
      </c>
      <c r="P695" s="16">
        <f t="shared" si="6"/>
        <v>0</v>
      </c>
    </row>
    <row r="696">
      <c r="A696" s="15"/>
      <c r="B696" s="12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6">
        <f>IF(ISBLANK(L696),0, vLOOKUP(C696,'Справочники'!B692:C702,2,0))</f>
        <v>0</v>
      </c>
      <c r="N696" s="16">
        <f>IF(ISBLANK(L696),0, VLOOKUP(L696,'Справочники'!B717:C720,2,0))</f>
        <v>0</v>
      </c>
      <c r="O696" s="16">
        <f t="shared" si="5"/>
        <v>30</v>
      </c>
      <c r="P696" s="16">
        <f t="shared" si="6"/>
        <v>0</v>
      </c>
    </row>
    <row r="697">
      <c r="A697" s="15"/>
      <c r="B697" s="12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6">
        <f>IF(ISBLANK(L697),0, vLOOKUP(C697,'Справочники'!B693:C703,2,0))</f>
        <v>0</v>
      </c>
      <c r="N697" s="16">
        <f>IF(ISBLANK(L697),0, VLOOKUP(L697,'Справочники'!B718:C721,2,0))</f>
        <v>0</v>
      </c>
      <c r="O697" s="16">
        <f t="shared" si="5"/>
        <v>30</v>
      </c>
      <c r="P697" s="16">
        <f t="shared" si="6"/>
        <v>0</v>
      </c>
    </row>
    <row r="698">
      <c r="A698" s="15"/>
      <c r="B698" s="12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6">
        <f>IF(ISBLANK(L698),0, vLOOKUP(C698,'Справочники'!B694:C704,2,0))</f>
        <v>0</v>
      </c>
      <c r="N698" s="16">
        <f>IF(ISBLANK(L698),0, VLOOKUP(L698,'Справочники'!B719:C722,2,0))</f>
        <v>0</v>
      </c>
      <c r="O698" s="16">
        <f t="shared" si="5"/>
        <v>30</v>
      </c>
      <c r="P698" s="16">
        <f t="shared" si="6"/>
        <v>0</v>
      </c>
    </row>
    <row r="699">
      <c r="A699" s="15"/>
      <c r="B699" s="12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6">
        <f>IF(ISBLANK(L699),0, vLOOKUP(C699,'Справочники'!B695:C705,2,0))</f>
        <v>0</v>
      </c>
      <c r="N699" s="16">
        <f>IF(ISBLANK(L699),0, VLOOKUP(L699,'Справочники'!B720:C723,2,0))</f>
        <v>0</v>
      </c>
      <c r="O699" s="16">
        <f t="shared" si="5"/>
        <v>30</v>
      </c>
      <c r="P699" s="16">
        <f t="shared" si="6"/>
        <v>0</v>
      </c>
    </row>
    <row r="700">
      <c r="A700" s="15"/>
      <c r="B700" s="12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6">
        <f>IF(ISBLANK(L700),0, vLOOKUP(C700,'Справочники'!B696:C706,2,0))</f>
        <v>0</v>
      </c>
      <c r="N700" s="16">
        <f>IF(ISBLANK(L700),0, VLOOKUP(L700,'Справочники'!B721:C724,2,0))</f>
        <v>0</v>
      </c>
      <c r="O700" s="16">
        <f t="shared" si="5"/>
        <v>30</v>
      </c>
      <c r="P700" s="16">
        <f t="shared" si="6"/>
        <v>0</v>
      </c>
    </row>
    <row r="701">
      <c r="A701" s="15"/>
      <c r="B701" s="12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6">
        <f>IF(ISBLANK(L701),0, vLOOKUP(C701,'Справочники'!B697:C707,2,0))</f>
        <v>0</v>
      </c>
      <c r="N701" s="16">
        <f>IF(ISBLANK(L701),0, VLOOKUP(L701,'Справочники'!B722:C725,2,0))</f>
        <v>0</v>
      </c>
      <c r="O701" s="16">
        <f t="shared" si="5"/>
        <v>30</v>
      </c>
      <c r="P701" s="16">
        <f t="shared" si="6"/>
        <v>0</v>
      </c>
    </row>
    <row r="702">
      <c r="A702" s="15"/>
      <c r="B702" s="12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6">
        <f>IF(ISBLANK(L702),0, vLOOKUP(C702,'Справочники'!B698:C708,2,0))</f>
        <v>0</v>
      </c>
      <c r="N702" s="16">
        <f>IF(ISBLANK(L702),0, VLOOKUP(L702,'Справочники'!B723:C726,2,0))</f>
        <v>0</v>
      </c>
      <c r="O702" s="16">
        <f t="shared" si="5"/>
        <v>30</v>
      </c>
      <c r="P702" s="16">
        <f t="shared" si="6"/>
        <v>0</v>
      </c>
    </row>
    <row r="703">
      <c r="A703" s="15"/>
      <c r="B703" s="12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6">
        <f>IF(ISBLANK(L703),0, vLOOKUP(C703,'Справочники'!B699:C709,2,0))</f>
        <v>0</v>
      </c>
      <c r="N703" s="16">
        <f>IF(ISBLANK(L703),0, VLOOKUP(L703,'Справочники'!B724:C727,2,0))</f>
        <v>0</v>
      </c>
      <c r="O703" s="16">
        <f t="shared" si="5"/>
        <v>30</v>
      </c>
      <c r="P703" s="16">
        <f t="shared" si="6"/>
        <v>0</v>
      </c>
    </row>
    <row r="704">
      <c r="A704" s="15"/>
      <c r="B704" s="12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6">
        <f>IF(ISBLANK(L704),0, vLOOKUP(C704,'Справочники'!B700:C710,2,0))</f>
        <v>0</v>
      </c>
      <c r="N704" s="16">
        <f>IF(ISBLANK(L704),0, VLOOKUP(L704,'Справочники'!B725:C728,2,0))</f>
        <v>0</v>
      </c>
      <c r="O704" s="16">
        <f t="shared" si="5"/>
        <v>30</v>
      </c>
      <c r="P704" s="16">
        <f t="shared" si="6"/>
        <v>0</v>
      </c>
    </row>
    <row r="705">
      <c r="A705" s="15"/>
      <c r="B705" s="12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6">
        <f>IF(ISBLANK(L705),0, vLOOKUP(C705,'Справочники'!B701:C711,2,0))</f>
        <v>0</v>
      </c>
      <c r="N705" s="16">
        <f>IF(ISBLANK(L705),0, VLOOKUP(L705,'Справочники'!B726:C729,2,0))</f>
        <v>0</v>
      </c>
      <c r="O705" s="16">
        <f t="shared" si="5"/>
        <v>30</v>
      </c>
      <c r="P705" s="16">
        <f t="shared" si="6"/>
        <v>0</v>
      </c>
    </row>
    <row r="706">
      <c r="A706" s="15"/>
      <c r="B706" s="12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6">
        <f>IF(ISBLANK(L706),0, vLOOKUP(C706,'Справочники'!B702:C712,2,0))</f>
        <v>0</v>
      </c>
      <c r="N706" s="16">
        <f>IF(ISBLANK(L706),0, VLOOKUP(L706,'Справочники'!B727:C730,2,0))</f>
        <v>0</v>
      </c>
      <c r="O706" s="16">
        <f t="shared" si="5"/>
        <v>30</v>
      </c>
      <c r="P706" s="16">
        <f t="shared" si="6"/>
        <v>0</v>
      </c>
    </row>
    <row r="707">
      <c r="A707" s="15"/>
      <c r="B707" s="12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6">
        <f>IF(ISBLANK(L707),0, vLOOKUP(C707,'Справочники'!B703:C713,2,0))</f>
        <v>0</v>
      </c>
      <c r="N707" s="16">
        <f>IF(ISBLANK(L707),0, VLOOKUP(L707,'Справочники'!B728:C731,2,0))</f>
        <v>0</v>
      </c>
      <c r="O707" s="16">
        <f t="shared" si="5"/>
        <v>30</v>
      </c>
      <c r="P707" s="16">
        <f t="shared" si="6"/>
        <v>0</v>
      </c>
    </row>
    <row r="708">
      <c r="A708" s="15"/>
      <c r="B708" s="12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6">
        <f>IF(ISBLANK(L708),0, vLOOKUP(C708,'Справочники'!B704:C714,2,0))</f>
        <v>0</v>
      </c>
      <c r="N708" s="16">
        <f>IF(ISBLANK(L708),0, VLOOKUP(L708,'Справочники'!B729:C732,2,0))</f>
        <v>0</v>
      </c>
      <c r="O708" s="16">
        <f t="shared" si="5"/>
        <v>30</v>
      </c>
      <c r="P708" s="16">
        <f t="shared" si="6"/>
        <v>0</v>
      </c>
    </row>
    <row r="709">
      <c r="A709" s="15"/>
      <c r="B709" s="12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6">
        <f>IF(ISBLANK(L709),0, vLOOKUP(C709,'Справочники'!B705:C715,2,0))</f>
        <v>0</v>
      </c>
      <c r="N709" s="16">
        <f>IF(ISBLANK(L709),0, VLOOKUP(L709,'Справочники'!B730:C733,2,0))</f>
        <v>0</v>
      </c>
      <c r="O709" s="16">
        <f t="shared" si="5"/>
        <v>30</v>
      </c>
      <c r="P709" s="16">
        <f t="shared" si="6"/>
        <v>0</v>
      </c>
    </row>
    <row r="710">
      <c r="A710" s="15"/>
      <c r="B710" s="12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6">
        <f>IF(ISBLANK(L710),0, vLOOKUP(C710,'Справочники'!B706:C716,2,0))</f>
        <v>0</v>
      </c>
      <c r="N710" s="16">
        <f>IF(ISBLANK(L710),0, VLOOKUP(L710,'Справочники'!B731:C734,2,0))</f>
        <v>0</v>
      </c>
      <c r="O710" s="16">
        <f t="shared" si="5"/>
        <v>30</v>
      </c>
      <c r="P710" s="16">
        <f t="shared" si="6"/>
        <v>0</v>
      </c>
    </row>
    <row r="711">
      <c r="A711" s="15"/>
      <c r="B711" s="12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6">
        <f>IF(ISBLANK(L711),0, vLOOKUP(C711,'Справочники'!B707:C717,2,0))</f>
        <v>0</v>
      </c>
      <c r="N711" s="16">
        <f>IF(ISBLANK(L711),0, VLOOKUP(L711,'Справочники'!B732:C735,2,0))</f>
        <v>0</v>
      </c>
      <c r="O711" s="16">
        <f t="shared" si="5"/>
        <v>30</v>
      </c>
      <c r="P711" s="16">
        <f t="shared" si="6"/>
        <v>0</v>
      </c>
    </row>
    <row r="712">
      <c r="A712" s="15"/>
      <c r="B712" s="12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6">
        <f>IF(ISBLANK(L712),0, vLOOKUP(C712,'Справочники'!B708:C718,2,0))</f>
        <v>0</v>
      </c>
      <c r="N712" s="16">
        <f>IF(ISBLANK(L712),0, VLOOKUP(L712,'Справочники'!B733:C736,2,0))</f>
        <v>0</v>
      </c>
      <c r="O712" s="16">
        <f t="shared" si="5"/>
        <v>30</v>
      </c>
      <c r="P712" s="16">
        <f t="shared" si="6"/>
        <v>0</v>
      </c>
    </row>
    <row r="713">
      <c r="A713" s="15"/>
      <c r="B713" s="12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6">
        <f>IF(ISBLANK(L713),0, vLOOKUP(C713,'Справочники'!B709:C719,2,0))</f>
        <v>0</v>
      </c>
      <c r="N713" s="16">
        <f>IF(ISBLANK(L713),0, VLOOKUP(L713,'Справочники'!B734:C737,2,0))</f>
        <v>0</v>
      </c>
      <c r="O713" s="16">
        <f t="shared" si="5"/>
        <v>30</v>
      </c>
      <c r="P713" s="16">
        <f t="shared" si="6"/>
        <v>0</v>
      </c>
    </row>
    <row r="714">
      <c r="A714" s="15"/>
      <c r="B714" s="12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6">
        <f>IF(ISBLANK(L714),0, vLOOKUP(C714,'Справочники'!B710:C720,2,0))</f>
        <v>0</v>
      </c>
      <c r="N714" s="16">
        <f>IF(ISBLANK(L714),0, VLOOKUP(L714,'Справочники'!B735:C738,2,0))</f>
        <v>0</v>
      </c>
      <c r="O714" s="16">
        <f t="shared" si="5"/>
        <v>30</v>
      </c>
      <c r="P714" s="16">
        <f t="shared" si="6"/>
        <v>0</v>
      </c>
    </row>
    <row r="715">
      <c r="A715" s="15"/>
      <c r="B715" s="12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6">
        <f>IF(ISBLANK(L715),0, vLOOKUP(C715,'Справочники'!B711:C721,2,0))</f>
        <v>0</v>
      </c>
      <c r="N715" s="16">
        <f>IF(ISBLANK(L715),0, VLOOKUP(L715,'Справочники'!B736:C739,2,0))</f>
        <v>0</v>
      </c>
      <c r="O715" s="16">
        <f t="shared" si="5"/>
        <v>30</v>
      </c>
      <c r="P715" s="16">
        <f t="shared" si="6"/>
        <v>0</v>
      </c>
    </row>
    <row r="716">
      <c r="A716" s="15"/>
      <c r="B716" s="12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6">
        <f>IF(ISBLANK(L716),0, vLOOKUP(C716,'Справочники'!B712:C722,2,0))</f>
        <v>0</v>
      </c>
      <c r="N716" s="16">
        <f>IF(ISBLANK(L716),0, VLOOKUP(L716,'Справочники'!B737:C740,2,0))</f>
        <v>0</v>
      </c>
      <c r="O716" s="16">
        <f t="shared" si="5"/>
        <v>30</v>
      </c>
      <c r="P716" s="16">
        <f t="shared" si="6"/>
        <v>0</v>
      </c>
    </row>
    <row r="717">
      <c r="A717" s="15"/>
      <c r="B717" s="12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6">
        <f>IF(ISBLANK(L717),0, vLOOKUP(C717,'Справочники'!B713:C723,2,0))</f>
        <v>0</v>
      </c>
      <c r="N717" s="16">
        <f>IF(ISBLANK(L717),0, VLOOKUP(L717,'Справочники'!B738:C741,2,0))</f>
        <v>0</v>
      </c>
      <c r="O717" s="16">
        <f t="shared" si="5"/>
        <v>30</v>
      </c>
      <c r="P717" s="16">
        <f t="shared" si="6"/>
        <v>0</v>
      </c>
    </row>
    <row r="718">
      <c r="A718" s="15"/>
      <c r="B718" s="12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6">
        <f>IF(ISBLANK(L718),0, vLOOKUP(C718,'Справочники'!B714:C724,2,0))</f>
        <v>0</v>
      </c>
      <c r="N718" s="16">
        <f>IF(ISBLANK(L718),0, VLOOKUP(L718,'Справочники'!B739:C742,2,0))</f>
        <v>0</v>
      </c>
      <c r="O718" s="16">
        <f t="shared" si="5"/>
        <v>30</v>
      </c>
      <c r="P718" s="16">
        <f t="shared" si="6"/>
        <v>0</v>
      </c>
    </row>
    <row r="719">
      <c r="A719" s="15"/>
      <c r="B719" s="12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6">
        <f>IF(ISBLANK(L719),0, vLOOKUP(C719,'Справочники'!B715:C725,2,0))</f>
        <v>0</v>
      </c>
      <c r="N719" s="16">
        <f>IF(ISBLANK(L719),0, VLOOKUP(L719,'Справочники'!B740:C743,2,0))</f>
        <v>0</v>
      </c>
      <c r="O719" s="16">
        <f t="shared" si="5"/>
        <v>30</v>
      </c>
      <c r="P719" s="16">
        <f t="shared" si="6"/>
        <v>0</v>
      </c>
    </row>
    <row r="720">
      <c r="A720" s="15"/>
      <c r="B720" s="12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6">
        <f>IF(ISBLANK(L720),0, vLOOKUP(C720,'Справочники'!B716:C726,2,0))</f>
        <v>0</v>
      </c>
      <c r="N720" s="16">
        <f>IF(ISBLANK(L720),0, VLOOKUP(L720,'Справочники'!B741:C744,2,0))</f>
        <v>0</v>
      </c>
      <c r="O720" s="16">
        <f t="shared" si="5"/>
        <v>30</v>
      </c>
      <c r="P720" s="16">
        <f t="shared" si="6"/>
        <v>0</v>
      </c>
    </row>
    <row r="721">
      <c r="A721" s="15"/>
      <c r="B721" s="12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6">
        <f>IF(ISBLANK(L721),0, vLOOKUP(C721,'Справочники'!B717:C727,2,0))</f>
        <v>0</v>
      </c>
      <c r="N721" s="16">
        <f>IF(ISBLANK(L721),0, VLOOKUP(L721,'Справочники'!B742:C745,2,0))</f>
        <v>0</v>
      </c>
      <c r="O721" s="16">
        <f t="shared" si="5"/>
        <v>30</v>
      </c>
      <c r="P721" s="16">
        <f t="shared" si="6"/>
        <v>0</v>
      </c>
    </row>
    <row r="722">
      <c r="A722" s="15"/>
      <c r="B722" s="12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6">
        <f>IF(ISBLANK(L722),0, vLOOKUP(C722,'Справочники'!B718:C728,2,0))</f>
        <v>0</v>
      </c>
      <c r="N722" s="16">
        <f>IF(ISBLANK(L722),0, VLOOKUP(L722,'Справочники'!B743:C746,2,0))</f>
        <v>0</v>
      </c>
      <c r="O722" s="16">
        <f t="shared" si="5"/>
        <v>30</v>
      </c>
      <c r="P722" s="16">
        <f t="shared" si="6"/>
        <v>0</v>
      </c>
    </row>
    <row r="723">
      <c r="A723" s="15"/>
      <c r="B723" s="12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6">
        <f>IF(ISBLANK(L723),0, vLOOKUP(C723,'Справочники'!B719:C729,2,0))</f>
        <v>0</v>
      </c>
      <c r="N723" s="16">
        <f>IF(ISBLANK(L723),0, VLOOKUP(L723,'Справочники'!B744:C747,2,0))</f>
        <v>0</v>
      </c>
      <c r="O723" s="16">
        <f t="shared" si="5"/>
        <v>30</v>
      </c>
      <c r="P723" s="16">
        <f t="shared" si="6"/>
        <v>0</v>
      </c>
    </row>
    <row r="724">
      <c r="A724" s="15"/>
      <c r="B724" s="12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6">
        <f>IF(ISBLANK(L724),0, vLOOKUP(C724,'Справочники'!B720:C730,2,0))</f>
        <v>0</v>
      </c>
      <c r="N724" s="16">
        <f>IF(ISBLANK(L724),0, VLOOKUP(L724,'Справочники'!B745:C748,2,0))</f>
        <v>0</v>
      </c>
      <c r="O724" s="16">
        <f t="shared" si="5"/>
        <v>30</v>
      </c>
      <c r="P724" s="16">
        <f t="shared" si="6"/>
        <v>0</v>
      </c>
    </row>
    <row r="725">
      <c r="A725" s="15"/>
      <c r="B725" s="12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6">
        <f>IF(ISBLANK(L725),0, vLOOKUP(C725,'Справочники'!B721:C731,2,0))</f>
        <v>0</v>
      </c>
      <c r="N725" s="16">
        <f>IF(ISBLANK(L725),0, VLOOKUP(L725,'Справочники'!B746:C749,2,0))</f>
        <v>0</v>
      </c>
      <c r="O725" s="16">
        <f t="shared" si="5"/>
        <v>30</v>
      </c>
      <c r="P725" s="16">
        <f t="shared" si="6"/>
        <v>0</v>
      </c>
    </row>
    <row r="726">
      <c r="A726" s="15"/>
      <c r="B726" s="12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6">
        <f>IF(ISBLANK(L726),0, vLOOKUP(C726,'Справочники'!B722:C732,2,0))</f>
        <v>0</v>
      </c>
      <c r="N726" s="16">
        <f>IF(ISBLANK(L726),0, VLOOKUP(L726,'Справочники'!B747:C750,2,0))</f>
        <v>0</v>
      </c>
      <c r="O726" s="16">
        <f t="shared" si="5"/>
        <v>30</v>
      </c>
      <c r="P726" s="16">
        <f t="shared" si="6"/>
        <v>0</v>
      </c>
    </row>
    <row r="727">
      <c r="A727" s="15"/>
      <c r="B727" s="12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6">
        <f>IF(ISBLANK(L727),0, vLOOKUP(C727,'Справочники'!B723:C733,2,0))</f>
        <v>0</v>
      </c>
      <c r="N727" s="16">
        <f>IF(ISBLANK(L727),0, VLOOKUP(L727,'Справочники'!B748:C751,2,0))</f>
        <v>0</v>
      </c>
      <c r="O727" s="16">
        <f t="shared" si="5"/>
        <v>30</v>
      </c>
      <c r="P727" s="16">
        <f t="shared" si="6"/>
        <v>0</v>
      </c>
    </row>
    <row r="728">
      <c r="A728" s="15"/>
      <c r="B728" s="12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6">
        <f>IF(ISBLANK(L728),0, vLOOKUP(C728,'Справочники'!B724:C734,2,0))</f>
        <v>0</v>
      </c>
      <c r="N728" s="16">
        <f>IF(ISBLANK(L728),0, VLOOKUP(L728,'Справочники'!B749:C752,2,0))</f>
        <v>0</v>
      </c>
      <c r="O728" s="16">
        <f t="shared" si="5"/>
        <v>30</v>
      </c>
      <c r="P728" s="16">
        <f t="shared" si="6"/>
        <v>0</v>
      </c>
    </row>
    <row r="729">
      <c r="A729" s="15"/>
      <c r="B729" s="12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6">
        <f>IF(ISBLANK(L729),0, vLOOKUP(C729,'Справочники'!B725:C735,2,0))</f>
        <v>0</v>
      </c>
      <c r="N729" s="16">
        <f>IF(ISBLANK(L729),0, VLOOKUP(L729,'Справочники'!B750:C753,2,0))</f>
        <v>0</v>
      </c>
      <c r="O729" s="16">
        <f t="shared" si="5"/>
        <v>30</v>
      </c>
      <c r="P729" s="16">
        <f t="shared" si="6"/>
        <v>0</v>
      </c>
    </row>
    <row r="730">
      <c r="A730" s="15"/>
      <c r="B730" s="12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6">
        <f>IF(ISBLANK(L730),0, vLOOKUP(C730,'Справочники'!B726:C736,2,0))</f>
        <v>0</v>
      </c>
      <c r="N730" s="16">
        <f>IF(ISBLANK(L730),0, VLOOKUP(L730,'Справочники'!B751:C754,2,0))</f>
        <v>0</v>
      </c>
      <c r="O730" s="16">
        <f t="shared" si="5"/>
        <v>30</v>
      </c>
      <c r="P730" s="16">
        <f t="shared" si="6"/>
        <v>0</v>
      </c>
    </row>
    <row r="731">
      <c r="A731" s="15"/>
      <c r="B731" s="12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6">
        <f>IF(ISBLANK(L731),0, vLOOKUP(C731,'Справочники'!B727:C737,2,0))</f>
        <v>0</v>
      </c>
      <c r="N731" s="16">
        <f>IF(ISBLANK(L731),0, VLOOKUP(L731,'Справочники'!B752:C755,2,0))</f>
        <v>0</v>
      </c>
      <c r="O731" s="16">
        <f t="shared" si="5"/>
        <v>30</v>
      </c>
      <c r="P731" s="16">
        <f t="shared" si="6"/>
        <v>0</v>
      </c>
    </row>
    <row r="732">
      <c r="A732" s="15"/>
      <c r="B732" s="12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6">
        <f>IF(ISBLANK(L732),0, vLOOKUP(C732,'Справочники'!B728:C738,2,0))</f>
        <v>0</v>
      </c>
      <c r="N732" s="16">
        <f>IF(ISBLANK(L732),0, VLOOKUP(L732,'Справочники'!B753:C756,2,0))</f>
        <v>0</v>
      </c>
      <c r="O732" s="16">
        <f t="shared" si="5"/>
        <v>30</v>
      </c>
      <c r="P732" s="16">
        <f t="shared" si="6"/>
        <v>0</v>
      </c>
    </row>
    <row r="733">
      <c r="A733" s="15"/>
      <c r="B733" s="12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6">
        <f>IF(ISBLANK(L733),0, vLOOKUP(C733,'Справочники'!B729:C739,2,0))</f>
        <v>0</v>
      </c>
      <c r="N733" s="16">
        <f>IF(ISBLANK(L733),0, VLOOKUP(L733,'Справочники'!B754:C757,2,0))</f>
        <v>0</v>
      </c>
      <c r="O733" s="16">
        <f t="shared" si="5"/>
        <v>30</v>
      </c>
      <c r="P733" s="16">
        <f t="shared" si="6"/>
        <v>0</v>
      </c>
    </row>
    <row r="734">
      <c r="A734" s="15"/>
      <c r="B734" s="12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6">
        <f>IF(ISBLANK(L734),0, vLOOKUP(C734,'Справочники'!B730:C740,2,0))</f>
        <v>0</v>
      </c>
      <c r="N734" s="16">
        <f>IF(ISBLANK(L734),0, VLOOKUP(L734,'Справочники'!B755:C758,2,0))</f>
        <v>0</v>
      </c>
      <c r="O734" s="16">
        <f t="shared" si="5"/>
        <v>30</v>
      </c>
      <c r="P734" s="16">
        <f t="shared" si="6"/>
        <v>0</v>
      </c>
    </row>
    <row r="735">
      <c r="A735" s="15"/>
      <c r="B735" s="12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6">
        <f>IF(ISBLANK(L735),0, vLOOKUP(C735,'Справочники'!B731:C741,2,0))</f>
        <v>0</v>
      </c>
      <c r="N735" s="16">
        <f>IF(ISBLANK(L735),0, VLOOKUP(L735,'Справочники'!B756:C759,2,0))</f>
        <v>0</v>
      </c>
      <c r="O735" s="16">
        <f t="shared" si="5"/>
        <v>30</v>
      </c>
      <c r="P735" s="16">
        <f t="shared" si="6"/>
        <v>0</v>
      </c>
    </row>
    <row r="736">
      <c r="A736" s="15"/>
      <c r="B736" s="12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6">
        <f>IF(ISBLANK(L736),0, vLOOKUP(C736,'Справочники'!B732:C742,2,0))</f>
        <v>0</v>
      </c>
      <c r="N736" s="16">
        <f>IF(ISBLANK(L736),0, VLOOKUP(L736,'Справочники'!B757:C760,2,0))</f>
        <v>0</v>
      </c>
      <c r="O736" s="16">
        <f t="shared" si="5"/>
        <v>30</v>
      </c>
      <c r="P736" s="16">
        <f t="shared" si="6"/>
        <v>0</v>
      </c>
    </row>
    <row r="737">
      <c r="A737" s="15"/>
      <c r="B737" s="12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6">
        <f>IF(ISBLANK(L737),0, vLOOKUP(C737,'Справочники'!B733:C743,2,0))</f>
        <v>0</v>
      </c>
      <c r="N737" s="16">
        <f>IF(ISBLANK(L737),0, VLOOKUP(L737,'Справочники'!B758:C761,2,0))</f>
        <v>0</v>
      </c>
      <c r="O737" s="16">
        <f t="shared" si="5"/>
        <v>30</v>
      </c>
      <c r="P737" s="16">
        <f t="shared" si="6"/>
        <v>0</v>
      </c>
    </row>
    <row r="738">
      <c r="A738" s="15"/>
      <c r="B738" s="12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6">
        <f>IF(ISBLANK(L738),0, vLOOKUP(C738,'Справочники'!B734:C744,2,0))</f>
        <v>0</v>
      </c>
      <c r="N738" s="16">
        <f>IF(ISBLANK(L738),0, VLOOKUP(L738,'Справочники'!B759:C762,2,0))</f>
        <v>0</v>
      </c>
      <c r="O738" s="16">
        <f t="shared" si="5"/>
        <v>30</v>
      </c>
      <c r="P738" s="16">
        <f t="shared" si="6"/>
        <v>0</v>
      </c>
    </row>
    <row r="739">
      <c r="A739" s="15"/>
      <c r="B739" s="12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6">
        <f>IF(ISBLANK(L739),0, vLOOKUP(C739,'Справочники'!B735:C745,2,0))</f>
        <v>0</v>
      </c>
      <c r="N739" s="16">
        <f>IF(ISBLANK(L739),0, VLOOKUP(L739,'Справочники'!B760:C763,2,0))</f>
        <v>0</v>
      </c>
      <c r="O739" s="16">
        <f t="shared" si="5"/>
        <v>30</v>
      </c>
      <c r="P739" s="16">
        <f t="shared" si="6"/>
        <v>0</v>
      </c>
    </row>
    <row r="740">
      <c r="A740" s="15"/>
      <c r="B740" s="12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6">
        <f>IF(ISBLANK(L740),0, vLOOKUP(C740,'Справочники'!B736:C746,2,0))</f>
        <v>0</v>
      </c>
      <c r="N740" s="16">
        <f>IF(ISBLANK(L740),0, VLOOKUP(L740,'Справочники'!B761:C764,2,0))</f>
        <v>0</v>
      </c>
      <c r="O740" s="16">
        <f t="shared" si="5"/>
        <v>30</v>
      </c>
      <c r="P740" s="16">
        <f t="shared" si="6"/>
        <v>0</v>
      </c>
    </row>
    <row r="741">
      <c r="A741" s="15"/>
      <c r="B741" s="12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6">
        <f>IF(ISBLANK(L741),0, vLOOKUP(C741,'Справочники'!B737:C747,2,0))</f>
        <v>0</v>
      </c>
      <c r="N741" s="16">
        <f>IF(ISBLANK(L741),0, VLOOKUP(L741,'Справочники'!B762:C765,2,0))</f>
        <v>0</v>
      </c>
      <c r="O741" s="16">
        <f t="shared" si="5"/>
        <v>30</v>
      </c>
      <c r="P741" s="16">
        <f t="shared" si="6"/>
        <v>0</v>
      </c>
    </row>
    <row r="742">
      <c r="A742" s="15"/>
      <c r="B742" s="12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6">
        <f>IF(ISBLANK(L742),0, vLOOKUP(C742,'Справочники'!B738:C748,2,0))</f>
        <v>0</v>
      </c>
      <c r="N742" s="16">
        <f>IF(ISBLANK(L742),0, VLOOKUP(L742,'Справочники'!B763:C766,2,0))</f>
        <v>0</v>
      </c>
      <c r="O742" s="16">
        <f t="shared" si="5"/>
        <v>30</v>
      </c>
      <c r="P742" s="16">
        <f t="shared" si="6"/>
        <v>0</v>
      </c>
    </row>
    <row r="743">
      <c r="A743" s="15"/>
      <c r="B743" s="12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6">
        <f>IF(ISBLANK(L743),0, vLOOKUP(C743,'Справочники'!B739:C749,2,0))</f>
        <v>0</v>
      </c>
      <c r="N743" s="16">
        <f>IF(ISBLANK(L743),0, VLOOKUP(L743,'Справочники'!B764:C767,2,0))</f>
        <v>0</v>
      </c>
      <c r="O743" s="16">
        <f t="shared" si="5"/>
        <v>30</v>
      </c>
      <c r="P743" s="16">
        <f t="shared" si="6"/>
        <v>0</v>
      </c>
    </row>
    <row r="744">
      <c r="A744" s="15"/>
      <c r="B744" s="12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6">
        <f>IF(ISBLANK(L744),0, vLOOKUP(C744,'Справочники'!B740:C750,2,0))</f>
        <v>0</v>
      </c>
      <c r="N744" s="16">
        <f>IF(ISBLANK(L744),0, VLOOKUP(L744,'Справочники'!B765:C768,2,0))</f>
        <v>0</v>
      </c>
      <c r="O744" s="16">
        <f t="shared" si="5"/>
        <v>30</v>
      </c>
      <c r="P744" s="16">
        <f t="shared" si="6"/>
        <v>0</v>
      </c>
    </row>
    <row r="745">
      <c r="A745" s="15"/>
      <c r="B745" s="12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6">
        <f>IF(ISBLANK(L745),0, vLOOKUP(C745,'Справочники'!B741:C751,2,0))</f>
        <v>0</v>
      </c>
      <c r="N745" s="16">
        <f>IF(ISBLANK(L745),0, VLOOKUP(L745,'Справочники'!B766:C769,2,0))</f>
        <v>0</v>
      </c>
      <c r="O745" s="16">
        <f t="shared" si="5"/>
        <v>30</v>
      </c>
      <c r="P745" s="16">
        <f t="shared" si="6"/>
        <v>0</v>
      </c>
    </row>
    <row r="746">
      <c r="A746" s="15"/>
      <c r="B746" s="12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6">
        <f>IF(ISBLANK(L746),0, vLOOKUP(C746,'Справочники'!B742:C752,2,0))</f>
        <v>0</v>
      </c>
      <c r="N746" s="16">
        <f>IF(ISBLANK(L746),0, VLOOKUP(L746,'Справочники'!B767:C770,2,0))</f>
        <v>0</v>
      </c>
      <c r="O746" s="16">
        <f t="shared" si="5"/>
        <v>30</v>
      </c>
      <c r="P746" s="16">
        <f t="shared" si="6"/>
        <v>0</v>
      </c>
    </row>
    <row r="747">
      <c r="A747" s="15"/>
      <c r="B747" s="12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6">
        <f>IF(ISBLANK(L747),0, vLOOKUP(C747,'Справочники'!B743:C753,2,0))</f>
        <v>0</v>
      </c>
      <c r="N747" s="16">
        <f>IF(ISBLANK(L747),0, VLOOKUP(L747,'Справочники'!B768:C771,2,0))</f>
        <v>0</v>
      </c>
      <c r="O747" s="16">
        <f t="shared" si="5"/>
        <v>30</v>
      </c>
      <c r="P747" s="16">
        <f t="shared" si="6"/>
        <v>0</v>
      </c>
    </row>
    <row r="748">
      <c r="A748" s="15"/>
      <c r="B748" s="12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6">
        <f>IF(ISBLANK(L748),0, vLOOKUP(C748,'Справочники'!B744:C754,2,0))</f>
        <v>0</v>
      </c>
      <c r="N748" s="16">
        <f>IF(ISBLANK(L748),0, VLOOKUP(L748,'Справочники'!B769:C772,2,0))</f>
        <v>0</v>
      </c>
      <c r="O748" s="16">
        <f t="shared" si="5"/>
        <v>30</v>
      </c>
      <c r="P748" s="16">
        <f t="shared" si="6"/>
        <v>0</v>
      </c>
    </row>
    <row r="749">
      <c r="A749" s="15"/>
      <c r="B749" s="12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6">
        <f>IF(ISBLANK(L749),0, vLOOKUP(C749,'Справочники'!B745:C755,2,0))</f>
        <v>0</v>
      </c>
      <c r="N749" s="16">
        <f>IF(ISBLANK(L749),0, VLOOKUP(L749,'Справочники'!B770:C773,2,0))</f>
        <v>0</v>
      </c>
      <c r="O749" s="16">
        <f t="shared" si="5"/>
        <v>30</v>
      </c>
      <c r="P749" s="16">
        <f t="shared" si="6"/>
        <v>0</v>
      </c>
    </row>
    <row r="750">
      <c r="A750" s="15"/>
      <c r="B750" s="12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6">
        <f>IF(ISBLANK(L750),0, vLOOKUP(C750,'Справочники'!B746:C756,2,0))</f>
        <v>0</v>
      </c>
      <c r="N750" s="16">
        <f>IF(ISBLANK(L750),0, VLOOKUP(L750,'Справочники'!B771:C774,2,0))</f>
        <v>0</v>
      </c>
      <c r="O750" s="16">
        <f t="shared" si="5"/>
        <v>30</v>
      </c>
      <c r="P750" s="16">
        <f t="shared" si="6"/>
        <v>0</v>
      </c>
    </row>
    <row r="751">
      <c r="A751" s="15"/>
      <c r="B751" s="12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6">
        <f>IF(ISBLANK(L751),0, vLOOKUP(C751,'Справочники'!B747:C757,2,0))</f>
        <v>0</v>
      </c>
      <c r="N751" s="16">
        <f>IF(ISBLANK(L751),0, VLOOKUP(L751,'Справочники'!B772:C775,2,0))</f>
        <v>0</v>
      </c>
      <c r="O751" s="16">
        <f t="shared" si="5"/>
        <v>30</v>
      </c>
      <c r="P751" s="16">
        <f t="shared" si="6"/>
        <v>0</v>
      </c>
    </row>
    <row r="752">
      <c r="A752" s="15"/>
      <c r="B752" s="12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6">
        <f>IF(ISBLANK(L752),0, vLOOKUP(C752,'Справочники'!B748:C758,2,0))</f>
        <v>0</v>
      </c>
      <c r="N752" s="16">
        <f>IF(ISBLANK(L752),0, VLOOKUP(L752,'Справочники'!B773:C776,2,0))</f>
        <v>0</v>
      </c>
      <c r="O752" s="16">
        <f t="shared" si="5"/>
        <v>30</v>
      </c>
      <c r="P752" s="16">
        <f t="shared" si="6"/>
        <v>0</v>
      </c>
    </row>
    <row r="753">
      <c r="A753" s="15"/>
      <c r="B753" s="12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6">
        <f>IF(ISBLANK(L753),0, vLOOKUP(C753,'Справочники'!B749:C759,2,0))</f>
        <v>0</v>
      </c>
      <c r="N753" s="16">
        <f>IF(ISBLANK(L753),0, VLOOKUP(L753,'Справочники'!B774:C777,2,0))</f>
        <v>0</v>
      </c>
      <c r="O753" s="16">
        <f t="shared" si="5"/>
        <v>30</v>
      </c>
      <c r="P753" s="16">
        <f t="shared" si="6"/>
        <v>0</v>
      </c>
    </row>
    <row r="754">
      <c r="A754" s="15"/>
      <c r="B754" s="12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6">
        <f>IF(ISBLANK(L754),0, vLOOKUP(C754,'Справочники'!B750:C760,2,0))</f>
        <v>0</v>
      </c>
      <c r="N754" s="16">
        <f>IF(ISBLANK(L754),0, VLOOKUP(L754,'Справочники'!B775:C778,2,0))</f>
        <v>0</v>
      </c>
      <c r="O754" s="16">
        <f t="shared" si="5"/>
        <v>30</v>
      </c>
      <c r="P754" s="16">
        <f t="shared" si="6"/>
        <v>0</v>
      </c>
    </row>
    <row r="755">
      <c r="A755" s="15"/>
      <c r="B755" s="12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6">
        <f>IF(ISBLANK(L755),0, vLOOKUP(C755,'Справочники'!B751:C761,2,0))</f>
        <v>0</v>
      </c>
      <c r="N755" s="16">
        <f>IF(ISBLANK(L755),0, VLOOKUP(L755,'Справочники'!B776:C779,2,0))</f>
        <v>0</v>
      </c>
      <c r="O755" s="16">
        <f t="shared" si="5"/>
        <v>30</v>
      </c>
      <c r="P755" s="16">
        <f t="shared" si="6"/>
        <v>0</v>
      </c>
    </row>
    <row r="756">
      <c r="A756" s="15"/>
      <c r="B756" s="12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6">
        <f>IF(ISBLANK(L756),0, vLOOKUP(C756,'Справочники'!B752:C762,2,0))</f>
        <v>0</v>
      </c>
      <c r="N756" s="16">
        <f>IF(ISBLANK(L756),0, VLOOKUP(L756,'Справочники'!B777:C780,2,0))</f>
        <v>0</v>
      </c>
      <c r="O756" s="16">
        <f t="shared" si="5"/>
        <v>30</v>
      </c>
      <c r="P756" s="16">
        <f t="shared" si="6"/>
        <v>0</v>
      </c>
    </row>
    <row r="757">
      <c r="A757" s="15"/>
      <c r="B757" s="12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6">
        <f>IF(ISBLANK(L757),0, vLOOKUP(C757,'Справочники'!B753:C763,2,0))</f>
        <v>0</v>
      </c>
      <c r="N757" s="16">
        <f>IF(ISBLANK(L757),0, VLOOKUP(L757,'Справочники'!B778:C781,2,0))</f>
        <v>0</v>
      </c>
      <c r="O757" s="16">
        <f t="shared" si="5"/>
        <v>30</v>
      </c>
      <c r="P757" s="16">
        <f t="shared" si="6"/>
        <v>0</v>
      </c>
    </row>
    <row r="758">
      <c r="A758" s="15"/>
      <c r="B758" s="12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6">
        <f>IF(ISBLANK(L758),0, vLOOKUP(C758,'Справочники'!B754:C764,2,0))</f>
        <v>0</v>
      </c>
      <c r="N758" s="16">
        <f>IF(ISBLANK(L758),0, VLOOKUP(L758,'Справочники'!B779:C782,2,0))</f>
        <v>0</v>
      </c>
      <c r="O758" s="16">
        <f t="shared" si="5"/>
        <v>30</v>
      </c>
      <c r="P758" s="16">
        <f t="shared" si="6"/>
        <v>0</v>
      </c>
    </row>
    <row r="759">
      <c r="A759" s="15"/>
      <c r="B759" s="12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6">
        <f>IF(ISBLANK(L759),0, vLOOKUP(C759,'Справочники'!B755:C765,2,0))</f>
        <v>0</v>
      </c>
      <c r="N759" s="16">
        <f>IF(ISBLANK(L759),0, VLOOKUP(L759,'Справочники'!B780:C783,2,0))</f>
        <v>0</v>
      </c>
      <c r="O759" s="16">
        <f t="shared" si="5"/>
        <v>30</v>
      </c>
      <c r="P759" s="16">
        <f t="shared" si="6"/>
        <v>0</v>
      </c>
    </row>
    <row r="760">
      <c r="A760" s="15"/>
      <c r="B760" s="12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6">
        <f>IF(ISBLANK(L760),0, vLOOKUP(C760,'Справочники'!B756:C766,2,0))</f>
        <v>0</v>
      </c>
      <c r="N760" s="16">
        <f>IF(ISBLANK(L760),0, VLOOKUP(L760,'Справочники'!B781:C784,2,0))</f>
        <v>0</v>
      </c>
      <c r="O760" s="16">
        <f t="shared" si="5"/>
        <v>30</v>
      </c>
      <c r="P760" s="16">
        <f t="shared" si="6"/>
        <v>0</v>
      </c>
    </row>
    <row r="761">
      <c r="A761" s="15"/>
      <c r="B761" s="12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6">
        <f>IF(ISBLANK(L761),0, vLOOKUP(C761,'Справочники'!B757:C767,2,0))</f>
        <v>0</v>
      </c>
      <c r="N761" s="16">
        <f>IF(ISBLANK(L761),0, VLOOKUP(L761,'Справочники'!B782:C785,2,0))</f>
        <v>0</v>
      </c>
      <c r="O761" s="16">
        <f t="shared" si="5"/>
        <v>30</v>
      </c>
      <c r="P761" s="16">
        <f t="shared" si="6"/>
        <v>0</v>
      </c>
    </row>
    <row r="762">
      <c r="A762" s="15"/>
      <c r="B762" s="12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6">
        <f>IF(ISBLANK(L762),0, vLOOKUP(C762,'Справочники'!B758:C768,2,0))</f>
        <v>0</v>
      </c>
      <c r="N762" s="16">
        <f>IF(ISBLANK(L762),0, VLOOKUP(L762,'Справочники'!B783:C786,2,0))</f>
        <v>0</v>
      </c>
      <c r="O762" s="16">
        <f t="shared" si="5"/>
        <v>30</v>
      </c>
      <c r="P762" s="16">
        <f t="shared" si="6"/>
        <v>0</v>
      </c>
    </row>
    <row r="763">
      <c r="A763" s="15"/>
      <c r="B763" s="12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6">
        <f>IF(ISBLANK(L763),0, vLOOKUP(C763,'Справочники'!B759:C769,2,0))</f>
        <v>0</v>
      </c>
      <c r="N763" s="16">
        <f>IF(ISBLANK(L763),0, VLOOKUP(L763,'Справочники'!B784:C787,2,0))</f>
        <v>0</v>
      </c>
      <c r="O763" s="16">
        <f t="shared" si="5"/>
        <v>30</v>
      </c>
      <c r="P763" s="16">
        <f t="shared" si="6"/>
        <v>0</v>
      </c>
    </row>
    <row r="764">
      <c r="A764" s="15"/>
      <c r="B764" s="12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6">
        <f>IF(ISBLANK(L764),0, vLOOKUP(C764,'Справочники'!B760:C770,2,0))</f>
        <v>0</v>
      </c>
      <c r="N764" s="16">
        <f>IF(ISBLANK(L764),0, VLOOKUP(L764,'Справочники'!B785:C788,2,0))</f>
        <v>0</v>
      </c>
      <c r="O764" s="16">
        <f t="shared" si="5"/>
        <v>30</v>
      </c>
      <c r="P764" s="16">
        <f t="shared" si="6"/>
        <v>0</v>
      </c>
    </row>
    <row r="765">
      <c r="A765" s="15"/>
      <c r="B765" s="12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6">
        <f>IF(ISBLANK(L765),0, vLOOKUP(C765,'Справочники'!B761:C771,2,0))</f>
        <v>0</v>
      </c>
      <c r="N765" s="16">
        <f>IF(ISBLANK(L765),0, VLOOKUP(L765,'Справочники'!B786:C789,2,0))</f>
        <v>0</v>
      </c>
      <c r="O765" s="16">
        <f t="shared" si="5"/>
        <v>30</v>
      </c>
      <c r="P765" s="16">
        <f t="shared" si="6"/>
        <v>0</v>
      </c>
    </row>
    <row r="766">
      <c r="A766" s="15"/>
      <c r="B766" s="12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6">
        <f>IF(ISBLANK(L766),0, vLOOKUP(C766,'Справочники'!B762:C772,2,0))</f>
        <v>0</v>
      </c>
      <c r="N766" s="16">
        <f>IF(ISBLANK(L766),0, VLOOKUP(L766,'Справочники'!B787:C790,2,0))</f>
        <v>0</v>
      </c>
      <c r="O766" s="16">
        <f t="shared" si="5"/>
        <v>30</v>
      </c>
      <c r="P766" s="16">
        <f t="shared" si="6"/>
        <v>0</v>
      </c>
    </row>
    <row r="767">
      <c r="A767" s="15"/>
      <c r="B767" s="12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6">
        <f>IF(ISBLANK(L767),0, vLOOKUP(C767,'Справочники'!B763:C773,2,0))</f>
        <v>0</v>
      </c>
      <c r="N767" s="16">
        <f>IF(ISBLANK(L767),0, VLOOKUP(L767,'Справочники'!B788:C791,2,0))</f>
        <v>0</v>
      </c>
      <c r="O767" s="16">
        <f t="shared" si="5"/>
        <v>30</v>
      </c>
      <c r="P767" s="16">
        <f t="shared" si="6"/>
        <v>0</v>
      </c>
    </row>
    <row r="768">
      <c r="A768" s="15"/>
      <c r="B768" s="12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6">
        <f>IF(ISBLANK(L768),0, vLOOKUP(C768,'Справочники'!B764:C774,2,0))</f>
        <v>0</v>
      </c>
      <c r="N768" s="16">
        <f>IF(ISBLANK(L768),0, VLOOKUP(L768,'Справочники'!B789:C792,2,0))</f>
        <v>0</v>
      </c>
      <c r="O768" s="16">
        <f t="shared" si="5"/>
        <v>30</v>
      </c>
      <c r="P768" s="16">
        <f t="shared" si="6"/>
        <v>0</v>
      </c>
    </row>
    <row r="769">
      <c r="A769" s="15"/>
      <c r="B769" s="12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6">
        <f>IF(ISBLANK(L769),0, vLOOKUP(C769,'Справочники'!B765:C775,2,0))</f>
        <v>0</v>
      </c>
      <c r="N769" s="16">
        <f>IF(ISBLANK(L769),0, VLOOKUP(L769,'Справочники'!B790:C793,2,0))</f>
        <v>0</v>
      </c>
      <c r="O769" s="16">
        <f t="shared" si="5"/>
        <v>30</v>
      </c>
      <c r="P769" s="16">
        <f t="shared" si="6"/>
        <v>0</v>
      </c>
    </row>
    <row r="770">
      <c r="A770" s="15"/>
      <c r="B770" s="12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6">
        <f>IF(ISBLANK(L770),0, vLOOKUP(C770,'Справочники'!B766:C776,2,0))</f>
        <v>0</v>
      </c>
      <c r="N770" s="16">
        <f>IF(ISBLANK(L770),0, VLOOKUP(L770,'Справочники'!B791:C794,2,0))</f>
        <v>0</v>
      </c>
      <c r="O770" s="16">
        <f t="shared" si="5"/>
        <v>30</v>
      </c>
      <c r="P770" s="16">
        <f t="shared" si="6"/>
        <v>0</v>
      </c>
    </row>
    <row r="771">
      <c r="A771" s="15"/>
      <c r="B771" s="12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6">
        <f>IF(ISBLANK(L771),0, vLOOKUP(C771,'Справочники'!B767:C777,2,0))</f>
        <v>0</v>
      </c>
      <c r="N771" s="16">
        <f>IF(ISBLANK(L771),0, VLOOKUP(L771,'Справочники'!B792:C795,2,0))</f>
        <v>0</v>
      </c>
      <c r="O771" s="16">
        <f t="shared" si="5"/>
        <v>30</v>
      </c>
      <c r="P771" s="16">
        <f t="shared" si="6"/>
        <v>0</v>
      </c>
    </row>
    <row r="772">
      <c r="A772" s="15"/>
      <c r="B772" s="12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6">
        <f>IF(ISBLANK(L772),0, vLOOKUP(C772,'Справочники'!B768:C778,2,0))</f>
        <v>0</v>
      </c>
      <c r="N772" s="16">
        <f>IF(ISBLANK(L772),0, VLOOKUP(L772,'Справочники'!B793:C796,2,0))</f>
        <v>0</v>
      </c>
      <c r="O772" s="16">
        <f t="shared" si="5"/>
        <v>30</v>
      </c>
      <c r="P772" s="16">
        <f t="shared" si="6"/>
        <v>0</v>
      </c>
    </row>
    <row r="773">
      <c r="A773" s="15"/>
      <c r="B773" s="12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6">
        <f>IF(ISBLANK(L773),0, vLOOKUP(C773,'Справочники'!B769:C779,2,0))</f>
        <v>0</v>
      </c>
      <c r="N773" s="16">
        <f>IF(ISBLANK(L773),0, VLOOKUP(L773,'Справочники'!B794:C797,2,0))</f>
        <v>0</v>
      </c>
      <c r="O773" s="16">
        <f t="shared" si="5"/>
        <v>30</v>
      </c>
      <c r="P773" s="16">
        <f t="shared" si="6"/>
        <v>0</v>
      </c>
    </row>
    <row r="774">
      <c r="A774" s="15"/>
      <c r="B774" s="12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6">
        <f>IF(ISBLANK(L774),0, vLOOKUP(C774,'Справочники'!B770:C780,2,0))</f>
        <v>0</v>
      </c>
      <c r="N774" s="16">
        <f>IF(ISBLANK(L774),0, VLOOKUP(L774,'Справочники'!B795:C798,2,0))</f>
        <v>0</v>
      </c>
      <c r="O774" s="16">
        <f t="shared" si="5"/>
        <v>30</v>
      </c>
      <c r="P774" s="16">
        <f t="shared" si="6"/>
        <v>0</v>
      </c>
    </row>
    <row r="775">
      <c r="A775" s="15"/>
      <c r="B775" s="12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6">
        <f>IF(ISBLANK(L775),0, vLOOKUP(C775,'Справочники'!B771:C781,2,0))</f>
        <v>0</v>
      </c>
      <c r="N775" s="16">
        <f>IF(ISBLANK(L775),0, VLOOKUP(L775,'Справочники'!B796:C799,2,0))</f>
        <v>0</v>
      </c>
      <c r="O775" s="16">
        <f t="shared" si="5"/>
        <v>30</v>
      </c>
      <c r="P775" s="16">
        <f t="shared" si="6"/>
        <v>0</v>
      </c>
    </row>
    <row r="776">
      <c r="A776" s="15"/>
      <c r="B776" s="12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6">
        <f>IF(ISBLANK(L776),0, vLOOKUP(C776,'Справочники'!B772:C782,2,0))</f>
        <v>0</v>
      </c>
      <c r="N776" s="16">
        <f>IF(ISBLANK(L776),0, VLOOKUP(L776,'Справочники'!B797:C800,2,0))</f>
        <v>0</v>
      </c>
      <c r="O776" s="16">
        <f t="shared" si="5"/>
        <v>30</v>
      </c>
      <c r="P776" s="16">
        <f t="shared" si="6"/>
        <v>0</v>
      </c>
    </row>
    <row r="777">
      <c r="A777" s="15"/>
      <c r="B777" s="12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6">
        <f>IF(ISBLANK(L777),0, vLOOKUP(C777,'Справочники'!B773:C783,2,0))</f>
        <v>0</v>
      </c>
      <c r="N777" s="16">
        <f>IF(ISBLANK(L777),0, VLOOKUP(L777,'Справочники'!B798:C801,2,0))</f>
        <v>0</v>
      </c>
      <c r="O777" s="16">
        <f t="shared" si="5"/>
        <v>30</v>
      </c>
      <c r="P777" s="16">
        <f t="shared" si="6"/>
        <v>0</v>
      </c>
    </row>
    <row r="778">
      <c r="A778" s="15"/>
      <c r="B778" s="12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6">
        <f>IF(ISBLANK(L778),0, vLOOKUP(C778,'Справочники'!B774:C784,2,0))</f>
        <v>0</v>
      </c>
      <c r="N778" s="16">
        <f>IF(ISBLANK(L778),0, VLOOKUP(L778,'Справочники'!B799:C802,2,0))</f>
        <v>0</v>
      </c>
      <c r="O778" s="16">
        <f t="shared" si="5"/>
        <v>30</v>
      </c>
      <c r="P778" s="16">
        <f t="shared" si="6"/>
        <v>0</v>
      </c>
    </row>
    <row r="779">
      <c r="A779" s="15"/>
      <c r="B779" s="12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6">
        <f>IF(ISBLANK(L779),0, vLOOKUP(C779,'Справочники'!B775:C785,2,0))</f>
        <v>0</v>
      </c>
      <c r="N779" s="16">
        <f>IF(ISBLANK(L779),0, VLOOKUP(L779,'Справочники'!B800:C803,2,0))</f>
        <v>0</v>
      </c>
      <c r="O779" s="16">
        <f t="shared" si="5"/>
        <v>30</v>
      </c>
      <c r="P779" s="16">
        <f t="shared" si="6"/>
        <v>0</v>
      </c>
    </row>
    <row r="780">
      <c r="A780" s="15"/>
      <c r="B780" s="12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6">
        <f>IF(ISBLANK(L780),0, vLOOKUP(C780,'Справочники'!B776:C786,2,0))</f>
        <v>0</v>
      </c>
      <c r="N780" s="16">
        <f>IF(ISBLANK(L780),0, VLOOKUP(L780,'Справочники'!B801:C804,2,0))</f>
        <v>0</v>
      </c>
      <c r="O780" s="16">
        <f t="shared" si="5"/>
        <v>30</v>
      </c>
      <c r="P780" s="16">
        <f t="shared" si="6"/>
        <v>0</v>
      </c>
    </row>
    <row r="781">
      <c r="A781" s="15"/>
      <c r="B781" s="12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6">
        <f>IF(ISBLANK(L781),0, vLOOKUP(C781,'Справочники'!B777:C787,2,0))</f>
        <v>0</v>
      </c>
      <c r="N781" s="16">
        <f>IF(ISBLANK(L781),0, VLOOKUP(L781,'Справочники'!B802:C805,2,0))</f>
        <v>0</v>
      </c>
      <c r="O781" s="16">
        <f t="shared" si="5"/>
        <v>30</v>
      </c>
      <c r="P781" s="16">
        <f t="shared" si="6"/>
        <v>0</v>
      </c>
    </row>
    <row r="782">
      <c r="A782" s="15"/>
      <c r="B782" s="12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6">
        <f>IF(ISBLANK(L782),0, vLOOKUP(C782,'Справочники'!B778:C788,2,0))</f>
        <v>0</v>
      </c>
      <c r="N782" s="16">
        <f>IF(ISBLANK(L782),0, VLOOKUP(L782,'Справочники'!B803:C806,2,0))</f>
        <v>0</v>
      </c>
      <c r="O782" s="16">
        <f t="shared" si="5"/>
        <v>30</v>
      </c>
      <c r="P782" s="16">
        <f t="shared" si="6"/>
        <v>0</v>
      </c>
    </row>
    <row r="783">
      <c r="A783" s="15"/>
      <c r="B783" s="12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6">
        <f>IF(ISBLANK(L783),0, vLOOKUP(C783,'Справочники'!B779:C789,2,0))</f>
        <v>0</v>
      </c>
      <c r="N783" s="16">
        <f>IF(ISBLANK(L783),0, VLOOKUP(L783,'Справочники'!B804:C807,2,0))</f>
        <v>0</v>
      </c>
      <c r="O783" s="16">
        <f t="shared" si="5"/>
        <v>30</v>
      </c>
      <c r="P783" s="16">
        <f t="shared" si="6"/>
        <v>0</v>
      </c>
    </row>
    <row r="784">
      <c r="A784" s="15"/>
      <c r="B784" s="12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6">
        <f>IF(ISBLANK(L784),0, vLOOKUP(C784,'Справочники'!B780:C790,2,0))</f>
        <v>0</v>
      </c>
      <c r="N784" s="16">
        <f>IF(ISBLANK(L784),0, VLOOKUP(L784,'Справочники'!B805:C808,2,0))</f>
        <v>0</v>
      </c>
      <c r="O784" s="16">
        <f t="shared" si="5"/>
        <v>30</v>
      </c>
      <c r="P784" s="16">
        <f t="shared" si="6"/>
        <v>0</v>
      </c>
    </row>
    <row r="785">
      <c r="A785" s="15"/>
      <c r="B785" s="12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6">
        <f>IF(ISBLANK(L785),0, vLOOKUP(C785,'Справочники'!B781:C791,2,0))</f>
        <v>0</v>
      </c>
      <c r="N785" s="16">
        <f>IF(ISBLANK(L785),0, VLOOKUP(L785,'Справочники'!B806:C809,2,0))</f>
        <v>0</v>
      </c>
      <c r="O785" s="16">
        <f t="shared" si="5"/>
        <v>30</v>
      </c>
      <c r="P785" s="16">
        <f t="shared" si="6"/>
        <v>0</v>
      </c>
    </row>
    <row r="786">
      <c r="A786" s="15"/>
      <c r="B786" s="12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6">
        <f>IF(ISBLANK(L786),0, vLOOKUP(C786,'Справочники'!B782:C792,2,0))</f>
        <v>0</v>
      </c>
      <c r="N786" s="16">
        <f>IF(ISBLANK(L786),0, VLOOKUP(L786,'Справочники'!B807:C810,2,0))</f>
        <v>0</v>
      </c>
      <c r="O786" s="16">
        <f t="shared" si="5"/>
        <v>30</v>
      </c>
      <c r="P786" s="16">
        <f t="shared" si="6"/>
        <v>0</v>
      </c>
    </row>
    <row r="787">
      <c r="A787" s="15"/>
      <c r="B787" s="12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6">
        <f>IF(ISBLANK(L787),0, vLOOKUP(C787,'Справочники'!B783:C793,2,0))</f>
        <v>0</v>
      </c>
      <c r="N787" s="16">
        <f>IF(ISBLANK(L787),0, VLOOKUP(L787,'Справочники'!B808:C811,2,0))</f>
        <v>0</v>
      </c>
      <c r="O787" s="16">
        <f t="shared" si="5"/>
        <v>30</v>
      </c>
      <c r="P787" s="16">
        <f t="shared" si="6"/>
        <v>0</v>
      </c>
    </row>
    <row r="788">
      <c r="A788" s="15"/>
      <c r="B788" s="12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6">
        <f>IF(ISBLANK(L788),0, vLOOKUP(C788,'Справочники'!B784:C794,2,0))</f>
        <v>0</v>
      </c>
      <c r="N788" s="16">
        <f>IF(ISBLANK(L788),0, VLOOKUP(L788,'Справочники'!B809:C812,2,0))</f>
        <v>0</v>
      </c>
      <c r="O788" s="16">
        <f t="shared" si="5"/>
        <v>30</v>
      </c>
      <c r="P788" s="16">
        <f t="shared" si="6"/>
        <v>0</v>
      </c>
    </row>
    <row r="789">
      <c r="A789" s="15"/>
      <c r="B789" s="12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6">
        <f>IF(ISBLANK(L789),0, vLOOKUP(C789,'Справочники'!B785:C795,2,0))</f>
        <v>0</v>
      </c>
      <c r="N789" s="16">
        <f>IF(ISBLANK(L789),0, VLOOKUP(L789,'Справочники'!B810:C813,2,0))</f>
        <v>0</v>
      </c>
      <c r="O789" s="16">
        <f t="shared" si="5"/>
        <v>30</v>
      </c>
      <c r="P789" s="16">
        <f t="shared" si="6"/>
        <v>0</v>
      </c>
    </row>
    <row r="790">
      <c r="A790" s="15"/>
      <c r="B790" s="12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6">
        <f>IF(ISBLANK(L790),0, vLOOKUP(C790,'Справочники'!B786:C796,2,0))</f>
        <v>0</v>
      </c>
      <c r="N790" s="16">
        <f>IF(ISBLANK(L790),0, VLOOKUP(L790,'Справочники'!B811:C814,2,0))</f>
        <v>0</v>
      </c>
      <c r="O790" s="16">
        <f t="shared" si="5"/>
        <v>30</v>
      </c>
      <c r="P790" s="16">
        <f t="shared" si="6"/>
        <v>0</v>
      </c>
    </row>
    <row r="791">
      <c r="A791" s="15"/>
      <c r="B791" s="12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6">
        <f>IF(ISBLANK(L791),0, vLOOKUP(C791,'Справочники'!B787:C797,2,0))</f>
        <v>0</v>
      </c>
      <c r="N791" s="16">
        <f>IF(ISBLANK(L791),0, VLOOKUP(L791,'Справочники'!B812:C815,2,0))</f>
        <v>0</v>
      </c>
      <c r="O791" s="16">
        <f t="shared" si="5"/>
        <v>30</v>
      </c>
      <c r="P791" s="16">
        <f t="shared" si="6"/>
        <v>0</v>
      </c>
    </row>
    <row r="792">
      <c r="A792" s="15"/>
      <c r="B792" s="12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6">
        <f>IF(ISBLANK(L792),0, vLOOKUP(C792,'Справочники'!B788:C798,2,0))</f>
        <v>0</v>
      </c>
      <c r="N792" s="16">
        <f>IF(ISBLANK(L792),0, VLOOKUP(L792,'Справочники'!B813:C816,2,0))</f>
        <v>0</v>
      </c>
      <c r="O792" s="16">
        <f t="shared" si="5"/>
        <v>30</v>
      </c>
      <c r="P792" s="16">
        <f t="shared" si="6"/>
        <v>0</v>
      </c>
    </row>
    <row r="793">
      <c r="A793" s="15"/>
      <c r="B793" s="12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6">
        <f>IF(ISBLANK(L793),0, vLOOKUP(C793,'Справочники'!B789:C799,2,0))</f>
        <v>0</v>
      </c>
      <c r="N793" s="16">
        <f>IF(ISBLANK(L793),0, VLOOKUP(L793,'Справочники'!B814:C817,2,0))</f>
        <v>0</v>
      </c>
      <c r="O793" s="16">
        <f t="shared" si="5"/>
        <v>30</v>
      </c>
      <c r="P793" s="16">
        <f t="shared" si="6"/>
        <v>0</v>
      </c>
    </row>
    <row r="794">
      <c r="A794" s="15"/>
      <c r="B794" s="12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6">
        <f>IF(ISBLANK(L794),0, vLOOKUP(C794,'Справочники'!B790:C800,2,0))</f>
        <v>0</v>
      </c>
      <c r="N794" s="16">
        <f>IF(ISBLANK(L794),0, VLOOKUP(L794,'Справочники'!B815:C818,2,0))</f>
        <v>0</v>
      </c>
      <c r="O794" s="16">
        <f t="shared" si="5"/>
        <v>30</v>
      </c>
      <c r="P794" s="16">
        <f t="shared" si="6"/>
        <v>0</v>
      </c>
    </row>
    <row r="795">
      <c r="A795" s="15"/>
      <c r="B795" s="12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6">
        <f>IF(ISBLANK(L795),0, vLOOKUP(C795,'Справочники'!B791:C801,2,0))</f>
        <v>0</v>
      </c>
      <c r="N795" s="16">
        <f>IF(ISBLANK(L795),0, VLOOKUP(L795,'Справочники'!B816:C819,2,0))</f>
        <v>0</v>
      </c>
      <c r="O795" s="16">
        <f t="shared" si="5"/>
        <v>30</v>
      </c>
      <c r="P795" s="16">
        <f t="shared" si="6"/>
        <v>0</v>
      </c>
    </row>
    <row r="796">
      <c r="A796" s="15"/>
      <c r="B796" s="12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6">
        <f>IF(ISBLANK(L796),0, vLOOKUP(C796,'Справочники'!B792:C802,2,0))</f>
        <v>0</v>
      </c>
      <c r="N796" s="16">
        <f>IF(ISBLANK(L796),0, VLOOKUP(L796,'Справочники'!B817:C820,2,0))</f>
        <v>0</v>
      </c>
      <c r="O796" s="16">
        <f t="shared" si="5"/>
        <v>30</v>
      </c>
      <c r="P796" s="16">
        <f t="shared" si="6"/>
        <v>0</v>
      </c>
    </row>
    <row r="797">
      <c r="A797" s="15"/>
      <c r="B797" s="12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6">
        <f>IF(ISBLANK(L797),0, vLOOKUP(C797,'Справочники'!B793:C803,2,0))</f>
        <v>0</v>
      </c>
      <c r="N797" s="16">
        <f>IF(ISBLANK(L797),0, VLOOKUP(L797,'Справочники'!B818:C821,2,0))</f>
        <v>0</v>
      </c>
      <c r="O797" s="16">
        <f t="shared" si="5"/>
        <v>30</v>
      </c>
      <c r="P797" s="16">
        <f t="shared" si="6"/>
        <v>0</v>
      </c>
    </row>
    <row r="798">
      <c r="A798" s="15"/>
      <c r="B798" s="12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6">
        <f>IF(ISBLANK(L798),0, vLOOKUP(C798,'Справочники'!B794:C804,2,0))</f>
        <v>0</v>
      </c>
      <c r="N798" s="16">
        <f>IF(ISBLANK(L798),0, VLOOKUP(L798,'Справочники'!B819:C822,2,0))</f>
        <v>0</v>
      </c>
      <c r="O798" s="16">
        <f t="shared" si="5"/>
        <v>30</v>
      </c>
      <c r="P798" s="16">
        <f t="shared" si="6"/>
        <v>0</v>
      </c>
    </row>
    <row r="799">
      <c r="A799" s="15"/>
      <c r="B799" s="12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6">
        <f>IF(ISBLANK(L799),0, vLOOKUP(C799,'Справочники'!B795:C805,2,0))</f>
        <v>0</v>
      </c>
      <c r="N799" s="16">
        <f>IF(ISBLANK(L799),0, VLOOKUP(L799,'Справочники'!B820:C823,2,0))</f>
        <v>0</v>
      </c>
      <c r="O799" s="16">
        <f t="shared" si="5"/>
        <v>30</v>
      </c>
      <c r="P799" s="16">
        <f t="shared" si="6"/>
        <v>0</v>
      </c>
    </row>
    <row r="800">
      <c r="A800" s="15"/>
      <c r="B800" s="12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6">
        <f>IF(ISBLANK(L800),0, vLOOKUP(C800,'Справочники'!B796:C806,2,0))</f>
        <v>0</v>
      </c>
      <c r="N800" s="16">
        <f>IF(ISBLANK(L800),0, VLOOKUP(L800,'Справочники'!B821:C824,2,0))</f>
        <v>0</v>
      </c>
      <c r="O800" s="16">
        <f t="shared" si="5"/>
        <v>30</v>
      </c>
      <c r="P800" s="16">
        <f t="shared" si="6"/>
        <v>0</v>
      </c>
    </row>
    <row r="801">
      <c r="A801" s="15"/>
      <c r="B801" s="12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6">
        <f>IF(ISBLANK(L801),0, vLOOKUP(C801,'Справочники'!B797:C807,2,0))</f>
        <v>0</v>
      </c>
      <c r="N801" s="16">
        <f>IF(ISBLANK(L801),0, VLOOKUP(L801,'Справочники'!B822:C825,2,0))</f>
        <v>0</v>
      </c>
      <c r="O801" s="16">
        <f t="shared" si="5"/>
        <v>30</v>
      </c>
      <c r="P801" s="16">
        <f t="shared" si="6"/>
        <v>0</v>
      </c>
    </row>
    <row r="802">
      <c r="A802" s="15"/>
      <c r="B802" s="12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6">
        <f>IF(ISBLANK(L802),0, vLOOKUP(C802,'Справочники'!B798:C808,2,0))</f>
        <v>0</v>
      </c>
      <c r="N802" s="16">
        <f>IF(ISBLANK(L802),0, VLOOKUP(L802,'Справочники'!B823:C826,2,0))</f>
        <v>0</v>
      </c>
      <c r="O802" s="16">
        <f t="shared" si="5"/>
        <v>30</v>
      </c>
      <c r="P802" s="16">
        <f t="shared" si="6"/>
        <v>0</v>
      </c>
    </row>
    <row r="803">
      <c r="A803" s="15"/>
      <c r="B803" s="12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6">
        <f>IF(ISBLANK(L803),0, vLOOKUP(C803,'Справочники'!B799:C809,2,0))</f>
        <v>0</v>
      </c>
      <c r="N803" s="16">
        <f>IF(ISBLANK(L803),0, VLOOKUP(L803,'Справочники'!B824:C827,2,0))</f>
        <v>0</v>
      </c>
      <c r="O803" s="16">
        <f t="shared" si="5"/>
        <v>30</v>
      </c>
      <c r="P803" s="16">
        <f t="shared" si="6"/>
        <v>0</v>
      </c>
    </row>
    <row r="804">
      <c r="A804" s="15"/>
      <c r="B804" s="12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6">
        <f>IF(ISBLANK(L804),0, vLOOKUP(C804,'Справочники'!B800:C810,2,0))</f>
        <v>0</v>
      </c>
      <c r="N804" s="16">
        <f>IF(ISBLANK(L804),0, VLOOKUP(L804,'Справочники'!B825:C828,2,0))</f>
        <v>0</v>
      </c>
      <c r="O804" s="16">
        <f t="shared" si="5"/>
        <v>30</v>
      </c>
      <c r="P804" s="16">
        <f t="shared" si="6"/>
        <v>0</v>
      </c>
    </row>
    <row r="805">
      <c r="A805" s="15"/>
      <c r="B805" s="12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6">
        <f>IF(ISBLANK(L805),0, vLOOKUP(C805,'Справочники'!B801:C811,2,0))</f>
        <v>0</v>
      </c>
      <c r="N805" s="16">
        <f>IF(ISBLANK(L805),0, VLOOKUP(L805,'Справочники'!B826:C829,2,0))</f>
        <v>0</v>
      </c>
      <c r="O805" s="16">
        <f t="shared" si="5"/>
        <v>30</v>
      </c>
      <c r="P805" s="16">
        <f t="shared" si="6"/>
        <v>0</v>
      </c>
    </row>
    <row r="806">
      <c r="A806" s="15"/>
      <c r="B806" s="12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6">
        <f>IF(ISBLANK(L806),0, vLOOKUP(C806,'Справочники'!B802:C812,2,0))</f>
        <v>0</v>
      </c>
      <c r="N806" s="16">
        <f>IF(ISBLANK(L806),0, VLOOKUP(L806,'Справочники'!B827:C830,2,0))</f>
        <v>0</v>
      </c>
      <c r="O806" s="16">
        <f t="shared" si="5"/>
        <v>30</v>
      </c>
      <c r="P806" s="16">
        <f t="shared" si="6"/>
        <v>0</v>
      </c>
    </row>
    <row r="807">
      <c r="A807" s="15"/>
      <c r="B807" s="12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6">
        <f>IF(ISBLANK(L807),0, vLOOKUP(C807,'Справочники'!B803:C813,2,0))</f>
        <v>0</v>
      </c>
      <c r="N807" s="16">
        <f>IF(ISBLANK(L807),0, VLOOKUP(L807,'Справочники'!B828:C831,2,0))</f>
        <v>0</v>
      </c>
      <c r="O807" s="16">
        <f t="shared" si="5"/>
        <v>30</v>
      </c>
      <c r="P807" s="16">
        <f t="shared" si="6"/>
        <v>0</v>
      </c>
    </row>
    <row r="808">
      <c r="A808" s="15"/>
      <c r="B808" s="12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6">
        <f>IF(ISBLANK(L808),0, vLOOKUP(C808,'Справочники'!B804:C814,2,0))</f>
        <v>0</v>
      </c>
      <c r="N808" s="16">
        <f>IF(ISBLANK(L808),0, VLOOKUP(L808,'Справочники'!B829:C832,2,0))</f>
        <v>0</v>
      </c>
      <c r="O808" s="16">
        <f t="shared" si="5"/>
        <v>30</v>
      </c>
      <c r="P808" s="16">
        <f t="shared" si="6"/>
        <v>0</v>
      </c>
    </row>
    <row r="809">
      <c r="A809" s="15"/>
      <c r="B809" s="12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6">
        <f>IF(ISBLANK(L809),0, vLOOKUP(C809,'Справочники'!B805:C815,2,0))</f>
        <v>0</v>
      </c>
      <c r="N809" s="16">
        <f>IF(ISBLANK(L809),0, VLOOKUP(L809,'Справочники'!B830:C833,2,0))</f>
        <v>0</v>
      </c>
      <c r="O809" s="16">
        <f t="shared" si="5"/>
        <v>30</v>
      </c>
      <c r="P809" s="16">
        <f t="shared" si="6"/>
        <v>0</v>
      </c>
    </row>
    <row r="810">
      <c r="A810" s="15"/>
      <c r="B810" s="12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6">
        <f>IF(ISBLANK(L810),0, vLOOKUP(C810,'Справочники'!B806:C816,2,0))</f>
        <v>0</v>
      </c>
      <c r="N810" s="16">
        <f>IF(ISBLANK(L810),0, VLOOKUP(L810,'Справочники'!B831:C834,2,0))</f>
        <v>0</v>
      </c>
      <c r="O810" s="16">
        <f t="shared" si="5"/>
        <v>30</v>
      </c>
      <c r="P810" s="16">
        <f t="shared" si="6"/>
        <v>0</v>
      </c>
    </row>
    <row r="811">
      <c r="A811" s="15"/>
      <c r="B811" s="12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6">
        <f>IF(ISBLANK(L811),0, vLOOKUP(C811,'Справочники'!B807:C817,2,0))</f>
        <v>0</v>
      </c>
      <c r="N811" s="16">
        <f>IF(ISBLANK(L811),0, VLOOKUP(L811,'Справочники'!B832:C835,2,0))</f>
        <v>0</v>
      </c>
      <c r="O811" s="16">
        <f t="shared" si="5"/>
        <v>30</v>
      </c>
      <c r="P811" s="16">
        <f t="shared" si="6"/>
        <v>0</v>
      </c>
    </row>
    <row r="812">
      <c r="A812" s="15"/>
      <c r="B812" s="12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6">
        <f>IF(ISBLANK(L812),0, vLOOKUP(C812,'Справочники'!B808:C818,2,0))</f>
        <v>0</v>
      </c>
      <c r="N812" s="16">
        <f>IF(ISBLANK(L812),0, VLOOKUP(L812,'Справочники'!B833:C836,2,0))</f>
        <v>0</v>
      </c>
      <c r="O812" s="16">
        <f t="shared" si="5"/>
        <v>30</v>
      </c>
      <c r="P812" s="16">
        <f t="shared" si="6"/>
        <v>0</v>
      </c>
    </row>
    <row r="813">
      <c r="A813" s="15"/>
      <c r="B813" s="12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6">
        <f>IF(ISBLANK(L813),0, vLOOKUP(C813,'Справочники'!B809:C819,2,0))</f>
        <v>0</v>
      </c>
      <c r="N813" s="16">
        <f>IF(ISBLANK(L813),0, VLOOKUP(L813,'Справочники'!B834:C837,2,0))</f>
        <v>0</v>
      </c>
      <c r="O813" s="16">
        <f t="shared" si="5"/>
        <v>30</v>
      </c>
      <c r="P813" s="16">
        <f t="shared" si="6"/>
        <v>0</v>
      </c>
    </row>
    <row r="814">
      <c r="A814" s="15"/>
      <c r="B814" s="12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6">
        <f>IF(ISBLANK(L814),0, vLOOKUP(C814,'Справочники'!B810:C820,2,0))</f>
        <v>0</v>
      </c>
      <c r="N814" s="16">
        <f>IF(ISBLANK(L814),0, VLOOKUP(L814,'Справочники'!B835:C838,2,0))</f>
        <v>0</v>
      </c>
      <c r="O814" s="16">
        <f t="shared" si="5"/>
        <v>30</v>
      </c>
      <c r="P814" s="16">
        <f t="shared" si="6"/>
        <v>0</v>
      </c>
    </row>
    <row r="815">
      <c r="A815" s="15"/>
      <c r="B815" s="12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6">
        <f>IF(ISBLANK(L815),0, vLOOKUP(C815,'Справочники'!B811:C821,2,0))</f>
        <v>0</v>
      </c>
      <c r="N815" s="16">
        <f>IF(ISBLANK(L815),0, VLOOKUP(L815,'Справочники'!B836:C839,2,0))</f>
        <v>0</v>
      </c>
      <c r="O815" s="16">
        <f t="shared" si="5"/>
        <v>30</v>
      </c>
      <c r="P815" s="16">
        <f t="shared" si="6"/>
        <v>0</v>
      </c>
    </row>
    <row r="816">
      <c r="A816" s="15"/>
      <c r="B816" s="12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6">
        <f>IF(ISBLANK(L816),0, vLOOKUP(C816,'Справочники'!B812:C822,2,0))</f>
        <v>0</v>
      </c>
      <c r="N816" s="16">
        <f>IF(ISBLANK(L816),0, VLOOKUP(L816,'Справочники'!B837:C840,2,0))</f>
        <v>0</v>
      </c>
      <c r="O816" s="16">
        <f t="shared" si="5"/>
        <v>30</v>
      </c>
      <c r="P816" s="16">
        <f t="shared" si="6"/>
        <v>0</v>
      </c>
    </row>
    <row r="817">
      <c r="A817" s="15"/>
      <c r="B817" s="12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6">
        <f>IF(ISBLANK(L817),0, vLOOKUP(C817,'Справочники'!B813:C823,2,0))</f>
        <v>0</v>
      </c>
      <c r="N817" s="16">
        <f>IF(ISBLANK(L817),0, VLOOKUP(L817,'Справочники'!B838:C841,2,0))</f>
        <v>0</v>
      </c>
      <c r="O817" s="16">
        <f t="shared" si="5"/>
        <v>30</v>
      </c>
      <c r="P817" s="16">
        <f t="shared" si="6"/>
        <v>0</v>
      </c>
    </row>
    <row r="818">
      <c r="A818" s="15"/>
      <c r="B818" s="12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6">
        <f>IF(ISBLANK(L818),0, vLOOKUP(C818,'Справочники'!B814:C824,2,0))</f>
        <v>0</v>
      </c>
      <c r="N818" s="16">
        <f>IF(ISBLANK(L818),0, VLOOKUP(L818,'Справочники'!B839:C842,2,0))</f>
        <v>0</v>
      </c>
      <c r="O818" s="16">
        <f t="shared" si="5"/>
        <v>30</v>
      </c>
      <c r="P818" s="16">
        <f t="shared" si="6"/>
        <v>0</v>
      </c>
    </row>
    <row r="819">
      <c r="A819" s="15"/>
      <c r="B819" s="12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6">
        <f>IF(ISBLANK(L819),0, vLOOKUP(C819,'Справочники'!B815:C825,2,0))</f>
        <v>0</v>
      </c>
      <c r="N819" s="16">
        <f>IF(ISBLANK(L819),0, VLOOKUP(L819,'Справочники'!B840:C843,2,0))</f>
        <v>0</v>
      </c>
      <c r="O819" s="16">
        <f t="shared" si="5"/>
        <v>30</v>
      </c>
      <c r="P819" s="16">
        <f t="shared" si="6"/>
        <v>0</v>
      </c>
    </row>
    <row r="820">
      <c r="A820" s="15"/>
      <c r="B820" s="12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6">
        <f>IF(ISBLANK(L820),0, vLOOKUP(C820,'Справочники'!B816:C826,2,0))</f>
        <v>0</v>
      </c>
      <c r="N820" s="16">
        <f>IF(ISBLANK(L820),0, VLOOKUP(L820,'Справочники'!B841:C844,2,0))</f>
        <v>0</v>
      </c>
      <c r="O820" s="16">
        <f t="shared" si="5"/>
        <v>30</v>
      </c>
      <c r="P820" s="16">
        <f t="shared" si="6"/>
        <v>0</v>
      </c>
    </row>
    <row r="821">
      <c r="A821" s="15"/>
      <c r="B821" s="12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6">
        <f>IF(ISBLANK(L821),0, vLOOKUP(C821,'Справочники'!B817:C827,2,0))</f>
        <v>0</v>
      </c>
      <c r="N821" s="16">
        <f>IF(ISBLANK(L821),0, VLOOKUP(L821,'Справочники'!B842:C845,2,0))</f>
        <v>0</v>
      </c>
      <c r="O821" s="16">
        <f t="shared" si="5"/>
        <v>30</v>
      </c>
      <c r="P821" s="16">
        <f t="shared" si="6"/>
        <v>0</v>
      </c>
    </row>
    <row r="822">
      <c r="A822" s="15"/>
      <c r="B822" s="12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6">
        <f>IF(ISBLANK(L822),0, vLOOKUP(C822,'Справочники'!B818:C828,2,0))</f>
        <v>0</v>
      </c>
      <c r="N822" s="16">
        <f>IF(ISBLANK(L822),0, VLOOKUP(L822,'Справочники'!B843:C846,2,0))</f>
        <v>0</v>
      </c>
      <c r="O822" s="16">
        <f t="shared" si="5"/>
        <v>30</v>
      </c>
      <c r="P822" s="16">
        <f t="shared" si="6"/>
        <v>0</v>
      </c>
    </row>
    <row r="823">
      <c r="A823" s="15"/>
      <c r="B823" s="12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6">
        <f>IF(ISBLANK(L823),0, vLOOKUP(C823,'Справочники'!B819:C829,2,0))</f>
        <v>0</v>
      </c>
      <c r="N823" s="16">
        <f>IF(ISBLANK(L823),0, VLOOKUP(L823,'Справочники'!B844:C847,2,0))</f>
        <v>0</v>
      </c>
      <c r="O823" s="16">
        <f t="shared" si="5"/>
        <v>30</v>
      </c>
      <c r="P823" s="16">
        <f t="shared" si="6"/>
        <v>0</v>
      </c>
    </row>
    <row r="824">
      <c r="A824" s="15"/>
      <c r="B824" s="12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6">
        <f>IF(ISBLANK(L824),0, vLOOKUP(C824,'Справочники'!B820:C830,2,0))</f>
        <v>0</v>
      </c>
      <c r="N824" s="16">
        <f>IF(ISBLANK(L824),0, VLOOKUP(L824,'Справочники'!B845:C848,2,0))</f>
        <v>0</v>
      </c>
      <c r="O824" s="16">
        <f t="shared" si="5"/>
        <v>30</v>
      </c>
      <c r="P824" s="16">
        <f t="shared" si="6"/>
        <v>0</v>
      </c>
    </row>
    <row r="825">
      <c r="A825" s="15"/>
      <c r="B825" s="12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6">
        <f>IF(ISBLANK(L825),0, vLOOKUP(C825,'Справочники'!B821:C831,2,0))</f>
        <v>0</v>
      </c>
      <c r="N825" s="16">
        <f>IF(ISBLANK(L825),0, VLOOKUP(L825,'Справочники'!B846:C849,2,0))</f>
        <v>0</v>
      </c>
      <c r="O825" s="16">
        <f t="shared" si="5"/>
        <v>30</v>
      </c>
      <c r="P825" s="16">
        <f t="shared" si="6"/>
        <v>0</v>
      </c>
    </row>
    <row r="826">
      <c r="A826" s="15"/>
      <c r="B826" s="12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6">
        <f>IF(ISBLANK(L826),0, vLOOKUP(C826,'Справочники'!B822:C832,2,0))</f>
        <v>0</v>
      </c>
      <c r="N826" s="16">
        <f>IF(ISBLANK(L826),0, VLOOKUP(L826,'Справочники'!B847:C850,2,0))</f>
        <v>0</v>
      </c>
      <c r="O826" s="16">
        <f t="shared" si="5"/>
        <v>30</v>
      </c>
      <c r="P826" s="16">
        <f t="shared" si="6"/>
        <v>0</v>
      </c>
    </row>
    <row r="827">
      <c r="A827" s="15"/>
      <c r="B827" s="12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6">
        <f>IF(ISBLANK(L827),0, vLOOKUP(C827,'Справочники'!B823:C833,2,0))</f>
        <v>0</v>
      </c>
      <c r="N827" s="16">
        <f>IF(ISBLANK(L827),0, VLOOKUP(L827,'Справочники'!B848:C851,2,0))</f>
        <v>0</v>
      </c>
      <c r="O827" s="16">
        <f t="shared" si="5"/>
        <v>30</v>
      </c>
      <c r="P827" s="16">
        <f t="shared" si="6"/>
        <v>0</v>
      </c>
    </row>
    <row r="828">
      <c r="A828" s="15"/>
      <c r="B828" s="12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6">
        <f>IF(ISBLANK(L828),0, vLOOKUP(C828,'Справочники'!B824:C834,2,0))</f>
        <v>0</v>
      </c>
      <c r="N828" s="16">
        <f>IF(ISBLANK(L828),0, VLOOKUP(L828,'Справочники'!B849:C852,2,0))</f>
        <v>0</v>
      </c>
      <c r="O828" s="16">
        <f t="shared" si="5"/>
        <v>30</v>
      </c>
      <c r="P828" s="16">
        <f t="shared" si="6"/>
        <v>0</v>
      </c>
    </row>
    <row r="829">
      <c r="A829" s="15"/>
      <c r="B829" s="12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6">
        <f>IF(ISBLANK(L829),0, vLOOKUP(C829,'Справочники'!B825:C835,2,0))</f>
        <v>0</v>
      </c>
      <c r="N829" s="16">
        <f>IF(ISBLANK(L829),0, VLOOKUP(L829,'Справочники'!B850:C853,2,0))</f>
        <v>0</v>
      </c>
      <c r="O829" s="16">
        <f t="shared" si="5"/>
        <v>30</v>
      </c>
      <c r="P829" s="16">
        <f t="shared" si="6"/>
        <v>0</v>
      </c>
    </row>
    <row r="830">
      <c r="A830" s="15"/>
      <c r="B830" s="12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6">
        <f>IF(ISBLANK(L830),0, vLOOKUP(C830,'Справочники'!B826:C836,2,0))</f>
        <v>0</v>
      </c>
      <c r="N830" s="16">
        <f>IF(ISBLANK(L830),0, VLOOKUP(L830,'Справочники'!B851:C854,2,0))</f>
        <v>0</v>
      </c>
      <c r="O830" s="16">
        <f t="shared" si="5"/>
        <v>30</v>
      </c>
      <c r="P830" s="16">
        <f t="shared" si="6"/>
        <v>0</v>
      </c>
    </row>
    <row r="831">
      <c r="A831" s="15"/>
      <c r="B831" s="12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6">
        <f>IF(ISBLANK(L831),0, vLOOKUP(C831,'Справочники'!B827:C837,2,0))</f>
        <v>0</v>
      </c>
      <c r="N831" s="16">
        <f>IF(ISBLANK(L831),0, VLOOKUP(L831,'Справочники'!B852:C855,2,0))</f>
        <v>0</v>
      </c>
      <c r="O831" s="16">
        <f t="shared" si="5"/>
        <v>30</v>
      </c>
      <c r="P831" s="16">
        <f t="shared" si="6"/>
        <v>0</v>
      </c>
    </row>
    <row r="832">
      <c r="A832" s="15"/>
      <c r="B832" s="12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6">
        <f>IF(ISBLANK(L832),0, vLOOKUP(C832,'Справочники'!B828:C838,2,0))</f>
        <v>0</v>
      </c>
      <c r="N832" s="16">
        <f>IF(ISBLANK(L832),0, VLOOKUP(L832,'Справочники'!B853:C856,2,0))</f>
        <v>0</v>
      </c>
      <c r="O832" s="16">
        <f t="shared" si="5"/>
        <v>30</v>
      </c>
      <c r="P832" s="16">
        <f t="shared" si="6"/>
        <v>0</v>
      </c>
    </row>
    <row r="833">
      <c r="A833" s="15"/>
      <c r="B833" s="12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6">
        <f>IF(ISBLANK(L833),0, vLOOKUP(C833,'Справочники'!B829:C839,2,0))</f>
        <v>0</v>
      </c>
      <c r="N833" s="16">
        <f>IF(ISBLANK(L833),0, VLOOKUP(L833,'Справочники'!B854:C857,2,0))</f>
        <v>0</v>
      </c>
      <c r="O833" s="16">
        <f t="shared" si="5"/>
        <v>30</v>
      </c>
      <c r="P833" s="16">
        <f t="shared" si="6"/>
        <v>0</v>
      </c>
    </row>
    <row r="834">
      <c r="A834" s="15"/>
      <c r="B834" s="12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6">
        <f>IF(ISBLANK(L834),0, vLOOKUP(C834,'Справочники'!B830:C840,2,0))</f>
        <v>0</v>
      </c>
      <c r="N834" s="16">
        <f>IF(ISBLANK(L834),0, VLOOKUP(L834,'Справочники'!B855:C858,2,0))</f>
        <v>0</v>
      </c>
      <c r="O834" s="16">
        <f t="shared" si="5"/>
        <v>30</v>
      </c>
      <c r="P834" s="16">
        <f t="shared" si="6"/>
        <v>0</v>
      </c>
    </row>
    <row r="835">
      <c r="A835" s="15"/>
      <c r="B835" s="12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6">
        <f>IF(ISBLANK(L835),0, vLOOKUP(C835,'Справочники'!B831:C841,2,0))</f>
        <v>0</v>
      </c>
      <c r="N835" s="16">
        <f>IF(ISBLANK(L835),0, VLOOKUP(L835,'Справочники'!B856:C859,2,0))</f>
        <v>0</v>
      </c>
      <c r="O835" s="16">
        <f t="shared" si="5"/>
        <v>30</v>
      </c>
      <c r="P835" s="16">
        <f t="shared" si="6"/>
        <v>0</v>
      </c>
    </row>
    <row r="836">
      <c r="A836" s="15"/>
      <c r="B836" s="12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6">
        <f>IF(ISBLANK(L836),0, vLOOKUP(C836,'Справочники'!B832:C842,2,0))</f>
        <v>0</v>
      </c>
      <c r="N836" s="16">
        <f>IF(ISBLANK(L836),0, VLOOKUP(L836,'Справочники'!B857:C860,2,0))</f>
        <v>0</v>
      </c>
      <c r="O836" s="16">
        <f t="shared" si="5"/>
        <v>30</v>
      </c>
      <c r="P836" s="16">
        <f t="shared" si="6"/>
        <v>0</v>
      </c>
    </row>
    <row r="837">
      <c r="A837" s="15"/>
      <c r="B837" s="12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6">
        <f>IF(ISBLANK(L837),0, vLOOKUP(C837,'Справочники'!B833:C843,2,0))</f>
        <v>0</v>
      </c>
      <c r="N837" s="16">
        <f>IF(ISBLANK(L837),0, VLOOKUP(L837,'Справочники'!B858:C861,2,0))</f>
        <v>0</v>
      </c>
      <c r="O837" s="16">
        <f t="shared" si="5"/>
        <v>30</v>
      </c>
      <c r="P837" s="16">
        <f t="shared" si="6"/>
        <v>0</v>
      </c>
    </row>
    <row r="838">
      <c r="A838" s="15"/>
      <c r="B838" s="12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6">
        <f>IF(ISBLANK(L838),0, vLOOKUP(C838,'Справочники'!B834:C844,2,0))</f>
        <v>0</v>
      </c>
      <c r="N838" s="16">
        <f>IF(ISBLANK(L838),0, VLOOKUP(L838,'Справочники'!B859:C862,2,0))</f>
        <v>0</v>
      </c>
      <c r="O838" s="16">
        <f t="shared" si="5"/>
        <v>30</v>
      </c>
      <c r="P838" s="16">
        <f t="shared" si="6"/>
        <v>0</v>
      </c>
    </row>
    <row r="839">
      <c r="A839" s="15"/>
      <c r="B839" s="12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6">
        <f>IF(ISBLANK(L839),0, vLOOKUP(C839,'Справочники'!B835:C845,2,0))</f>
        <v>0</v>
      </c>
      <c r="N839" s="16">
        <f>IF(ISBLANK(L839),0, VLOOKUP(L839,'Справочники'!B860:C863,2,0))</f>
        <v>0</v>
      </c>
      <c r="O839" s="16">
        <f t="shared" si="5"/>
        <v>30</v>
      </c>
      <c r="P839" s="16">
        <f t="shared" si="6"/>
        <v>0</v>
      </c>
    </row>
    <row r="840">
      <c r="A840" s="15"/>
      <c r="B840" s="12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6">
        <f>IF(ISBLANK(L840),0, vLOOKUP(C840,'Справочники'!B836:C846,2,0))</f>
        <v>0</v>
      </c>
      <c r="N840" s="16">
        <f>IF(ISBLANK(L840),0, VLOOKUP(L840,'Справочники'!B861:C864,2,0))</f>
        <v>0</v>
      </c>
      <c r="O840" s="16">
        <f t="shared" si="5"/>
        <v>30</v>
      </c>
      <c r="P840" s="16">
        <f t="shared" si="6"/>
        <v>0</v>
      </c>
    </row>
    <row r="841">
      <c r="A841" s="15"/>
      <c r="B841" s="12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6">
        <f>IF(ISBLANK(L841),0, vLOOKUP(C841,'Справочники'!B837:C847,2,0))</f>
        <v>0</v>
      </c>
      <c r="N841" s="16">
        <f>IF(ISBLANK(L841),0, VLOOKUP(L841,'Справочники'!B862:C865,2,0))</f>
        <v>0</v>
      </c>
      <c r="O841" s="16">
        <f t="shared" si="5"/>
        <v>30</v>
      </c>
      <c r="P841" s="16">
        <f t="shared" si="6"/>
        <v>0</v>
      </c>
    </row>
    <row r="842">
      <c r="A842" s="15"/>
      <c r="B842" s="12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6">
        <f>IF(ISBLANK(L842),0, vLOOKUP(C842,'Справочники'!B838:C848,2,0))</f>
        <v>0</v>
      </c>
      <c r="N842" s="16">
        <f>IF(ISBLANK(L842),0, VLOOKUP(L842,'Справочники'!B863:C866,2,0))</f>
        <v>0</v>
      </c>
      <c r="O842" s="16">
        <f t="shared" si="5"/>
        <v>30</v>
      </c>
      <c r="P842" s="16">
        <f t="shared" si="6"/>
        <v>0</v>
      </c>
    </row>
    <row r="843">
      <c r="A843" s="15"/>
      <c r="B843" s="12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6">
        <f>IF(ISBLANK(L843),0, vLOOKUP(C843,'Справочники'!B839:C849,2,0))</f>
        <v>0</v>
      </c>
      <c r="N843" s="16">
        <f>IF(ISBLANK(L843),0, VLOOKUP(L843,'Справочники'!B864:C867,2,0))</f>
        <v>0</v>
      </c>
      <c r="O843" s="16">
        <f t="shared" si="5"/>
        <v>30</v>
      </c>
      <c r="P843" s="16">
        <f t="shared" si="6"/>
        <v>0</v>
      </c>
    </row>
    <row r="844">
      <c r="A844" s="15"/>
      <c r="B844" s="12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6">
        <f>IF(ISBLANK(L844),0, vLOOKUP(C844,'Справочники'!B840:C850,2,0))</f>
        <v>0</v>
      </c>
      <c r="N844" s="16">
        <f>IF(ISBLANK(L844),0, VLOOKUP(L844,'Справочники'!B865:C868,2,0))</f>
        <v>0</v>
      </c>
      <c r="O844" s="16">
        <f t="shared" si="5"/>
        <v>30</v>
      </c>
      <c r="P844" s="16">
        <f t="shared" si="6"/>
        <v>0</v>
      </c>
    </row>
    <row r="845">
      <c r="A845" s="15"/>
      <c r="B845" s="12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6">
        <f>IF(ISBLANK(L845),0, vLOOKUP(C845,'Справочники'!B841:C851,2,0))</f>
        <v>0</v>
      </c>
      <c r="N845" s="16">
        <f>IF(ISBLANK(L845),0, VLOOKUP(L845,'Справочники'!B866:C869,2,0))</f>
        <v>0</v>
      </c>
      <c r="O845" s="16">
        <f t="shared" si="5"/>
        <v>30</v>
      </c>
      <c r="P845" s="16">
        <f t="shared" si="6"/>
        <v>0</v>
      </c>
    </row>
    <row r="846">
      <c r="A846" s="15"/>
      <c r="B846" s="12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6">
        <f>IF(ISBLANK(L846),0, vLOOKUP(C846,'Справочники'!B842:C852,2,0))</f>
        <v>0</v>
      </c>
      <c r="N846" s="16">
        <f>IF(ISBLANK(L846),0, VLOOKUP(L846,'Справочники'!B867:C870,2,0))</f>
        <v>0</v>
      </c>
      <c r="O846" s="16">
        <f t="shared" si="5"/>
        <v>30</v>
      </c>
      <c r="P846" s="16">
        <f t="shared" si="6"/>
        <v>0</v>
      </c>
    </row>
    <row r="847">
      <c r="A847" s="15"/>
      <c r="B847" s="12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6">
        <f>IF(ISBLANK(L847),0, vLOOKUP(C847,'Справочники'!B843:C853,2,0))</f>
        <v>0</v>
      </c>
      <c r="N847" s="16">
        <f>IF(ISBLANK(L847),0, VLOOKUP(L847,'Справочники'!B868:C871,2,0))</f>
        <v>0</v>
      </c>
      <c r="O847" s="16">
        <f t="shared" si="5"/>
        <v>30</v>
      </c>
      <c r="P847" s="16">
        <f t="shared" si="6"/>
        <v>0</v>
      </c>
    </row>
    <row r="848">
      <c r="A848" s="15"/>
      <c r="B848" s="12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6">
        <f>IF(ISBLANK(L848),0, vLOOKUP(C848,'Справочники'!B844:C854,2,0))</f>
        <v>0</v>
      </c>
      <c r="N848" s="16">
        <f>IF(ISBLANK(L848),0, VLOOKUP(L848,'Справочники'!B869:C872,2,0))</f>
        <v>0</v>
      </c>
      <c r="O848" s="16">
        <f t="shared" si="5"/>
        <v>30</v>
      </c>
      <c r="P848" s="16">
        <f t="shared" si="6"/>
        <v>0</v>
      </c>
    </row>
    <row r="849">
      <c r="A849" s="15"/>
      <c r="B849" s="12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6">
        <f>IF(ISBLANK(L849),0, vLOOKUP(C849,'Справочники'!B845:C855,2,0))</f>
        <v>0</v>
      </c>
      <c r="N849" s="16">
        <f>IF(ISBLANK(L849),0, VLOOKUP(L849,'Справочники'!B870:C873,2,0))</f>
        <v>0</v>
      </c>
      <c r="O849" s="16">
        <f t="shared" si="5"/>
        <v>30</v>
      </c>
      <c r="P849" s="16">
        <f t="shared" si="6"/>
        <v>0</v>
      </c>
    </row>
    <row r="850">
      <c r="A850" s="15"/>
      <c r="B850" s="12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6">
        <f>IF(ISBLANK(L850),0, vLOOKUP(C850,'Справочники'!B846:C856,2,0))</f>
        <v>0</v>
      </c>
      <c r="N850" s="16">
        <f>IF(ISBLANK(L850),0, VLOOKUP(L850,'Справочники'!B871:C874,2,0))</f>
        <v>0</v>
      </c>
      <c r="O850" s="16">
        <f t="shared" si="5"/>
        <v>30</v>
      </c>
      <c r="P850" s="16">
        <f t="shared" si="6"/>
        <v>0</v>
      </c>
    </row>
    <row r="851">
      <c r="A851" s="15"/>
      <c r="B851" s="12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6">
        <f>IF(ISBLANK(L851),0, vLOOKUP(C851,'Справочники'!B847:C857,2,0))</f>
        <v>0</v>
      </c>
      <c r="N851" s="16">
        <f>IF(ISBLANK(L851),0, VLOOKUP(L851,'Справочники'!B872:C875,2,0))</f>
        <v>0</v>
      </c>
      <c r="O851" s="16">
        <f t="shared" si="5"/>
        <v>30</v>
      </c>
      <c r="P851" s="16">
        <f t="shared" si="6"/>
        <v>0</v>
      </c>
    </row>
    <row r="852">
      <c r="A852" s="15"/>
      <c r="B852" s="12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6">
        <f>IF(ISBLANK(L852),0, vLOOKUP(C852,'Справочники'!B848:C858,2,0))</f>
        <v>0</v>
      </c>
      <c r="N852" s="16">
        <f>IF(ISBLANK(L852),0, VLOOKUP(L852,'Справочники'!B873:C876,2,0))</f>
        <v>0</v>
      </c>
      <c r="O852" s="16">
        <f t="shared" si="5"/>
        <v>30</v>
      </c>
      <c r="P852" s="16">
        <f t="shared" si="6"/>
        <v>0</v>
      </c>
    </row>
    <row r="853">
      <c r="A853" s="15"/>
      <c r="B853" s="12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6">
        <f>IF(ISBLANK(L853),0, vLOOKUP(C853,'Справочники'!B849:C859,2,0))</f>
        <v>0</v>
      </c>
      <c r="N853" s="16">
        <f>IF(ISBLANK(L853),0, VLOOKUP(L853,'Справочники'!B874:C877,2,0))</f>
        <v>0</v>
      </c>
      <c r="O853" s="16">
        <f t="shared" si="5"/>
        <v>30</v>
      </c>
      <c r="P853" s="16">
        <f t="shared" si="6"/>
        <v>0</v>
      </c>
    </row>
    <row r="854">
      <c r="A854" s="15"/>
      <c r="B854" s="12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6">
        <f>IF(ISBLANK(L854),0, vLOOKUP(C854,'Справочники'!B850:C860,2,0))</f>
        <v>0</v>
      </c>
      <c r="N854" s="16">
        <f>IF(ISBLANK(L854),0, VLOOKUP(L854,'Справочники'!B875:C878,2,0))</f>
        <v>0</v>
      </c>
      <c r="O854" s="16">
        <f t="shared" si="5"/>
        <v>30</v>
      </c>
      <c r="P854" s="16">
        <f t="shared" si="6"/>
        <v>0</v>
      </c>
    </row>
    <row r="855">
      <c r="A855" s="15"/>
      <c r="B855" s="12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6">
        <f>IF(ISBLANK(L855),0, vLOOKUP(C855,'Справочники'!B851:C861,2,0))</f>
        <v>0</v>
      </c>
      <c r="N855" s="16">
        <f>IF(ISBLANK(L855),0, VLOOKUP(L855,'Справочники'!B876:C879,2,0))</f>
        <v>0</v>
      </c>
      <c r="O855" s="16">
        <f t="shared" si="5"/>
        <v>30</v>
      </c>
      <c r="P855" s="16">
        <f t="shared" si="6"/>
        <v>0</v>
      </c>
    </row>
    <row r="856">
      <c r="A856" s="15"/>
      <c r="B856" s="12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6">
        <f>IF(ISBLANK(L856),0, vLOOKUP(C856,'Справочники'!B852:C862,2,0))</f>
        <v>0</v>
      </c>
      <c r="N856" s="16">
        <f>IF(ISBLANK(L856),0, VLOOKUP(L856,'Справочники'!B877:C880,2,0))</f>
        <v>0</v>
      </c>
      <c r="O856" s="16">
        <f t="shared" si="5"/>
        <v>30</v>
      </c>
      <c r="P856" s="16">
        <f t="shared" si="6"/>
        <v>0</v>
      </c>
    </row>
    <row r="857">
      <c r="A857" s="15"/>
      <c r="B857" s="12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6">
        <f>IF(ISBLANK(L857),0, vLOOKUP(C857,'Справочники'!B853:C863,2,0))</f>
        <v>0</v>
      </c>
      <c r="N857" s="16">
        <f>IF(ISBLANK(L857),0, VLOOKUP(L857,'Справочники'!B878:C881,2,0))</f>
        <v>0</v>
      </c>
      <c r="O857" s="16">
        <f t="shared" si="5"/>
        <v>30</v>
      </c>
      <c r="P857" s="16">
        <f t="shared" si="6"/>
        <v>0</v>
      </c>
    </row>
    <row r="858">
      <c r="A858" s="15"/>
      <c r="B858" s="12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6">
        <f>IF(ISBLANK(L858),0, vLOOKUP(C858,'Справочники'!B854:C864,2,0))</f>
        <v>0</v>
      </c>
      <c r="N858" s="16">
        <f>IF(ISBLANK(L858),0, VLOOKUP(L858,'Справочники'!B879:C882,2,0))</f>
        <v>0</v>
      </c>
      <c r="O858" s="16">
        <f t="shared" si="5"/>
        <v>30</v>
      </c>
      <c r="P858" s="16">
        <f t="shared" si="6"/>
        <v>0</v>
      </c>
    </row>
    <row r="859">
      <c r="A859" s="15"/>
      <c r="B859" s="12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6">
        <f>IF(ISBLANK(L859),0, vLOOKUP(C859,'Справочники'!B855:C865,2,0))</f>
        <v>0</v>
      </c>
      <c r="N859" s="16">
        <f>IF(ISBLANK(L859),0, VLOOKUP(L859,'Справочники'!B880:C883,2,0))</f>
        <v>0</v>
      </c>
      <c r="O859" s="16">
        <f t="shared" si="5"/>
        <v>30</v>
      </c>
      <c r="P859" s="16">
        <f t="shared" si="6"/>
        <v>0</v>
      </c>
    </row>
    <row r="860">
      <c r="A860" s="15"/>
      <c r="B860" s="12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6">
        <f>IF(ISBLANK(L860),0, vLOOKUP(C860,'Справочники'!B856:C866,2,0))</f>
        <v>0</v>
      </c>
      <c r="N860" s="16">
        <f>IF(ISBLANK(L860),0, VLOOKUP(L860,'Справочники'!B881:C884,2,0))</f>
        <v>0</v>
      </c>
      <c r="O860" s="16">
        <f t="shared" si="5"/>
        <v>30</v>
      </c>
      <c r="P860" s="16">
        <f t="shared" si="6"/>
        <v>0</v>
      </c>
    </row>
    <row r="861">
      <c r="A861" s="15"/>
      <c r="B861" s="12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6">
        <f>IF(ISBLANK(L861),0, vLOOKUP(C861,'Справочники'!B857:C867,2,0))</f>
        <v>0</v>
      </c>
      <c r="N861" s="16">
        <f>IF(ISBLANK(L861),0, VLOOKUP(L861,'Справочники'!B882:C885,2,0))</f>
        <v>0</v>
      </c>
      <c r="O861" s="16">
        <f t="shared" si="5"/>
        <v>30</v>
      </c>
      <c r="P861" s="16">
        <f t="shared" si="6"/>
        <v>0</v>
      </c>
    </row>
    <row r="862">
      <c r="A862" s="15"/>
      <c r="B862" s="12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6">
        <f>IF(ISBLANK(L862),0, vLOOKUP(C862,'Справочники'!B858:C868,2,0))</f>
        <v>0</v>
      </c>
      <c r="N862" s="16">
        <f>IF(ISBLANK(L862),0, VLOOKUP(L862,'Справочники'!B883:C886,2,0))</f>
        <v>0</v>
      </c>
      <c r="O862" s="16">
        <f t="shared" si="5"/>
        <v>30</v>
      </c>
      <c r="P862" s="16">
        <f t="shared" si="6"/>
        <v>0</v>
      </c>
    </row>
    <row r="863">
      <c r="A863" s="15"/>
      <c r="B863" s="12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6">
        <f>IF(ISBLANK(L863),0, vLOOKUP(C863,'Справочники'!B859:C869,2,0))</f>
        <v>0</v>
      </c>
      <c r="N863" s="16">
        <f>IF(ISBLANK(L863),0, VLOOKUP(L863,'Справочники'!B884:C887,2,0))</f>
        <v>0</v>
      </c>
      <c r="O863" s="16">
        <f t="shared" si="5"/>
        <v>30</v>
      </c>
      <c r="P863" s="16">
        <f t="shared" si="6"/>
        <v>0</v>
      </c>
    </row>
    <row r="864">
      <c r="A864" s="15"/>
      <c r="B864" s="12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6">
        <f>IF(ISBLANK(L864),0, vLOOKUP(C864,'Справочники'!B860:C870,2,0))</f>
        <v>0</v>
      </c>
      <c r="N864" s="16">
        <f>IF(ISBLANK(L864),0, VLOOKUP(L864,'Справочники'!B885:C888,2,0))</f>
        <v>0</v>
      </c>
      <c r="O864" s="16">
        <f t="shared" si="5"/>
        <v>30</v>
      </c>
      <c r="P864" s="16">
        <f t="shared" si="6"/>
        <v>0</v>
      </c>
    </row>
    <row r="865">
      <c r="A865" s="15"/>
      <c r="B865" s="12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6">
        <f>IF(ISBLANK(L865),0, vLOOKUP(C865,'Справочники'!B861:C871,2,0))</f>
        <v>0</v>
      </c>
      <c r="N865" s="16">
        <f>IF(ISBLANK(L865),0, VLOOKUP(L865,'Справочники'!B886:C889,2,0))</f>
        <v>0</v>
      </c>
      <c r="O865" s="16">
        <f t="shared" si="5"/>
        <v>30</v>
      </c>
      <c r="P865" s="16">
        <f t="shared" si="6"/>
        <v>0</v>
      </c>
    </row>
    <row r="866">
      <c r="A866" s="15"/>
      <c r="B866" s="12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6">
        <f>IF(ISBLANK(L866),0, vLOOKUP(C866,'Справочники'!B862:C872,2,0))</f>
        <v>0</v>
      </c>
      <c r="N866" s="16">
        <f>IF(ISBLANK(L866),0, VLOOKUP(L866,'Справочники'!B887:C890,2,0))</f>
        <v>0</v>
      </c>
      <c r="O866" s="16">
        <f t="shared" si="5"/>
        <v>30</v>
      </c>
      <c r="P866" s="16">
        <f t="shared" si="6"/>
        <v>0</v>
      </c>
    </row>
    <row r="867">
      <c r="A867" s="15"/>
      <c r="B867" s="12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6">
        <f>IF(ISBLANK(L867),0, vLOOKUP(C867,'Справочники'!B863:C873,2,0))</f>
        <v>0</v>
      </c>
      <c r="N867" s="16">
        <f>IF(ISBLANK(L867),0, VLOOKUP(L867,'Справочники'!B888:C891,2,0))</f>
        <v>0</v>
      </c>
      <c r="O867" s="16">
        <f t="shared" si="5"/>
        <v>30</v>
      </c>
      <c r="P867" s="16">
        <f t="shared" si="6"/>
        <v>0</v>
      </c>
    </row>
    <row r="868">
      <c r="A868" s="15"/>
      <c r="B868" s="12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6">
        <f>IF(ISBLANK(L868),0, vLOOKUP(C868,'Справочники'!B864:C874,2,0))</f>
        <v>0</v>
      </c>
      <c r="N868" s="16">
        <f>IF(ISBLANK(L868),0, VLOOKUP(L868,'Справочники'!B889:C892,2,0))</f>
        <v>0</v>
      </c>
      <c r="O868" s="16">
        <f t="shared" si="5"/>
        <v>30</v>
      </c>
      <c r="P868" s="16">
        <f t="shared" si="6"/>
        <v>0</v>
      </c>
    </row>
    <row r="869">
      <c r="A869" s="15"/>
      <c r="B869" s="12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6">
        <f>IF(ISBLANK(L869),0, vLOOKUP(C869,'Справочники'!B865:C875,2,0))</f>
        <v>0</v>
      </c>
      <c r="N869" s="16">
        <f>IF(ISBLANK(L869),0, VLOOKUP(L869,'Справочники'!B890:C893,2,0))</f>
        <v>0</v>
      </c>
      <c r="O869" s="16">
        <f t="shared" si="5"/>
        <v>30</v>
      </c>
      <c r="P869" s="16">
        <f t="shared" si="6"/>
        <v>0</v>
      </c>
    </row>
    <row r="870">
      <c r="A870" s="15"/>
      <c r="B870" s="12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6">
        <f>IF(ISBLANK(L870),0, vLOOKUP(C870,'Справочники'!B866:C876,2,0))</f>
        <v>0</v>
      </c>
      <c r="N870" s="16">
        <f>IF(ISBLANK(L870),0, VLOOKUP(L870,'Справочники'!B891:C894,2,0))</f>
        <v>0</v>
      </c>
      <c r="O870" s="16">
        <f t="shared" si="5"/>
        <v>30</v>
      </c>
      <c r="P870" s="16">
        <f t="shared" si="6"/>
        <v>0</v>
      </c>
    </row>
    <row r="871">
      <c r="A871" s="15"/>
      <c r="B871" s="12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6">
        <f>IF(ISBLANK(L871),0, vLOOKUP(C871,'Справочники'!B867:C877,2,0))</f>
        <v>0</v>
      </c>
      <c r="N871" s="16">
        <f>IF(ISBLANK(L871),0, VLOOKUP(L871,'Справочники'!B892:C895,2,0))</f>
        <v>0</v>
      </c>
      <c r="O871" s="16">
        <f t="shared" si="5"/>
        <v>30</v>
      </c>
      <c r="P871" s="16">
        <f t="shared" si="6"/>
        <v>0</v>
      </c>
    </row>
    <row r="872">
      <c r="A872" s="15"/>
      <c r="B872" s="12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6">
        <f>IF(ISBLANK(L872),0, vLOOKUP(C872,'Справочники'!B868:C878,2,0))</f>
        <v>0</v>
      </c>
      <c r="N872" s="16">
        <f>IF(ISBLANK(L872),0, VLOOKUP(L872,'Справочники'!B893:C896,2,0))</f>
        <v>0</v>
      </c>
      <c r="O872" s="16">
        <f t="shared" si="5"/>
        <v>30</v>
      </c>
      <c r="P872" s="16">
        <f t="shared" si="6"/>
        <v>0</v>
      </c>
    </row>
    <row r="873">
      <c r="A873" s="15"/>
      <c r="B873" s="12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6">
        <f>IF(ISBLANK(L873),0, vLOOKUP(C873,'Справочники'!B869:C879,2,0))</f>
        <v>0</v>
      </c>
      <c r="N873" s="16">
        <f>IF(ISBLANK(L873),0, VLOOKUP(L873,'Справочники'!B894:C897,2,0))</f>
        <v>0</v>
      </c>
      <c r="O873" s="16">
        <f t="shared" si="5"/>
        <v>30</v>
      </c>
      <c r="P873" s="16">
        <f t="shared" si="6"/>
        <v>0</v>
      </c>
    </row>
    <row r="874">
      <c r="A874" s="15"/>
      <c r="B874" s="12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6">
        <f>IF(ISBLANK(L874),0, vLOOKUP(C874,'Справочники'!B870:C880,2,0))</f>
        <v>0</v>
      </c>
      <c r="N874" s="16">
        <f>IF(ISBLANK(L874),0, VLOOKUP(L874,'Справочники'!B895:C898,2,0))</f>
        <v>0</v>
      </c>
      <c r="O874" s="16">
        <f t="shared" si="5"/>
        <v>30</v>
      </c>
      <c r="P874" s="16">
        <f t="shared" si="6"/>
        <v>0</v>
      </c>
    </row>
    <row r="875">
      <c r="A875" s="15"/>
      <c r="B875" s="12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6">
        <f>IF(ISBLANK(L875),0, vLOOKUP(C875,'Справочники'!B871:C881,2,0))</f>
        <v>0</v>
      </c>
      <c r="N875" s="16">
        <f>IF(ISBLANK(L875),0, VLOOKUP(L875,'Справочники'!B896:C899,2,0))</f>
        <v>0</v>
      </c>
      <c r="O875" s="16">
        <f t="shared" si="5"/>
        <v>30</v>
      </c>
      <c r="P875" s="16">
        <f t="shared" si="6"/>
        <v>0</v>
      </c>
    </row>
    <row r="876">
      <c r="A876" s="15"/>
      <c r="B876" s="12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6">
        <f>IF(ISBLANK(L876),0, vLOOKUP(C876,'Справочники'!B872:C882,2,0))</f>
        <v>0</v>
      </c>
      <c r="N876" s="16">
        <f>IF(ISBLANK(L876),0, VLOOKUP(L876,'Справочники'!B897:C900,2,0))</f>
        <v>0</v>
      </c>
      <c r="O876" s="16">
        <f t="shared" si="5"/>
        <v>30</v>
      </c>
      <c r="P876" s="16">
        <f t="shared" si="6"/>
        <v>0</v>
      </c>
    </row>
    <row r="877">
      <c r="A877" s="15"/>
      <c r="B877" s="12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6">
        <f>IF(ISBLANK(L877),0, vLOOKUP(C877,'Справочники'!B873:C883,2,0))</f>
        <v>0</v>
      </c>
      <c r="N877" s="16">
        <f>IF(ISBLANK(L877),0, VLOOKUP(L877,'Справочники'!B898:C901,2,0))</f>
        <v>0</v>
      </c>
      <c r="O877" s="16">
        <f t="shared" si="5"/>
        <v>30</v>
      </c>
      <c r="P877" s="16">
        <f t="shared" si="6"/>
        <v>0</v>
      </c>
    </row>
    <row r="878">
      <c r="A878" s="15"/>
      <c r="B878" s="12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6">
        <f>IF(ISBLANK(L878),0, vLOOKUP(C878,'Справочники'!B874:C884,2,0))</f>
        <v>0</v>
      </c>
      <c r="N878" s="16">
        <f>IF(ISBLANK(L878),0, VLOOKUP(L878,'Справочники'!B899:C902,2,0))</f>
        <v>0</v>
      </c>
      <c r="O878" s="16">
        <f t="shared" si="5"/>
        <v>30</v>
      </c>
      <c r="P878" s="16">
        <f t="shared" si="6"/>
        <v>0</v>
      </c>
    </row>
    <row r="879">
      <c r="A879" s="15"/>
      <c r="B879" s="12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6">
        <f>IF(ISBLANK(L879),0, vLOOKUP(C879,'Справочники'!B875:C885,2,0))</f>
        <v>0</v>
      </c>
      <c r="N879" s="16">
        <f>IF(ISBLANK(L879),0, VLOOKUP(L879,'Справочники'!B900:C903,2,0))</f>
        <v>0</v>
      </c>
      <c r="O879" s="16">
        <f t="shared" si="5"/>
        <v>30</v>
      </c>
      <c r="P879" s="16">
        <f t="shared" si="6"/>
        <v>0</v>
      </c>
    </row>
    <row r="880">
      <c r="A880" s="15"/>
      <c r="B880" s="12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6">
        <f>IF(ISBLANK(L880),0, vLOOKUP(C880,'Справочники'!B876:C886,2,0))</f>
        <v>0</v>
      </c>
      <c r="N880" s="16">
        <f>IF(ISBLANK(L880),0, VLOOKUP(L880,'Справочники'!B901:C904,2,0))</f>
        <v>0</v>
      </c>
      <c r="O880" s="16">
        <f t="shared" si="5"/>
        <v>30</v>
      </c>
      <c r="P880" s="16">
        <f t="shared" si="6"/>
        <v>0</v>
      </c>
    </row>
    <row r="881">
      <c r="A881" s="15"/>
      <c r="B881" s="12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6">
        <f>IF(ISBLANK(L881),0, vLOOKUP(C881,'Справочники'!B877:C887,2,0))</f>
        <v>0</v>
      </c>
      <c r="N881" s="16">
        <f>IF(ISBLANK(L881),0, VLOOKUP(L881,'Справочники'!B902:C905,2,0))</f>
        <v>0</v>
      </c>
      <c r="O881" s="16">
        <f t="shared" si="5"/>
        <v>30</v>
      </c>
      <c r="P881" s="16">
        <f t="shared" si="6"/>
        <v>0</v>
      </c>
    </row>
    <row r="882">
      <c r="A882" s="15"/>
      <c r="B882" s="12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6">
        <f>IF(ISBLANK(L882),0, vLOOKUP(C882,'Справочники'!B878:C888,2,0))</f>
        <v>0</v>
      </c>
      <c r="N882" s="16">
        <f>IF(ISBLANK(L882),0, VLOOKUP(L882,'Справочники'!B903:C906,2,0))</f>
        <v>0</v>
      </c>
      <c r="O882" s="16">
        <f t="shared" si="5"/>
        <v>30</v>
      </c>
      <c r="P882" s="16">
        <f t="shared" si="6"/>
        <v>0</v>
      </c>
    </row>
    <row r="883">
      <c r="A883" s="15"/>
      <c r="B883" s="12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6">
        <f>IF(ISBLANK(L883),0, vLOOKUP(C883,'Справочники'!B879:C889,2,0))</f>
        <v>0</v>
      </c>
      <c r="N883" s="16">
        <f>IF(ISBLANK(L883),0, VLOOKUP(L883,'Справочники'!B904:C907,2,0))</f>
        <v>0</v>
      </c>
      <c r="O883" s="16">
        <f t="shared" si="5"/>
        <v>30</v>
      </c>
      <c r="P883" s="16">
        <f t="shared" si="6"/>
        <v>0</v>
      </c>
    </row>
    <row r="884">
      <c r="A884" s="15"/>
      <c r="B884" s="12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6">
        <f>IF(ISBLANK(L884),0, vLOOKUP(C884,'Справочники'!B880:C890,2,0))</f>
        <v>0</v>
      </c>
      <c r="N884" s="16">
        <f>IF(ISBLANK(L884),0, VLOOKUP(L884,'Справочники'!B905:C908,2,0))</f>
        <v>0</v>
      </c>
      <c r="O884" s="16">
        <f t="shared" si="5"/>
        <v>30</v>
      </c>
      <c r="P884" s="16">
        <f t="shared" si="6"/>
        <v>0</v>
      </c>
    </row>
    <row r="885">
      <c r="A885" s="15"/>
      <c r="B885" s="12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6">
        <f>IF(ISBLANK(L885),0, vLOOKUP(C885,'Справочники'!B881:C891,2,0))</f>
        <v>0</v>
      </c>
      <c r="N885" s="16">
        <f>IF(ISBLANK(L885),0, VLOOKUP(L885,'Справочники'!B906:C909,2,0))</f>
        <v>0</v>
      </c>
      <c r="O885" s="16">
        <f t="shared" si="5"/>
        <v>30</v>
      </c>
      <c r="P885" s="16">
        <f t="shared" si="6"/>
        <v>0</v>
      </c>
    </row>
    <row r="886">
      <c r="A886" s="15"/>
      <c r="B886" s="12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6">
        <f>IF(ISBLANK(L886),0, vLOOKUP(C886,'Справочники'!B882:C892,2,0))</f>
        <v>0</v>
      </c>
      <c r="N886" s="16">
        <f>IF(ISBLANK(L886),0, VLOOKUP(L886,'Справочники'!B907:C910,2,0))</f>
        <v>0</v>
      </c>
      <c r="O886" s="16">
        <f t="shared" si="5"/>
        <v>30</v>
      </c>
      <c r="P886" s="16">
        <f t="shared" si="6"/>
        <v>0</v>
      </c>
    </row>
    <row r="887">
      <c r="A887" s="15"/>
      <c r="B887" s="12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6">
        <f>IF(ISBLANK(L887),0, vLOOKUP(C887,'Справочники'!B883:C893,2,0))</f>
        <v>0</v>
      </c>
      <c r="N887" s="16">
        <f>IF(ISBLANK(L887),0, VLOOKUP(L887,'Справочники'!B908:C911,2,0))</f>
        <v>0</v>
      </c>
      <c r="O887" s="16">
        <f t="shared" si="5"/>
        <v>30</v>
      </c>
      <c r="P887" s="16">
        <f t="shared" si="6"/>
        <v>0</v>
      </c>
    </row>
    <row r="888">
      <c r="A888" s="15"/>
      <c r="B888" s="12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6">
        <f>IF(ISBLANK(L888),0, vLOOKUP(C888,'Справочники'!B884:C894,2,0))</f>
        <v>0</v>
      </c>
      <c r="N888" s="16">
        <f>IF(ISBLANK(L888),0, VLOOKUP(L888,'Справочники'!B909:C912,2,0))</f>
        <v>0</v>
      </c>
      <c r="O888" s="16">
        <f t="shared" si="5"/>
        <v>30</v>
      </c>
      <c r="P888" s="16">
        <f t="shared" si="6"/>
        <v>0</v>
      </c>
    </row>
    <row r="889">
      <c r="A889" s="15"/>
      <c r="B889" s="12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6">
        <f>IF(ISBLANK(L889),0, vLOOKUP(C889,'Справочники'!B885:C895,2,0))</f>
        <v>0</v>
      </c>
      <c r="N889" s="16">
        <f>IF(ISBLANK(L889),0, VLOOKUP(L889,'Справочники'!B910:C913,2,0))</f>
        <v>0</v>
      </c>
      <c r="O889" s="16">
        <f t="shared" si="5"/>
        <v>30</v>
      </c>
      <c r="P889" s="16">
        <f t="shared" si="6"/>
        <v>0</v>
      </c>
    </row>
    <row r="890">
      <c r="A890" s="15"/>
      <c r="B890" s="12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6">
        <f>IF(ISBLANK(L890),0, vLOOKUP(C890,'Справочники'!B886:C896,2,0))</f>
        <v>0</v>
      </c>
      <c r="N890" s="16">
        <f>IF(ISBLANK(L890),0, VLOOKUP(L890,'Справочники'!B911:C914,2,0))</f>
        <v>0</v>
      </c>
      <c r="O890" s="16">
        <f t="shared" si="5"/>
        <v>30</v>
      </c>
      <c r="P890" s="16">
        <f t="shared" si="6"/>
        <v>0</v>
      </c>
    </row>
    <row r="891">
      <c r="A891" s="15"/>
      <c r="B891" s="12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6">
        <f>IF(ISBLANK(L891),0, vLOOKUP(C891,'Справочники'!B887:C897,2,0))</f>
        <v>0</v>
      </c>
      <c r="N891" s="16">
        <f>IF(ISBLANK(L891),0, VLOOKUP(L891,'Справочники'!B912:C915,2,0))</f>
        <v>0</v>
      </c>
      <c r="O891" s="16">
        <f t="shared" si="5"/>
        <v>30</v>
      </c>
      <c r="P891" s="16">
        <f t="shared" si="6"/>
        <v>0</v>
      </c>
    </row>
    <row r="892">
      <c r="A892" s="15"/>
      <c r="B892" s="12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6">
        <f>IF(ISBLANK(L892),0, vLOOKUP(C892,'Справочники'!B888:C898,2,0))</f>
        <v>0</v>
      </c>
      <c r="N892" s="16">
        <f>IF(ISBLANK(L892),0, VLOOKUP(L892,'Справочники'!B913:C916,2,0))</f>
        <v>0</v>
      </c>
      <c r="O892" s="16">
        <f t="shared" si="5"/>
        <v>30</v>
      </c>
      <c r="P892" s="16">
        <f t="shared" si="6"/>
        <v>0</v>
      </c>
    </row>
    <row r="893">
      <c r="A893" s="15"/>
      <c r="B893" s="12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6">
        <f>IF(ISBLANK(L893),0, vLOOKUP(C893,'Справочники'!B889:C899,2,0))</f>
        <v>0</v>
      </c>
      <c r="N893" s="16">
        <f>IF(ISBLANK(L893),0, VLOOKUP(L893,'Справочники'!B914:C917,2,0))</f>
        <v>0</v>
      </c>
      <c r="O893" s="16">
        <f t="shared" si="5"/>
        <v>30</v>
      </c>
      <c r="P893" s="16">
        <f t="shared" si="6"/>
        <v>0</v>
      </c>
    </row>
    <row r="894">
      <c r="A894" s="15"/>
      <c r="B894" s="12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6">
        <f>IF(ISBLANK(L894),0, vLOOKUP(C894,'Справочники'!B890:C900,2,0))</f>
        <v>0</v>
      </c>
      <c r="N894" s="16">
        <f>IF(ISBLANK(L894),0, VLOOKUP(L894,'Справочники'!B915:C918,2,0))</f>
        <v>0</v>
      </c>
      <c r="O894" s="16">
        <f t="shared" si="5"/>
        <v>30</v>
      </c>
      <c r="P894" s="16">
        <f t="shared" si="6"/>
        <v>0</v>
      </c>
    </row>
    <row r="895">
      <c r="A895" s="15"/>
      <c r="B895" s="12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6">
        <f>IF(ISBLANK(L895),0, vLOOKUP(C895,'Справочники'!B891:C901,2,0))</f>
        <v>0</v>
      </c>
      <c r="N895" s="16">
        <f>IF(ISBLANK(L895),0, VLOOKUP(L895,'Справочники'!B916:C919,2,0))</f>
        <v>0</v>
      </c>
      <c r="O895" s="16">
        <f t="shared" si="5"/>
        <v>30</v>
      </c>
      <c r="P895" s="16">
        <f t="shared" si="6"/>
        <v>0</v>
      </c>
    </row>
    <row r="896">
      <c r="A896" s="15"/>
      <c r="B896" s="12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6">
        <f>IF(ISBLANK(L896),0, vLOOKUP(C896,'Справочники'!B892:C902,2,0))</f>
        <v>0</v>
      </c>
      <c r="N896" s="16">
        <f>IF(ISBLANK(L896),0, VLOOKUP(L896,'Справочники'!B917:C920,2,0))</f>
        <v>0</v>
      </c>
      <c r="O896" s="16">
        <f t="shared" si="5"/>
        <v>30</v>
      </c>
      <c r="P896" s="16">
        <f t="shared" si="6"/>
        <v>0</v>
      </c>
    </row>
    <row r="897">
      <c r="A897" s="15"/>
      <c r="B897" s="12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6">
        <f>IF(ISBLANK(L897),0, vLOOKUP(C897,'Справочники'!B893:C903,2,0))</f>
        <v>0</v>
      </c>
      <c r="N897" s="16">
        <f>IF(ISBLANK(L897),0, VLOOKUP(L897,'Справочники'!B918:C921,2,0))</f>
        <v>0</v>
      </c>
      <c r="O897" s="16">
        <f t="shared" si="5"/>
        <v>30</v>
      </c>
      <c r="P897" s="16">
        <f t="shared" si="6"/>
        <v>0</v>
      </c>
    </row>
    <row r="898">
      <c r="A898" s="15"/>
      <c r="B898" s="12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6">
        <f>IF(ISBLANK(L898),0, vLOOKUP(C898,'Справочники'!B894:C904,2,0))</f>
        <v>0</v>
      </c>
      <c r="N898" s="16">
        <f>IF(ISBLANK(L898),0, VLOOKUP(L898,'Справочники'!B919:C922,2,0))</f>
        <v>0</v>
      </c>
      <c r="O898" s="16">
        <f t="shared" si="5"/>
        <v>30</v>
      </c>
      <c r="P898" s="16">
        <f t="shared" si="6"/>
        <v>0</v>
      </c>
    </row>
    <row r="899">
      <c r="A899" s="15"/>
      <c r="B899" s="12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6">
        <f>IF(ISBLANK(L899),0, vLOOKUP(C899,'Справочники'!B895:C905,2,0))</f>
        <v>0</v>
      </c>
      <c r="N899" s="16">
        <f>IF(ISBLANK(L899),0, VLOOKUP(L899,'Справочники'!B920:C923,2,0))</f>
        <v>0</v>
      </c>
      <c r="O899" s="16">
        <f t="shared" si="5"/>
        <v>30</v>
      </c>
      <c r="P899" s="16">
        <f t="shared" si="6"/>
        <v>0</v>
      </c>
    </row>
    <row r="900">
      <c r="A900" s="15"/>
      <c r="B900" s="12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6">
        <f>IF(ISBLANK(L900),0, vLOOKUP(C900,'Справочники'!B896:C906,2,0))</f>
        <v>0</v>
      </c>
      <c r="N900" s="16">
        <f>IF(ISBLANK(L900),0, VLOOKUP(L900,'Справочники'!B921:C924,2,0))</f>
        <v>0</v>
      </c>
      <c r="O900" s="16">
        <f t="shared" si="5"/>
        <v>30</v>
      </c>
      <c r="P900" s="16">
        <f t="shared" si="6"/>
        <v>0</v>
      </c>
    </row>
    <row r="901">
      <c r="A901" s="15"/>
      <c r="B901" s="12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6">
        <f>IF(ISBLANK(L901),0, vLOOKUP(C901,'Справочники'!B897:C907,2,0))</f>
        <v>0</v>
      </c>
      <c r="N901" s="16">
        <f>IF(ISBLANK(L901),0, VLOOKUP(L901,'Справочники'!B922:C925,2,0))</f>
        <v>0</v>
      </c>
      <c r="O901" s="16">
        <f t="shared" si="5"/>
        <v>30</v>
      </c>
      <c r="P901" s="16">
        <f t="shared" si="6"/>
        <v>0</v>
      </c>
    </row>
    <row r="902">
      <c r="A902" s="15"/>
      <c r="B902" s="12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6">
        <f>IF(ISBLANK(L902),0, vLOOKUP(C902,'Справочники'!B898:C908,2,0))</f>
        <v>0</v>
      </c>
      <c r="N902" s="16">
        <f>IF(ISBLANK(L902),0, VLOOKUP(L902,'Справочники'!B923:C926,2,0))</f>
        <v>0</v>
      </c>
      <c r="O902" s="16">
        <f t="shared" si="5"/>
        <v>30</v>
      </c>
      <c r="P902" s="16">
        <f t="shared" si="6"/>
        <v>0</v>
      </c>
    </row>
    <row r="903">
      <c r="A903" s="15"/>
      <c r="B903" s="12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6">
        <f>IF(ISBLANK(L903),0, vLOOKUP(C903,'Справочники'!B899:C909,2,0))</f>
        <v>0</v>
      </c>
      <c r="N903" s="16">
        <f>IF(ISBLANK(L903),0, VLOOKUP(L903,'Справочники'!B924:C927,2,0))</f>
        <v>0</v>
      </c>
      <c r="O903" s="16">
        <f t="shared" si="5"/>
        <v>30</v>
      </c>
      <c r="P903" s="16">
        <f t="shared" si="6"/>
        <v>0</v>
      </c>
    </row>
    <row r="904">
      <c r="A904" s="15"/>
      <c r="B904" s="12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6">
        <f>IF(ISBLANK(L904),0, vLOOKUP(C904,'Справочники'!B900:C910,2,0))</f>
        <v>0</v>
      </c>
      <c r="N904" s="16">
        <f>IF(ISBLANK(L904),0, VLOOKUP(L904,'Справочники'!B925:C928,2,0))</f>
        <v>0</v>
      </c>
      <c r="O904" s="16">
        <f t="shared" si="5"/>
        <v>30</v>
      </c>
      <c r="P904" s="16">
        <f t="shared" si="6"/>
        <v>0</v>
      </c>
    </row>
    <row r="905">
      <c r="A905" s="15"/>
      <c r="B905" s="12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6">
        <f>IF(ISBLANK(L905),0, vLOOKUP(C905,'Справочники'!B901:C911,2,0))</f>
        <v>0</v>
      </c>
      <c r="N905" s="16">
        <f>IF(ISBLANK(L905),0, VLOOKUP(L905,'Справочники'!B926:C929,2,0))</f>
        <v>0</v>
      </c>
      <c r="O905" s="16">
        <f t="shared" si="5"/>
        <v>30</v>
      </c>
      <c r="P905" s="16">
        <f t="shared" si="6"/>
        <v>0</v>
      </c>
    </row>
    <row r="906">
      <c r="A906" s="15"/>
      <c r="B906" s="12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6">
        <f>IF(ISBLANK(L906),0, vLOOKUP(C906,'Справочники'!B902:C912,2,0))</f>
        <v>0</v>
      </c>
      <c r="N906" s="16">
        <f>IF(ISBLANK(L906),0, VLOOKUP(L906,'Справочники'!B927:C930,2,0))</f>
        <v>0</v>
      </c>
      <c r="O906" s="16">
        <f t="shared" si="5"/>
        <v>30</v>
      </c>
      <c r="P906" s="16">
        <f t="shared" si="6"/>
        <v>0</v>
      </c>
    </row>
    <row r="907">
      <c r="A907" s="15"/>
      <c r="B907" s="12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6">
        <f>IF(ISBLANK(L907),0, vLOOKUP(C907,'Справочники'!B903:C913,2,0))</f>
        <v>0</v>
      </c>
      <c r="N907" s="16">
        <f>IF(ISBLANK(L907),0, VLOOKUP(L907,'Справочники'!B928:C931,2,0))</f>
        <v>0</v>
      </c>
      <c r="O907" s="16">
        <f t="shared" si="5"/>
        <v>30</v>
      </c>
      <c r="P907" s="16">
        <f t="shared" si="6"/>
        <v>0</v>
      </c>
    </row>
    <row r="908">
      <c r="A908" s="15"/>
      <c r="B908" s="12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6">
        <f>IF(ISBLANK(L908),0, vLOOKUP(C908,'Справочники'!B904:C914,2,0))</f>
        <v>0</v>
      </c>
      <c r="N908" s="16">
        <f>IF(ISBLANK(L908),0, VLOOKUP(L908,'Справочники'!B929:C932,2,0))</f>
        <v>0</v>
      </c>
      <c r="O908" s="16">
        <f t="shared" si="5"/>
        <v>30</v>
      </c>
      <c r="P908" s="16">
        <f t="shared" si="6"/>
        <v>0</v>
      </c>
    </row>
    <row r="909">
      <c r="A909" s="15"/>
      <c r="B909" s="12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6">
        <f>IF(ISBLANK(L909),0, vLOOKUP(C909,'Справочники'!B905:C915,2,0))</f>
        <v>0</v>
      </c>
      <c r="N909" s="16">
        <f>IF(ISBLANK(L909),0, VLOOKUP(L909,'Справочники'!B930:C933,2,0))</f>
        <v>0</v>
      </c>
      <c r="O909" s="16">
        <f t="shared" si="5"/>
        <v>30</v>
      </c>
      <c r="P909" s="16">
        <f t="shared" si="6"/>
        <v>0</v>
      </c>
    </row>
    <row r="910">
      <c r="A910" s="15"/>
      <c r="B910" s="12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6">
        <f>IF(ISBLANK(L910),0, vLOOKUP(C910,'Справочники'!B906:C916,2,0))</f>
        <v>0</v>
      </c>
      <c r="N910" s="16">
        <f>IF(ISBLANK(L910),0, VLOOKUP(L910,'Справочники'!B931:C934,2,0))</f>
        <v>0</v>
      </c>
      <c r="O910" s="16">
        <f t="shared" si="5"/>
        <v>30</v>
      </c>
      <c r="P910" s="16">
        <f t="shared" si="6"/>
        <v>0</v>
      </c>
    </row>
    <row r="911">
      <c r="A911" s="15"/>
      <c r="B911" s="12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6">
        <f>IF(ISBLANK(L911),0, vLOOKUP(C911,'Справочники'!B907:C917,2,0))</f>
        <v>0</v>
      </c>
      <c r="N911" s="16">
        <f>IF(ISBLANK(L911),0, VLOOKUP(L911,'Справочники'!B932:C935,2,0))</f>
        <v>0</v>
      </c>
      <c r="O911" s="16">
        <f t="shared" si="5"/>
        <v>30</v>
      </c>
      <c r="P911" s="16">
        <f t="shared" si="6"/>
        <v>0</v>
      </c>
    </row>
    <row r="912">
      <c r="A912" s="15"/>
      <c r="B912" s="12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6">
        <f>IF(ISBLANK(L912),0, vLOOKUP(C912,'Справочники'!B908:C918,2,0))</f>
        <v>0</v>
      </c>
      <c r="N912" s="16">
        <f>IF(ISBLANK(L912),0, VLOOKUP(L912,'Справочники'!B933:C936,2,0))</f>
        <v>0</v>
      </c>
      <c r="O912" s="16">
        <f t="shared" si="5"/>
        <v>30</v>
      </c>
      <c r="P912" s="16">
        <f t="shared" si="6"/>
        <v>0</v>
      </c>
    </row>
    <row r="913">
      <c r="A913" s="15"/>
      <c r="B913" s="12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6">
        <f>IF(ISBLANK(L913),0, vLOOKUP(C913,'Справочники'!B909:C919,2,0))</f>
        <v>0</v>
      </c>
      <c r="N913" s="16">
        <f>IF(ISBLANK(L913),0, VLOOKUP(L913,'Справочники'!B934:C937,2,0))</f>
        <v>0</v>
      </c>
      <c r="O913" s="16">
        <f t="shared" si="5"/>
        <v>30</v>
      </c>
      <c r="P913" s="16">
        <f t="shared" si="6"/>
        <v>0</v>
      </c>
    </row>
    <row r="914">
      <c r="A914" s="15"/>
      <c r="B914" s="12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6">
        <f>IF(ISBLANK(L914),0, vLOOKUP(C914,'Справочники'!B910:C920,2,0))</f>
        <v>0</v>
      </c>
      <c r="N914" s="16">
        <f>IF(ISBLANK(L914),0, VLOOKUP(L914,'Справочники'!B935:C938,2,0))</f>
        <v>0</v>
      </c>
      <c r="O914" s="16">
        <f t="shared" si="5"/>
        <v>30</v>
      </c>
      <c r="P914" s="16">
        <f t="shared" si="6"/>
        <v>0</v>
      </c>
    </row>
    <row r="915">
      <c r="A915" s="15"/>
      <c r="B915" s="12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6">
        <f>IF(ISBLANK(L915),0, vLOOKUP(C915,'Справочники'!B911:C921,2,0))</f>
        <v>0</v>
      </c>
      <c r="N915" s="16">
        <f>IF(ISBLANK(L915),0, VLOOKUP(L915,'Справочники'!B936:C939,2,0))</f>
        <v>0</v>
      </c>
      <c r="O915" s="16">
        <f t="shared" si="5"/>
        <v>30</v>
      </c>
      <c r="P915" s="16">
        <f t="shared" si="6"/>
        <v>0</v>
      </c>
    </row>
    <row r="916">
      <c r="A916" s="15"/>
      <c r="B916" s="12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6">
        <f>IF(ISBLANK(L916),0, vLOOKUP(C916,'Справочники'!B912:C922,2,0))</f>
        <v>0</v>
      </c>
      <c r="N916" s="16">
        <f>IF(ISBLANK(L916),0, VLOOKUP(L916,'Справочники'!B937:C940,2,0))</f>
        <v>0</v>
      </c>
      <c r="O916" s="16">
        <f t="shared" si="5"/>
        <v>30</v>
      </c>
      <c r="P916" s="16">
        <f t="shared" si="6"/>
        <v>0</v>
      </c>
    </row>
    <row r="917">
      <c r="A917" s="15"/>
      <c r="B917" s="12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6">
        <f>IF(ISBLANK(L917),0, vLOOKUP(C917,'Справочники'!B913:C923,2,0))</f>
        <v>0</v>
      </c>
      <c r="N917" s="16">
        <f>IF(ISBLANK(L917),0, VLOOKUP(L917,'Справочники'!B938:C941,2,0))</f>
        <v>0</v>
      </c>
      <c r="O917" s="16">
        <f t="shared" si="5"/>
        <v>30</v>
      </c>
      <c r="P917" s="16">
        <f t="shared" si="6"/>
        <v>0</v>
      </c>
    </row>
    <row r="918">
      <c r="A918" s="15"/>
      <c r="B918" s="12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6">
        <f>IF(ISBLANK(L918),0, vLOOKUP(C918,'Справочники'!B914:C924,2,0))</f>
        <v>0</v>
      </c>
      <c r="N918" s="16">
        <f>IF(ISBLANK(L918),0, VLOOKUP(L918,'Справочники'!B939:C942,2,0))</f>
        <v>0</v>
      </c>
      <c r="O918" s="16">
        <f t="shared" si="5"/>
        <v>30</v>
      </c>
      <c r="P918" s="16">
        <f t="shared" si="6"/>
        <v>0</v>
      </c>
    </row>
    <row r="919">
      <c r="A919" s="15"/>
      <c r="B919" s="12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6">
        <f>IF(ISBLANK(L919),0, vLOOKUP(C919,'Справочники'!B915:C925,2,0))</f>
        <v>0</v>
      </c>
      <c r="N919" s="16">
        <f>IF(ISBLANK(L919),0, VLOOKUP(L919,'Справочники'!B940:C943,2,0))</f>
        <v>0</v>
      </c>
      <c r="O919" s="16">
        <f t="shared" si="5"/>
        <v>30</v>
      </c>
      <c r="P919" s="16">
        <f t="shared" si="6"/>
        <v>0</v>
      </c>
    </row>
    <row r="920">
      <c r="A920" s="15"/>
      <c r="B920" s="12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6">
        <f>IF(ISBLANK(L920),0, vLOOKUP(C920,'Справочники'!B916:C926,2,0))</f>
        <v>0</v>
      </c>
      <c r="N920" s="16">
        <f>IF(ISBLANK(L920),0, VLOOKUP(L920,'Справочники'!B941:C944,2,0))</f>
        <v>0</v>
      </c>
      <c r="O920" s="16">
        <f t="shared" si="5"/>
        <v>30</v>
      </c>
      <c r="P920" s="16">
        <f t="shared" si="6"/>
        <v>0</v>
      </c>
    </row>
    <row r="921">
      <c r="A921" s="15"/>
      <c r="B921" s="12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6">
        <f>IF(ISBLANK(L921),0, vLOOKUP(C921,'Справочники'!B917:C927,2,0))</f>
        <v>0</v>
      </c>
      <c r="N921" s="16">
        <f>IF(ISBLANK(L921),0, VLOOKUP(L921,'Справочники'!B942:C945,2,0))</f>
        <v>0</v>
      </c>
      <c r="O921" s="16">
        <f t="shared" si="5"/>
        <v>30</v>
      </c>
      <c r="P921" s="16">
        <f t="shared" si="6"/>
        <v>0</v>
      </c>
    </row>
    <row r="922">
      <c r="A922" s="15"/>
      <c r="B922" s="12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6">
        <f>IF(ISBLANK(L922),0, vLOOKUP(C922,'Справочники'!B918:C928,2,0))</f>
        <v>0</v>
      </c>
      <c r="N922" s="16">
        <f>IF(ISBLANK(L922),0, VLOOKUP(L922,'Справочники'!B943:C946,2,0))</f>
        <v>0</v>
      </c>
      <c r="O922" s="16">
        <f t="shared" si="5"/>
        <v>30</v>
      </c>
      <c r="P922" s="16">
        <f t="shared" si="6"/>
        <v>0</v>
      </c>
    </row>
    <row r="923">
      <c r="A923" s="15"/>
      <c r="B923" s="12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6">
        <f>IF(ISBLANK(L923),0, vLOOKUP(C923,'Справочники'!B919:C929,2,0))</f>
        <v>0</v>
      </c>
      <c r="N923" s="16">
        <f>IF(ISBLANK(L923),0, VLOOKUP(L923,'Справочники'!B944:C947,2,0))</f>
        <v>0</v>
      </c>
      <c r="O923" s="16">
        <f t="shared" si="5"/>
        <v>30</v>
      </c>
      <c r="P923" s="16">
        <f t="shared" si="6"/>
        <v>0</v>
      </c>
    </row>
    <row r="924">
      <c r="A924" s="15"/>
      <c r="B924" s="12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6">
        <f>IF(ISBLANK(L924),0, vLOOKUP(C924,'Справочники'!B920:C930,2,0))</f>
        <v>0</v>
      </c>
      <c r="N924" s="16">
        <f>IF(ISBLANK(L924),0, VLOOKUP(L924,'Справочники'!B945:C948,2,0))</f>
        <v>0</v>
      </c>
      <c r="O924" s="16">
        <f t="shared" si="5"/>
        <v>30</v>
      </c>
      <c r="P924" s="16">
        <f t="shared" si="6"/>
        <v>0</v>
      </c>
    </row>
    <row r="925">
      <c r="A925" s="15"/>
      <c r="B925" s="12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6">
        <f>IF(ISBLANK(L925),0, vLOOKUP(C925,'Справочники'!B921:C931,2,0))</f>
        <v>0</v>
      </c>
      <c r="N925" s="16">
        <f>IF(ISBLANK(L925),0, VLOOKUP(L925,'Справочники'!B946:C949,2,0))</f>
        <v>0</v>
      </c>
      <c r="O925" s="16">
        <f t="shared" si="5"/>
        <v>30</v>
      </c>
      <c r="P925" s="16">
        <f t="shared" si="6"/>
        <v>0</v>
      </c>
    </row>
    <row r="926">
      <c r="A926" s="15"/>
      <c r="B926" s="12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6">
        <f>IF(ISBLANK(L926),0, vLOOKUP(C926,'Справочники'!B922:C932,2,0))</f>
        <v>0</v>
      </c>
      <c r="N926" s="16">
        <f>IF(ISBLANK(L926),0, VLOOKUP(L926,'Справочники'!B947:C950,2,0))</f>
        <v>0</v>
      </c>
      <c r="O926" s="16">
        <f t="shared" si="5"/>
        <v>30</v>
      </c>
      <c r="P926" s="16">
        <f t="shared" si="6"/>
        <v>0</v>
      </c>
    </row>
    <row r="927">
      <c r="A927" s="15"/>
      <c r="B927" s="12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6">
        <f>IF(ISBLANK(L927),0, vLOOKUP(C927,'Справочники'!B923:C933,2,0))</f>
        <v>0</v>
      </c>
      <c r="N927" s="16">
        <f>IF(ISBLANK(L927),0, VLOOKUP(L927,'Справочники'!B948:C951,2,0))</f>
        <v>0</v>
      </c>
      <c r="O927" s="16">
        <f t="shared" si="5"/>
        <v>30</v>
      </c>
      <c r="P927" s="16">
        <f t="shared" si="6"/>
        <v>0</v>
      </c>
    </row>
    <row r="928">
      <c r="A928" s="15"/>
      <c r="B928" s="12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6">
        <f>IF(ISBLANK(L928),0, vLOOKUP(C928,'Справочники'!B924:C934,2,0))</f>
        <v>0</v>
      </c>
      <c r="N928" s="16">
        <f>IF(ISBLANK(L928),0, VLOOKUP(L928,'Справочники'!B949:C952,2,0))</f>
        <v>0</v>
      </c>
      <c r="O928" s="16">
        <f t="shared" si="5"/>
        <v>30</v>
      </c>
      <c r="P928" s="16">
        <f t="shared" si="6"/>
        <v>0</v>
      </c>
    </row>
    <row r="929">
      <c r="A929" s="15"/>
      <c r="B929" s="12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6">
        <f>IF(ISBLANK(L929),0, vLOOKUP(C929,'Справочники'!B925:C935,2,0))</f>
        <v>0</v>
      </c>
      <c r="N929" s="16">
        <f>IF(ISBLANK(L929),0, VLOOKUP(L929,'Справочники'!B950:C953,2,0))</f>
        <v>0</v>
      </c>
      <c r="O929" s="16">
        <f t="shared" si="5"/>
        <v>30</v>
      </c>
      <c r="P929" s="16">
        <f t="shared" si="6"/>
        <v>0</v>
      </c>
    </row>
    <row r="930">
      <c r="A930" s="15"/>
      <c r="B930" s="12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6">
        <f>IF(ISBLANK(L930),0, vLOOKUP(C930,'Справочники'!B926:C936,2,0))</f>
        <v>0</v>
      </c>
      <c r="N930" s="16">
        <f>IF(ISBLANK(L930),0, VLOOKUP(L930,'Справочники'!B951:C954,2,0))</f>
        <v>0</v>
      </c>
      <c r="O930" s="16">
        <f t="shared" si="5"/>
        <v>30</v>
      </c>
      <c r="P930" s="16">
        <f t="shared" si="6"/>
        <v>0</v>
      </c>
    </row>
    <row r="931">
      <c r="A931" s="15"/>
      <c r="B931" s="12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6">
        <f>IF(ISBLANK(L931),0, vLOOKUP(C931,'Справочники'!B927:C937,2,0))</f>
        <v>0</v>
      </c>
      <c r="N931" s="16">
        <f>IF(ISBLANK(L931),0, VLOOKUP(L931,'Справочники'!B952:C955,2,0))</f>
        <v>0</v>
      </c>
      <c r="O931" s="16">
        <f t="shared" si="5"/>
        <v>30</v>
      </c>
      <c r="P931" s="16">
        <f t="shared" si="6"/>
        <v>0</v>
      </c>
    </row>
    <row r="932">
      <c r="A932" s="15"/>
      <c r="B932" s="12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6">
        <f>IF(ISBLANK(L932),0, vLOOKUP(C932,'Справочники'!B928:C938,2,0))</f>
        <v>0</v>
      </c>
      <c r="N932" s="16">
        <f>IF(ISBLANK(L932),0, VLOOKUP(L932,'Справочники'!B953:C956,2,0))</f>
        <v>0</v>
      </c>
      <c r="O932" s="16">
        <f t="shared" si="5"/>
        <v>30</v>
      </c>
      <c r="P932" s="16">
        <f t="shared" si="6"/>
        <v>0</v>
      </c>
    </row>
    <row r="933">
      <c r="A933" s="15"/>
      <c r="B933" s="12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6">
        <f>IF(ISBLANK(L933),0, vLOOKUP(C933,'Справочники'!B929:C939,2,0))</f>
        <v>0</v>
      </c>
      <c r="N933" s="16">
        <f>IF(ISBLANK(L933),0, VLOOKUP(L933,'Справочники'!B954:C957,2,0))</f>
        <v>0</v>
      </c>
      <c r="O933" s="16">
        <f t="shared" si="5"/>
        <v>30</v>
      </c>
      <c r="P933" s="16">
        <f t="shared" si="6"/>
        <v>0</v>
      </c>
    </row>
    <row r="934">
      <c r="A934" s="15"/>
      <c r="B934" s="12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6">
        <f>IF(ISBLANK(L934),0, vLOOKUP(C934,'Справочники'!B930:C940,2,0))</f>
        <v>0</v>
      </c>
      <c r="N934" s="16">
        <f>IF(ISBLANK(L934),0, VLOOKUP(L934,'Справочники'!B955:C958,2,0))</f>
        <v>0</v>
      </c>
      <c r="O934" s="16">
        <f t="shared" si="5"/>
        <v>30</v>
      </c>
      <c r="P934" s="16">
        <f t="shared" si="6"/>
        <v>0</v>
      </c>
    </row>
    <row r="935">
      <c r="A935" s="15"/>
      <c r="B935" s="12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6">
        <f>IF(ISBLANK(L935),0, vLOOKUP(C935,'Справочники'!B931:C941,2,0))</f>
        <v>0</v>
      </c>
      <c r="N935" s="16">
        <f>IF(ISBLANK(L935),0, VLOOKUP(L935,'Справочники'!B956:C959,2,0))</f>
        <v>0</v>
      </c>
      <c r="O935" s="16">
        <f t="shared" si="5"/>
        <v>30</v>
      </c>
      <c r="P935" s="16">
        <f t="shared" si="6"/>
        <v>0</v>
      </c>
    </row>
    <row r="936">
      <c r="A936" s="15"/>
      <c r="B936" s="12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6">
        <f>IF(ISBLANK(L936),0, vLOOKUP(C936,'Справочники'!B932:C942,2,0))</f>
        <v>0</v>
      </c>
      <c r="N936" s="16">
        <f>IF(ISBLANK(L936),0, VLOOKUP(L936,'Справочники'!B957:C960,2,0))</f>
        <v>0</v>
      </c>
      <c r="O936" s="16">
        <f t="shared" si="5"/>
        <v>30</v>
      </c>
      <c r="P936" s="16">
        <f t="shared" si="6"/>
        <v>0</v>
      </c>
    </row>
    <row r="937">
      <c r="A937" s="15"/>
      <c r="B937" s="12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6">
        <f>IF(ISBLANK(L937),0, vLOOKUP(C937,'Справочники'!B933:C943,2,0))</f>
        <v>0</v>
      </c>
      <c r="N937" s="16">
        <f>IF(ISBLANK(L937),0, VLOOKUP(L937,'Справочники'!B958:C961,2,0))</f>
        <v>0</v>
      </c>
      <c r="O937" s="16">
        <f t="shared" si="5"/>
        <v>30</v>
      </c>
      <c r="P937" s="16">
        <f t="shared" si="6"/>
        <v>0</v>
      </c>
    </row>
    <row r="938">
      <c r="A938" s="15"/>
      <c r="B938" s="12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6">
        <f>IF(ISBLANK(L938),0, vLOOKUP(C938,'Справочники'!B934:C944,2,0))</f>
        <v>0</v>
      </c>
      <c r="N938" s="16">
        <f>IF(ISBLANK(L938),0, VLOOKUP(L938,'Справочники'!B959:C962,2,0))</f>
        <v>0</v>
      </c>
      <c r="O938" s="16">
        <f t="shared" si="5"/>
        <v>30</v>
      </c>
      <c r="P938" s="16">
        <f t="shared" si="6"/>
        <v>0</v>
      </c>
    </row>
    <row r="939">
      <c r="A939" s="15"/>
      <c r="B939" s="12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6">
        <f>IF(ISBLANK(L939),0, vLOOKUP(C939,'Справочники'!B935:C945,2,0))</f>
        <v>0</v>
      </c>
      <c r="N939" s="16">
        <f>IF(ISBLANK(L939),0, VLOOKUP(L939,'Справочники'!B960:C963,2,0))</f>
        <v>0</v>
      </c>
      <c r="O939" s="16">
        <f t="shared" si="5"/>
        <v>30</v>
      </c>
      <c r="P939" s="16">
        <f t="shared" si="6"/>
        <v>0</v>
      </c>
    </row>
    <row r="940">
      <c r="A940" s="15"/>
      <c r="B940" s="12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6">
        <f>IF(ISBLANK(L940),0, vLOOKUP(C940,'Справочники'!B936:C946,2,0))</f>
        <v>0</v>
      </c>
      <c r="N940" s="16">
        <f>IF(ISBLANK(L940),0, VLOOKUP(L940,'Справочники'!B961:C964,2,0))</f>
        <v>0</v>
      </c>
      <c r="O940" s="16">
        <f t="shared" si="5"/>
        <v>30</v>
      </c>
      <c r="P940" s="16">
        <f t="shared" si="6"/>
        <v>0</v>
      </c>
    </row>
    <row r="941">
      <c r="A941" s="15"/>
      <c r="B941" s="12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6">
        <f>IF(ISBLANK(L941),0, vLOOKUP(C941,'Справочники'!B937:C947,2,0))</f>
        <v>0</v>
      </c>
      <c r="N941" s="16">
        <f>IF(ISBLANK(L941),0, VLOOKUP(L941,'Справочники'!B962:C965,2,0))</f>
        <v>0</v>
      </c>
      <c r="O941" s="16">
        <f t="shared" si="5"/>
        <v>30</v>
      </c>
      <c r="P941" s="16">
        <f t="shared" si="6"/>
        <v>0</v>
      </c>
    </row>
    <row r="942">
      <c r="A942" s="15"/>
      <c r="B942" s="12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6">
        <f>IF(ISBLANK(L942),0, vLOOKUP(C942,'Справочники'!B938:C948,2,0))</f>
        <v>0</v>
      </c>
      <c r="N942" s="16">
        <f>IF(ISBLANK(L942),0, VLOOKUP(L942,'Справочники'!B963:C966,2,0))</f>
        <v>0</v>
      </c>
      <c r="O942" s="16">
        <f t="shared" si="5"/>
        <v>30</v>
      </c>
      <c r="P942" s="16">
        <f t="shared" si="6"/>
        <v>0</v>
      </c>
    </row>
    <row r="943">
      <c r="A943" s="15"/>
      <c r="B943" s="12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6">
        <f>IF(ISBLANK(L943),0, vLOOKUP(C943,'Справочники'!B939:C949,2,0))</f>
        <v>0</v>
      </c>
      <c r="N943" s="16">
        <f>IF(ISBLANK(L943),0, VLOOKUP(L943,'Справочники'!B964:C967,2,0))</f>
        <v>0</v>
      </c>
      <c r="O943" s="16">
        <f t="shared" si="5"/>
        <v>30</v>
      </c>
      <c r="P943" s="16">
        <f t="shared" si="6"/>
        <v>0</v>
      </c>
    </row>
    <row r="944">
      <c r="A944" s="15"/>
      <c r="B944" s="12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6">
        <f>IF(ISBLANK(L944),0, vLOOKUP(C944,'Справочники'!B940:C950,2,0))</f>
        <v>0</v>
      </c>
      <c r="N944" s="16">
        <f>IF(ISBLANK(L944),0, VLOOKUP(L944,'Справочники'!B965:C968,2,0))</f>
        <v>0</v>
      </c>
      <c r="O944" s="16">
        <f t="shared" si="5"/>
        <v>30</v>
      </c>
      <c r="P944" s="16">
        <f t="shared" si="6"/>
        <v>0</v>
      </c>
    </row>
    <row r="945">
      <c r="A945" s="15"/>
      <c r="B945" s="12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6">
        <f>IF(ISBLANK(L945),0, vLOOKUP(C945,'Справочники'!B941:C951,2,0))</f>
        <v>0</v>
      </c>
      <c r="N945" s="16">
        <f>IF(ISBLANK(L945),0, VLOOKUP(L945,'Справочники'!B966:C969,2,0))</f>
        <v>0</v>
      </c>
      <c r="O945" s="16">
        <f t="shared" si="5"/>
        <v>30</v>
      </c>
      <c r="P945" s="16">
        <f t="shared" si="6"/>
        <v>0</v>
      </c>
    </row>
    <row r="946">
      <c r="A946" s="15"/>
      <c r="B946" s="12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6">
        <f>IF(ISBLANK(L946),0, vLOOKUP(C946,'Справочники'!B942:C952,2,0))</f>
        <v>0</v>
      </c>
      <c r="N946" s="16">
        <f>IF(ISBLANK(L946),0, VLOOKUP(L946,'Справочники'!B967:C970,2,0))</f>
        <v>0</v>
      </c>
      <c r="O946" s="16">
        <f t="shared" si="5"/>
        <v>30</v>
      </c>
      <c r="P946" s="16">
        <f t="shared" si="6"/>
        <v>0</v>
      </c>
    </row>
    <row r="947">
      <c r="A947" s="15"/>
      <c r="B947" s="12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6">
        <f>IF(ISBLANK(L947),0, vLOOKUP(C947,'Справочники'!B943:C953,2,0))</f>
        <v>0</v>
      </c>
      <c r="N947" s="16">
        <f>IF(ISBLANK(L947),0, VLOOKUP(L947,'Справочники'!B968:C971,2,0))</f>
        <v>0</v>
      </c>
      <c r="O947" s="16">
        <f t="shared" si="5"/>
        <v>30</v>
      </c>
      <c r="P947" s="16">
        <f t="shared" si="6"/>
        <v>0</v>
      </c>
    </row>
    <row r="948">
      <c r="A948" s="15"/>
      <c r="B948" s="12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6">
        <f>IF(ISBLANK(L948),0, vLOOKUP(C948,'Справочники'!B944:C954,2,0))</f>
        <v>0</v>
      </c>
      <c r="N948" s="16">
        <f>IF(ISBLANK(L948),0, VLOOKUP(L948,'Справочники'!B969:C972,2,0))</f>
        <v>0</v>
      </c>
      <c r="O948" s="16">
        <f t="shared" si="5"/>
        <v>30</v>
      </c>
      <c r="P948" s="16">
        <f t="shared" si="6"/>
        <v>0</v>
      </c>
    </row>
    <row r="949">
      <c r="A949" s="15"/>
      <c r="B949" s="12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6">
        <f>IF(ISBLANK(L949),0, vLOOKUP(C949,'Справочники'!B945:C955,2,0))</f>
        <v>0</v>
      </c>
      <c r="N949" s="16">
        <f>IF(ISBLANK(L949),0, VLOOKUP(L949,'Справочники'!B970:C973,2,0))</f>
        <v>0</v>
      </c>
      <c r="O949" s="16">
        <f t="shared" si="5"/>
        <v>30</v>
      </c>
      <c r="P949" s="16">
        <f t="shared" si="6"/>
        <v>0</v>
      </c>
    </row>
    <row r="950">
      <c r="A950" s="15"/>
      <c r="B950" s="12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6">
        <f>IF(ISBLANK(L950),0, vLOOKUP(C950,'Справочники'!B946:C956,2,0))</f>
        <v>0</v>
      </c>
      <c r="N950" s="16">
        <f>IF(ISBLANK(L950),0, VLOOKUP(L950,'Справочники'!B971:C974,2,0))</f>
        <v>0</v>
      </c>
      <c r="O950" s="16">
        <f t="shared" si="5"/>
        <v>30</v>
      </c>
      <c r="P950" s="16">
        <f t="shared" si="6"/>
        <v>0</v>
      </c>
    </row>
    <row r="951">
      <c r="A951" s="15"/>
      <c r="B951" s="12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6">
        <f>IF(ISBLANK(L951),0, vLOOKUP(C951,'Справочники'!B947:C957,2,0))</f>
        <v>0</v>
      </c>
      <c r="N951" s="16">
        <f>IF(ISBLANK(L951),0, VLOOKUP(L951,'Справочники'!B972:C975,2,0))</f>
        <v>0</v>
      </c>
      <c r="O951" s="16">
        <f t="shared" si="5"/>
        <v>30</v>
      </c>
      <c r="P951" s="16">
        <f t="shared" si="6"/>
        <v>0</v>
      </c>
    </row>
    <row r="952">
      <c r="A952" s="15"/>
      <c r="B952" s="12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6">
        <f>IF(ISBLANK(L952),0, vLOOKUP(C952,'Справочники'!B948:C958,2,0))</f>
        <v>0</v>
      </c>
      <c r="N952" s="16">
        <f>IF(ISBLANK(L952),0, VLOOKUP(L952,'Справочники'!B973:C976,2,0))</f>
        <v>0</v>
      </c>
      <c r="O952" s="16">
        <f t="shared" si="5"/>
        <v>30</v>
      </c>
      <c r="P952" s="16">
        <f t="shared" si="6"/>
        <v>0</v>
      </c>
    </row>
    <row r="953">
      <c r="A953" s="15"/>
      <c r="B953" s="12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6">
        <f>IF(ISBLANK(L953),0, vLOOKUP(C953,'Справочники'!B949:C959,2,0))</f>
        <v>0</v>
      </c>
      <c r="N953" s="16">
        <f>IF(ISBLANK(L953),0, VLOOKUP(L953,'Справочники'!B974:C977,2,0))</f>
        <v>0</v>
      </c>
      <c r="O953" s="16">
        <f t="shared" si="5"/>
        <v>30</v>
      </c>
      <c r="P953" s="16">
        <f t="shared" si="6"/>
        <v>0</v>
      </c>
    </row>
    <row r="954">
      <c r="A954" s="15"/>
      <c r="B954" s="12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6">
        <f>IF(ISBLANK(L954),0, vLOOKUP(C954,'Справочники'!B950:C960,2,0))</f>
        <v>0</v>
      </c>
      <c r="N954" s="16">
        <f>IF(ISBLANK(L954),0, VLOOKUP(L954,'Справочники'!B975:C978,2,0))</f>
        <v>0</v>
      </c>
      <c r="O954" s="16">
        <f t="shared" si="5"/>
        <v>30</v>
      </c>
      <c r="P954" s="16">
        <f t="shared" si="6"/>
        <v>0</v>
      </c>
    </row>
    <row r="955">
      <c r="A955" s="15"/>
      <c r="B955" s="12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6">
        <f>IF(ISBLANK(L955),0, vLOOKUP(C955,'Справочники'!B951:C961,2,0))</f>
        <v>0</v>
      </c>
      <c r="N955" s="16">
        <f>IF(ISBLANK(L955),0, VLOOKUP(L955,'Справочники'!B976:C979,2,0))</f>
        <v>0</v>
      </c>
      <c r="O955" s="16">
        <f t="shared" si="5"/>
        <v>30</v>
      </c>
      <c r="P955" s="16">
        <f t="shared" si="6"/>
        <v>0</v>
      </c>
    </row>
    <row r="956">
      <c r="A956" s="15"/>
      <c r="B956" s="12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6">
        <f>IF(ISBLANK(L956),0, vLOOKUP(C956,'Справочники'!B952:C962,2,0))</f>
        <v>0</v>
      </c>
      <c r="N956" s="16">
        <f>IF(ISBLANK(L956),0, VLOOKUP(L956,'Справочники'!B977:C980,2,0))</f>
        <v>0</v>
      </c>
      <c r="O956" s="16">
        <f t="shared" si="5"/>
        <v>30</v>
      </c>
      <c r="P956" s="16">
        <f t="shared" si="6"/>
        <v>0</v>
      </c>
    </row>
    <row r="957">
      <c r="A957" s="15"/>
      <c r="B957" s="12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6">
        <f>IF(ISBLANK(L957),0, vLOOKUP(C957,'Справочники'!B953:C963,2,0))</f>
        <v>0</v>
      </c>
      <c r="N957" s="16">
        <f>IF(ISBLANK(L957),0, VLOOKUP(L957,'Справочники'!B978:C981,2,0))</f>
        <v>0</v>
      </c>
      <c r="O957" s="16">
        <f t="shared" si="5"/>
        <v>30</v>
      </c>
      <c r="P957" s="16">
        <f t="shared" si="6"/>
        <v>0</v>
      </c>
    </row>
    <row r="958">
      <c r="A958" s="15"/>
      <c r="B958" s="12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6">
        <f>IF(ISBLANK(L958),0, vLOOKUP(C958,'Справочники'!B954:C964,2,0))</f>
        <v>0</v>
      </c>
      <c r="N958" s="16">
        <f>IF(ISBLANK(L958),0, VLOOKUP(L958,'Справочники'!B979:C982,2,0))</f>
        <v>0</v>
      </c>
      <c r="O958" s="16">
        <f t="shared" si="5"/>
        <v>30</v>
      </c>
      <c r="P958" s="16">
        <f t="shared" si="6"/>
        <v>0</v>
      </c>
    </row>
    <row r="959">
      <c r="A959" s="15"/>
      <c r="B959" s="12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6">
        <f>IF(ISBLANK(L959),0, vLOOKUP(C959,'Справочники'!B955:C965,2,0))</f>
        <v>0</v>
      </c>
      <c r="N959" s="16">
        <f>IF(ISBLANK(L959),0, VLOOKUP(L959,'Справочники'!B980:C983,2,0))</f>
        <v>0</v>
      </c>
      <c r="O959" s="16">
        <f t="shared" si="5"/>
        <v>30</v>
      </c>
      <c r="P959" s="16">
        <f t="shared" si="6"/>
        <v>0</v>
      </c>
    </row>
    <row r="960">
      <c r="A960" s="15"/>
      <c r="B960" s="12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6">
        <f>IF(ISBLANK(L960),0, vLOOKUP(C960,'Справочники'!B956:C966,2,0))</f>
        <v>0</v>
      </c>
      <c r="N960" s="16">
        <f>IF(ISBLANK(L960),0, VLOOKUP(L960,'Справочники'!B981:C984,2,0))</f>
        <v>0</v>
      </c>
      <c r="O960" s="16">
        <f t="shared" si="5"/>
        <v>30</v>
      </c>
      <c r="P960" s="16">
        <f t="shared" si="6"/>
        <v>0</v>
      </c>
    </row>
    <row r="961">
      <c r="A961" s="15"/>
      <c r="B961" s="12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6">
        <f>IF(ISBLANK(L961),0, vLOOKUP(C961,'Справочники'!B957:C967,2,0))</f>
        <v>0</v>
      </c>
      <c r="N961" s="16">
        <f>IF(ISBLANK(L961),0, VLOOKUP(L961,'Справочники'!B982:C985,2,0))</f>
        <v>0</v>
      </c>
      <c r="O961" s="16">
        <f t="shared" si="5"/>
        <v>30</v>
      </c>
      <c r="P961" s="16">
        <f t="shared" si="6"/>
        <v>0</v>
      </c>
    </row>
    <row r="962">
      <c r="A962" s="15"/>
      <c r="B962" s="12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6">
        <f>IF(ISBLANK(L962),0, vLOOKUP(C962,'Справочники'!B958:C968,2,0))</f>
        <v>0</v>
      </c>
      <c r="N962" s="16">
        <f>IF(ISBLANK(L962),0, VLOOKUP(L962,'Справочники'!B983:C986,2,0))</f>
        <v>0</v>
      </c>
      <c r="O962" s="16">
        <f t="shared" si="5"/>
        <v>30</v>
      </c>
      <c r="P962" s="16">
        <f t="shared" si="6"/>
        <v>0</v>
      </c>
    </row>
    <row r="963">
      <c r="A963" s="15"/>
      <c r="B963" s="12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6">
        <f>IF(ISBLANK(L963),0, vLOOKUP(C963,'Справочники'!B959:C969,2,0))</f>
        <v>0</v>
      </c>
      <c r="N963" s="16">
        <f>IF(ISBLANK(L963),0, VLOOKUP(L963,'Справочники'!B984:C987,2,0))</f>
        <v>0</v>
      </c>
      <c r="O963" s="16">
        <f t="shared" si="5"/>
        <v>30</v>
      </c>
      <c r="P963" s="16">
        <f t="shared" si="6"/>
        <v>0</v>
      </c>
    </row>
    <row r="964">
      <c r="A964" s="15"/>
      <c r="B964" s="12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6">
        <f>IF(ISBLANK(L964),0, vLOOKUP(C964,'Справочники'!B960:C970,2,0))</f>
        <v>0</v>
      </c>
      <c r="N964" s="16">
        <f>IF(ISBLANK(L964),0, VLOOKUP(L964,'Справочники'!B985:C988,2,0))</f>
        <v>0</v>
      </c>
      <c r="O964" s="16">
        <f t="shared" si="5"/>
        <v>30</v>
      </c>
      <c r="P964" s="16">
        <f t="shared" si="6"/>
        <v>0</v>
      </c>
    </row>
    <row r="965">
      <c r="A965" s="15"/>
      <c r="B965" s="12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6">
        <f>IF(ISBLANK(L965),0, vLOOKUP(C965,'Справочники'!B961:C971,2,0))</f>
        <v>0</v>
      </c>
      <c r="N965" s="16">
        <f>IF(ISBLANK(L965),0, VLOOKUP(L965,'Справочники'!B986:C989,2,0))</f>
        <v>0</v>
      </c>
      <c r="O965" s="16">
        <f t="shared" si="5"/>
        <v>30</v>
      </c>
      <c r="P965" s="16">
        <f t="shared" si="6"/>
        <v>0</v>
      </c>
    </row>
    <row r="966">
      <c r="A966" s="15"/>
      <c r="B966" s="12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6">
        <f>IF(ISBLANK(L966),0, vLOOKUP(C966,'Справочники'!B962:C972,2,0))</f>
        <v>0</v>
      </c>
      <c r="N966" s="16">
        <f>IF(ISBLANK(L966),0, VLOOKUP(L966,'Справочники'!B987:C990,2,0))</f>
        <v>0</v>
      </c>
      <c r="O966" s="16">
        <f t="shared" si="5"/>
        <v>30</v>
      </c>
      <c r="P966" s="16">
        <f t="shared" si="6"/>
        <v>0</v>
      </c>
    </row>
    <row r="967">
      <c r="A967" s="15"/>
      <c r="B967" s="12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6">
        <f>IF(ISBLANK(L967),0, vLOOKUP(C967,'Справочники'!B963:C973,2,0))</f>
        <v>0</v>
      </c>
      <c r="N967" s="16">
        <f>IF(ISBLANK(L967),0, VLOOKUP(L967,'Справочники'!B988:C991,2,0))</f>
        <v>0</v>
      </c>
      <c r="O967" s="16">
        <f t="shared" si="5"/>
        <v>30</v>
      </c>
      <c r="P967" s="16">
        <f t="shared" si="6"/>
        <v>0</v>
      </c>
    </row>
    <row r="968">
      <c r="A968" s="15"/>
      <c r="B968" s="12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6">
        <f>IF(ISBLANK(L968),0, vLOOKUP(C968,'Справочники'!B964:C974,2,0))</f>
        <v>0</v>
      </c>
      <c r="N968" s="16">
        <f>IF(ISBLANK(L968),0, VLOOKUP(L968,'Справочники'!B989:C992,2,0))</f>
        <v>0</v>
      </c>
      <c r="O968" s="16">
        <f t="shared" si="5"/>
        <v>30</v>
      </c>
      <c r="P968" s="16">
        <f t="shared" si="6"/>
        <v>0</v>
      </c>
    </row>
    <row r="969">
      <c r="A969" s="15"/>
      <c r="B969" s="12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6">
        <f>IF(ISBLANK(L969),0, vLOOKUP(C969,'Справочники'!B965:C975,2,0))</f>
        <v>0</v>
      </c>
      <c r="N969" s="16">
        <f>IF(ISBLANK(L969),0, VLOOKUP(L969,'Справочники'!B990:C993,2,0))</f>
        <v>0</v>
      </c>
      <c r="O969" s="16">
        <f t="shared" si="5"/>
        <v>30</v>
      </c>
      <c r="P969" s="16">
        <f t="shared" si="6"/>
        <v>0</v>
      </c>
    </row>
    <row r="970">
      <c r="A970" s="15"/>
      <c r="B970" s="12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6">
        <f>IF(ISBLANK(L970),0, vLOOKUP(C970,'Справочники'!B966:C976,2,0))</f>
        <v>0</v>
      </c>
      <c r="N970" s="16">
        <f>IF(ISBLANK(L970),0, VLOOKUP(L970,'Справочники'!B991:C994,2,0))</f>
        <v>0</v>
      </c>
      <c r="O970" s="16">
        <f t="shared" si="5"/>
        <v>30</v>
      </c>
      <c r="P970" s="16">
        <f t="shared" si="6"/>
        <v>0</v>
      </c>
    </row>
    <row r="971">
      <c r="A971" s="15"/>
      <c r="B971" s="12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6">
        <f>IF(ISBLANK(L971),0, vLOOKUP(C971,'Справочники'!B967:C977,2,0))</f>
        <v>0</v>
      </c>
      <c r="N971" s="16">
        <f>IF(ISBLANK(L971),0, VLOOKUP(L971,'Справочники'!B992:C995,2,0))</f>
        <v>0</v>
      </c>
      <c r="O971" s="16">
        <f t="shared" si="5"/>
        <v>30</v>
      </c>
      <c r="P971" s="16">
        <f t="shared" si="6"/>
        <v>0</v>
      </c>
    </row>
    <row r="972">
      <c r="A972" s="15"/>
      <c r="B972" s="12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6">
        <f>IF(ISBLANK(L972),0, vLOOKUP(C972,'Справочники'!B968:C978,2,0))</f>
        <v>0</v>
      </c>
      <c r="N972" s="16">
        <f>IF(ISBLANK(L972),0, VLOOKUP(L972,'Справочники'!B993:C996,2,0))</f>
        <v>0</v>
      </c>
      <c r="O972" s="16">
        <f t="shared" si="5"/>
        <v>30</v>
      </c>
      <c r="P972" s="16">
        <f t="shared" si="6"/>
        <v>0</v>
      </c>
    </row>
    <row r="973">
      <c r="A973" s="15"/>
      <c r="B973" s="12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6">
        <f>IF(ISBLANK(L973),0, vLOOKUP(C973,'Справочники'!B969:C979,2,0))</f>
        <v>0</v>
      </c>
      <c r="N973" s="16">
        <f>IF(ISBLANK(L973),0, VLOOKUP(L973,'Справочники'!B994:C997,2,0))</f>
        <v>0</v>
      </c>
      <c r="O973" s="16">
        <f t="shared" si="5"/>
        <v>30</v>
      </c>
      <c r="P973" s="16">
        <f t="shared" si="6"/>
        <v>0</v>
      </c>
    </row>
    <row r="974">
      <c r="A974" s="15"/>
      <c r="B974" s="12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6">
        <f>IF(ISBLANK(L974),0, vLOOKUP(C974,'Справочники'!B970:C980,2,0))</f>
        <v>0</v>
      </c>
      <c r="N974" s="16">
        <f>IF(ISBLANK(L974),0, VLOOKUP(L974,'Справочники'!B995:C998,2,0))</f>
        <v>0</v>
      </c>
      <c r="O974" s="16">
        <f t="shared" si="5"/>
        <v>30</v>
      </c>
      <c r="P974" s="16">
        <f t="shared" si="6"/>
        <v>0</v>
      </c>
    </row>
    <row r="975">
      <c r="A975" s="15"/>
      <c r="B975" s="12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6">
        <f>IF(ISBLANK(L975),0, vLOOKUP(C975,'Справочники'!B971:C981,2,0))</f>
        <v>0</v>
      </c>
      <c r="N975" s="16">
        <f>IF(ISBLANK(L975),0, VLOOKUP(L975,'Справочники'!B996:C999,2,0))</f>
        <v>0</v>
      </c>
      <c r="O975" s="16">
        <f t="shared" si="5"/>
        <v>30</v>
      </c>
      <c r="P975" s="16">
        <f t="shared" si="6"/>
        <v>0</v>
      </c>
    </row>
    <row r="976">
      <c r="A976" s="15"/>
      <c r="B976" s="12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6">
        <f>IF(ISBLANK(L976),0, vLOOKUP(C976,'Справочники'!B972:C982,2,0))</f>
        <v>0</v>
      </c>
      <c r="N976" s="16">
        <f>IF(ISBLANK(L976),0, VLOOKUP(L976,'Справочники'!B997:C1000,2,0))</f>
        <v>0</v>
      </c>
      <c r="O976" s="16">
        <f t="shared" si="5"/>
        <v>30</v>
      </c>
      <c r="P976" s="16">
        <f t="shared" si="6"/>
        <v>0</v>
      </c>
    </row>
    <row r="977">
      <c r="A977" s="15"/>
      <c r="B977" s="12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6">
        <f>IF(ISBLANK(L977),0, vLOOKUP(C977,'Справочники'!B973:C983,2,0))</f>
        <v>0</v>
      </c>
      <c r="N977" s="16">
        <f>IF(ISBLANK(L977),0, VLOOKUP(L977,'Справочники'!B998:C1001,2,0))</f>
        <v>0</v>
      </c>
      <c r="O977" s="16">
        <f t="shared" si="5"/>
        <v>30</v>
      </c>
      <c r="P977" s="16">
        <f t="shared" si="6"/>
        <v>0</v>
      </c>
    </row>
    <row r="978">
      <c r="A978" s="15"/>
      <c r="B978" s="12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6">
        <f>IF(ISBLANK(L978),0, vLOOKUP(C978,'Справочники'!B974:C984,2,0))</f>
        <v>0</v>
      </c>
      <c r="N978" s="16">
        <f>IF(ISBLANK(L978),0, VLOOKUP(L978,'Справочники'!B999:C1002,2,0))</f>
        <v>0</v>
      </c>
      <c r="O978" s="16">
        <f t="shared" si="5"/>
        <v>30</v>
      </c>
      <c r="P978" s="16">
        <f t="shared" si="6"/>
        <v>0</v>
      </c>
    </row>
    <row r="979">
      <c r="A979" s="15"/>
      <c r="B979" s="12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6">
        <f>IF(ISBLANK(L979),0, vLOOKUP(C979,'Справочники'!B975:C985,2,0))</f>
        <v>0</v>
      </c>
      <c r="N979" s="16">
        <f>IF(ISBLANK(L979),0, VLOOKUP(L979,'Справочники'!B1000:C1003,2,0))</f>
        <v>0</v>
      </c>
      <c r="O979" s="16">
        <f t="shared" si="5"/>
        <v>30</v>
      </c>
      <c r="P979" s="16">
        <f t="shared" si="6"/>
        <v>0</v>
      </c>
    </row>
    <row r="980">
      <c r="A980" s="15"/>
      <c r="B980" s="12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6">
        <f>IF(ISBLANK(L980),0, vLOOKUP(C980,'Справочники'!B976:C986,2,0))</f>
        <v>0</v>
      </c>
      <c r="N980" s="16">
        <f>IF(ISBLANK(L980),0, VLOOKUP(L980,'Справочники'!B1001:C1004,2,0))</f>
        <v>0</v>
      </c>
      <c r="O980" s="16">
        <f t="shared" si="5"/>
        <v>30</v>
      </c>
      <c r="P980" s="16">
        <f t="shared" si="6"/>
        <v>0</v>
      </c>
    </row>
    <row r="981">
      <c r="A981" s="15"/>
      <c r="B981" s="12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6">
        <f>IF(ISBLANK(L981),0, vLOOKUP(C981,'Справочники'!B977:C987,2,0))</f>
        <v>0</v>
      </c>
      <c r="N981" s="16">
        <f>IF(ISBLANK(L981),0, VLOOKUP(L981,'Справочники'!B1002:C1005,2,0))</f>
        <v>0</v>
      </c>
      <c r="O981" s="16">
        <f t="shared" si="5"/>
        <v>30</v>
      </c>
      <c r="P981" s="16">
        <f t="shared" si="6"/>
        <v>0</v>
      </c>
    </row>
    <row r="982">
      <c r="A982" s="15"/>
      <c r="B982" s="12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6">
        <f>IF(ISBLANK(L982),0, vLOOKUP(C982,'Справочники'!B978:C988,2,0))</f>
        <v>0</v>
      </c>
      <c r="N982" s="16">
        <f>IF(ISBLANK(L982),0, VLOOKUP(L982,'Справочники'!B1003:C1006,2,0))</f>
        <v>0</v>
      </c>
      <c r="O982" s="16">
        <f t="shared" si="5"/>
        <v>30</v>
      </c>
      <c r="P982" s="16">
        <f t="shared" si="6"/>
        <v>0</v>
      </c>
    </row>
    <row r="983">
      <c r="A983" s="15"/>
      <c r="B983" s="12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6">
        <f>IF(ISBLANK(L983),0, vLOOKUP(C983,'Справочники'!B979:C989,2,0))</f>
        <v>0</v>
      </c>
      <c r="N983" s="16">
        <f>IF(ISBLANK(L983),0, VLOOKUP(L983,'Справочники'!B1004:C1007,2,0))</f>
        <v>0</v>
      </c>
      <c r="O983" s="16">
        <f t="shared" si="5"/>
        <v>30</v>
      </c>
      <c r="P983" s="16">
        <f t="shared" si="6"/>
        <v>0</v>
      </c>
    </row>
    <row r="984">
      <c r="A984" s="15"/>
      <c r="B984" s="12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6">
        <f>IF(ISBLANK(L984),0, vLOOKUP(C984,'Справочники'!B980:C990,2,0))</f>
        <v>0</v>
      </c>
      <c r="N984" s="16">
        <f>IF(ISBLANK(L984),0, VLOOKUP(L984,'Справочники'!B1005:C1008,2,0))</f>
        <v>0</v>
      </c>
      <c r="O984" s="16">
        <f t="shared" si="5"/>
        <v>30</v>
      </c>
      <c r="P984" s="16">
        <f t="shared" si="6"/>
        <v>0</v>
      </c>
    </row>
    <row r="985">
      <c r="A985" s="15"/>
      <c r="B985" s="12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6">
        <f>IF(ISBLANK(L985),0, vLOOKUP(C985,'Справочники'!B981:C991,2,0))</f>
        <v>0</v>
      </c>
      <c r="N985" s="16">
        <f>IF(ISBLANK(L985),0, VLOOKUP(L985,'Справочники'!B1006:C1009,2,0))</f>
        <v>0</v>
      </c>
      <c r="O985" s="16">
        <f t="shared" si="5"/>
        <v>30</v>
      </c>
      <c r="P985" s="16">
        <f t="shared" si="6"/>
        <v>0</v>
      </c>
    </row>
    <row r="986">
      <c r="A986" s="15"/>
      <c r="B986" s="12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6">
        <f>IF(ISBLANK(L986),0, vLOOKUP(C986,'Справочники'!B982:C992,2,0))</f>
        <v>0</v>
      </c>
      <c r="N986" s="16">
        <f>IF(ISBLANK(L986),0, VLOOKUP(L986,'Справочники'!B1007:C1010,2,0))</f>
        <v>0</v>
      </c>
      <c r="O986" s="16">
        <f t="shared" si="5"/>
        <v>30</v>
      </c>
      <c r="P986" s="16">
        <f t="shared" si="6"/>
        <v>0</v>
      </c>
    </row>
    <row r="987">
      <c r="A987" s="15"/>
      <c r="B987" s="12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6">
        <f>IF(ISBLANK(L987),0, vLOOKUP(C987,'Справочники'!B983:C993,2,0))</f>
        <v>0</v>
      </c>
      <c r="N987" s="16">
        <f>IF(ISBLANK(L987),0, VLOOKUP(L987,'Справочники'!B1008:C1011,2,0))</f>
        <v>0</v>
      </c>
      <c r="O987" s="16">
        <f t="shared" si="5"/>
        <v>30</v>
      </c>
      <c r="P987" s="16">
        <f t="shared" si="6"/>
        <v>0</v>
      </c>
    </row>
    <row r="988">
      <c r="A988" s="15"/>
      <c r="B988" s="12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6">
        <f>IF(ISBLANK(L988),0, vLOOKUP(C988,'Справочники'!B984:C994,2,0))</f>
        <v>0</v>
      </c>
      <c r="N988" s="16">
        <f>IF(ISBLANK(L988),0, VLOOKUP(L988,'Справочники'!B1009:C1012,2,0))</f>
        <v>0</v>
      </c>
      <c r="O988" s="16">
        <f t="shared" si="5"/>
        <v>30</v>
      </c>
      <c r="P988" s="16">
        <f t="shared" si="6"/>
        <v>0</v>
      </c>
    </row>
    <row r="989">
      <c r="A989" s="15"/>
      <c r="B989" s="12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6">
        <f>IF(ISBLANK(L989),0, vLOOKUP(C989,'Справочники'!B985:C995,2,0))</f>
        <v>0</v>
      </c>
      <c r="N989" s="16">
        <f>IF(ISBLANK(L989),0, VLOOKUP(L989,'Справочники'!B1010:C1013,2,0))</f>
        <v>0</v>
      </c>
      <c r="O989" s="16">
        <f t="shared" si="5"/>
        <v>30</v>
      </c>
      <c r="P989" s="16">
        <f t="shared" si="6"/>
        <v>0</v>
      </c>
    </row>
    <row r="990">
      <c r="A990" s="15"/>
      <c r="B990" s="12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6">
        <f>IF(ISBLANK(L990),0, vLOOKUP(C990,'Справочники'!B986:C996,2,0))</f>
        <v>0</v>
      </c>
      <c r="N990" s="16">
        <f>IF(ISBLANK(L990),0, VLOOKUP(L990,'Справочники'!B1011:C1014,2,0))</f>
        <v>0</v>
      </c>
      <c r="O990" s="16">
        <f t="shared" si="5"/>
        <v>30</v>
      </c>
      <c r="P990" s="16">
        <f t="shared" si="6"/>
        <v>0</v>
      </c>
    </row>
    <row r="991">
      <c r="A991" s="15"/>
      <c r="B991" s="12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6">
        <f>IF(ISBLANK(L991),0, vLOOKUP(C991,'Справочники'!B987:C997,2,0))</f>
        <v>0</v>
      </c>
      <c r="N991" s="16">
        <f>IF(ISBLANK(L991),0, VLOOKUP(L991,'Справочники'!B1012:C1015,2,0))</f>
        <v>0</v>
      </c>
      <c r="O991" s="16">
        <f t="shared" si="5"/>
        <v>30</v>
      </c>
      <c r="P991" s="16">
        <f t="shared" si="6"/>
        <v>0</v>
      </c>
    </row>
    <row r="992">
      <c r="A992" s="15"/>
      <c r="B992" s="12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6">
        <f>IF(ISBLANK(L992),0, vLOOKUP(C992,'Справочники'!B988:C998,2,0))</f>
        <v>0</v>
      </c>
      <c r="N992" s="16">
        <f>IF(ISBLANK(L992),0, VLOOKUP(L992,'Справочники'!B1013:C1016,2,0))</f>
        <v>0</v>
      </c>
      <c r="O992" s="16">
        <f t="shared" si="5"/>
        <v>30</v>
      </c>
      <c r="P992" s="16">
        <f t="shared" si="6"/>
        <v>0</v>
      </c>
    </row>
    <row r="993">
      <c r="A993" s="15"/>
      <c r="B993" s="12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6">
        <f>IF(ISBLANK(L993),0, vLOOKUP(C993,'Справочники'!B989:C999,2,0))</f>
        <v>0</v>
      </c>
      <c r="N993" s="16">
        <f>IF(ISBLANK(L993),0, VLOOKUP(L993,'Справочники'!B1014:C1017,2,0))</f>
        <v>0</v>
      </c>
      <c r="O993" s="16">
        <f t="shared" si="5"/>
        <v>30</v>
      </c>
      <c r="P993" s="16">
        <f t="shared" si="6"/>
        <v>0</v>
      </c>
    </row>
    <row r="994">
      <c r="A994" s="15"/>
      <c r="B994" s="12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6">
        <f>IF(ISBLANK(L994),0, vLOOKUP(C994,'Справочники'!B990:C1000,2,0))</f>
        <v>0</v>
      </c>
      <c r="N994" s="16">
        <f>IF(ISBLANK(L994),0, VLOOKUP(L994,'Справочники'!B1015:C1018,2,0))</f>
        <v>0</v>
      </c>
      <c r="O994" s="16">
        <f t="shared" si="5"/>
        <v>30</v>
      </c>
      <c r="P994" s="16">
        <f t="shared" si="6"/>
        <v>0</v>
      </c>
    </row>
    <row r="995">
      <c r="A995" s="15"/>
      <c r="B995" s="12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6">
        <f>IF(ISBLANK(L995),0, vLOOKUP(C995,'Справочники'!B991:C1001,2,0))</f>
        <v>0</v>
      </c>
      <c r="N995" s="16">
        <f>IF(ISBLANK(L995),0, VLOOKUP(L995,'Справочники'!B1016:C1019,2,0))</f>
        <v>0</v>
      </c>
      <c r="O995" s="16">
        <f t="shared" si="5"/>
        <v>30</v>
      </c>
      <c r="P995" s="16">
        <f t="shared" si="6"/>
        <v>0</v>
      </c>
    </row>
    <row r="996">
      <c r="A996" s="15"/>
      <c r="B996" s="12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6">
        <f>IF(ISBLANK(L996),0, vLOOKUP(C996,'Справочники'!B992:C1002,2,0))</f>
        <v>0</v>
      </c>
      <c r="N996" s="16">
        <f>IF(ISBLANK(L996),0, VLOOKUP(L996,'Справочники'!B1017:C1020,2,0))</f>
        <v>0</v>
      </c>
      <c r="O996" s="16">
        <f t="shared" si="5"/>
        <v>30</v>
      </c>
      <c r="P996" s="16">
        <f t="shared" si="6"/>
        <v>0</v>
      </c>
    </row>
    <row r="997">
      <c r="A997" s="15"/>
      <c r="B997" s="12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6">
        <f>IF(ISBLANK(L997),0, vLOOKUP(C997,'Справочники'!B993:C1003,2,0))</f>
        <v>0</v>
      </c>
      <c r="N997" s="16">
        <f>IF(ISBLANK(L997),0, VLOOKUP(L997,'Справочники'!B1018:C1021,2,0))</f>
        <v>0</v>
      </c>
      <c r="O997" s="16">
        <f t="shared" si="5"/>
        <v>30</v>
      </c>
      <c r="P997" s="16">
        <f t="shared" si="6"/>
        <v>0</v>
      </c>
    </row>
    <row r="998">
      <c r="A998" s="15"/>
      <c r="B998" s="12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6">
        <f>IF(ISBLANK(L998),0, vLOOKUP(C998,'Справочники'!B994:C1004,2,0))</f>
        <v>0</v>
      </c>
      <c r="N998" s="16">
        <f>IF(ISBLANK(L998),0, VLOOKUP(L998,'Справочники'!B1019:C1022,2,0))</f>
        <v>0</v>
      </c>
      <c r="O998" s="16">
        <f t="shared" si="5"/>
        <v>30</v>
      </c>
      <c r="P998" s="16">
        <f t="shared" si="6"/>
        <v>0</v>
      </c>
    </row>
    <row r="999">
      <c r="A999" s="15"/>
      <c r="B999" s="12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6">
        <f>IF(ISBLANK(L999),0, vLOOKUP(C999,'Справочники'!B995:C1005,2,0))</f>
        <v>0</v>
      </c>
      <c r="N999" s="16">
        <f>IF(ISBLANK(L999),0, VLOOKUP(L999,'Справочники'!B1020:C1023,2,0))</f>
        <v>0</v>
      </c>
      <c r="O999" s="16">
        <f t="shared" si="5"/>
        <v>30</v>
      </c>
      <c r="P999" s="16">
        <f t="shared" si="6"/>
        <v>0</v>
      </c>
    </row>
    <row r="1000">
      <c r="A1000" s="15"/>
      <c r="B1000" s="12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6">
        <f>IF(ISBLANK(L1000),0, vLOOKUP(C1000,'Справочники'!B996:C1006,2,0))</f>
        <v>0</v>
      </c>
      <c r="N1000" s="16">
        <f>IF(ISBLANK(L1000),0, VLOOKUP(L1000,'Справочники'!B1021:C1024,2,0))</f>
        <v>0</v>
      </c>
      <c r="O1000" s="16">
        <f t="shared" si="5"/>
        <v>30</v>
      </c>
      <c r="P1000" s="16">
        <f t="shared" si="6"/>
        <v>0</v>
      </c>
    </row>
    <row r="1001">
      <c r="A1001" s="15"/>
      <c r="B1001" s="12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6">
        <f>IF(ISBLANK(L1001),0, vLOOKUP(C1001,'Справочники'!B997:C1007,2,0))</f>
        <v>0</v>
      </c>
      <c r="N1001" s="16">
        <f>IF(ISBLANK(L1001),0, VLOOKUP(L1001,'Справочники'!B1022:C1025,2,0))</f>
        <v>0</v>
      </c>
      <c r="O1001" s="16">
        <f t="shared" si="5"/>
        <v>30</v>
      </c>
      <c r="P1001" s="16">
        <f t="shared" si="6"/>
        <v>0</v>
      </c>
    </row>
  </sheetData>
  <autoFilter ref="$A$8:$Z$11"/>
  <conditionalFormatting sqref="B9:B1001">
    <cfRule type="expression" dxfId="0" priority="1">
      <formula>B9&gt;43466.0</formula>
    </cfRule>
  </conditionalFormatting>
  <conditionalFormatting sqref="J9:K1001">
    <cfRule type="expression" dxfId="0" priority="2">
      <formula>$C9="Запуск скважины"</formula>
    </cfRule>
  </conditionalFormatting>
  <conditionalFormatting sqref="H9:I1001">
    <cfRule type="expression" dxfId="0" priority="3">
      <formula>$C9="Реперфорация"</formula>
    </cfRule>
  </conditionalFormatting>
  <conditionalFormatting sqref="D9:G1001">
    <cfRule type="expression" dxfId="0" priority="4">
      <formula>$C9="Строительство новой скважины"</formula>
    </cfRule>
  </conditionalFormatting>
  <conditionalFormatting sqref="L9:L1001">
    <cfRule type="expression" dxfId="0" priority="5">
      <formula>$C9="Смена ГНО"</formula>
    </cfRule>
  </conditionalFormatting>
  <conditionalFormatting sqref="B9:B1001">
    <cfRule type="expression" dxfId="0" priority="6">
      <formula>B9&gt;43466.0</formula>
    </cfRule>
  </conditionalFormatting>
  <conditionalFormatting sqref="J9:K1001">
    <cfRule type="expression" dxfId="0" priority="7">
      <formula>$C9="Запуск скважины"</formula>
    </cfRule>
  </conditionalFormatting>
  <conditionalFormatting sqref="H9:I1001">
    <cfRule type="expression" dxfId="0" priority="8">
      <formula>$C9="Реперфорация"</formula>
    </cfRule>
  </conditionalFormatting>
  <conditionalFormatting sqref="D9:G1001">
    <cfRule type="expression" dxfId="0" priority="9">
      <formula>$C9="Строительство новой скважины"</formula>
    </cfRule>
  </conditionalFormatting>
  <conditionalFormatting sqref="L9:L1001">
    <cfRule type="expression" dxfId="0" priority="10">
      <formula>$C9="Смена ГНО"</formula>
    </cfRule>
  </conditionalFormatting>
  <conditionalFormatting sqref="B9:B1001">
    <cfRule type="expression" dxfId="1" priority="11">
      <formula>B9&lt;43739.0</formula>
    </cfRule>
  </conditionalFormatting>
  <dataValidations>
    <dataValidation type="list" allowBlank="1" sqref="C9:C52">
      <formula1>'Справочники'!$B$5:$B$16</formula1>
    </dataValidation>
    <dataValidation type="decimal" allowBlank="1" showDropDown="1" showErrorMessage="1" sqref="F9:G1001">
      <formula1>1.0</formula1>
      <formula2>100.0</formula2>
    </dataValidation>
    <dataValidation type="list" allowBlank="1" sqref="E9:E15 E17 E31:E1001">
      <formula1>'Справочники'!$B$23</formula1>
    </dataValidation>
    <dataValidation type="decimal" operator="greaterThanOrEqual" allowBlank="1" showDropDown="1" showErrorMessage="1" sqref="J9:K1001">
      <formula1>1.0</formula1>
    </dataValidation>
    <dataValidation type="list" allowBlank="1" sqref="L9:L1001">
      <formula1>'Справочники'!$B$30:$B$33</formula1>
    </dataValidation>
    <dataValidation type="list" allowBlank="1" sqref="C53:C709">
      <formula1>'Справочники'!$B$5:$B$15</formula1>
    </dataValidation>
    <dataValidation type="decimal" allowBlank="1" showDropDown="1" showErrorMessage="1" sqref="H9:I9 H10 I11 H12 H13:I1001">
      <formula1>2500.0</formula1>
      <formula2>2575.0</formula2>
    </dataValidation>
    <dataValidation type="list" allowBlank="1" sqref="A10:A1001">
      <formula1>'Справочники'!$G$4:$G$22</formula1>
    </dataValidation>
    <dataValidation type="list" allowBlank="1" sqref="E30">
      <formula1>'Справочники'!$B$23</formula1>
    </dataValidation>
    <dataValidation type="list" allowBlank="1" sqref="E18:E29">
      <formula1>'Справочники'!$B$23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</cols>
  <sheetData>
    <row r="1">
      <c r="A1" s="1" t="s">
        <v>1</v>
      </c>
    </row>
    <row r="3">
      <c r="A3" s="1" t="s">
        <v>3</v>
      </c>
      <c r="G3" s="1" t="s">
        <v>4</v>
      </c>
    </row>
    <row r="4">
      <c r="A4" s="1" t="s">
        <v>5</v>
      </c>
      <c r="B4" s="1" t="s">
        <v>6</v>
      </c>
      <c r="C4" s="1" t="s">
        <v>7</v>
      </c>
      <c r="G4" s="3" t="s">
        <v>8</v>
      </c>
    </row>
    <row r="5">
      <c r="A5" s="1">
        <v>1.0</v>
      </c>
      <c r="B5" s="1" t="s">
        <v>15</v>
      </c>
      <c r="C5" s="1">
        <v>0.0</v>
      </c>
      <c r="G5" s="5" t="s">
        <v>16</v>
      </c>
    </row>
    <row r="6">
      <c r="A6" s="1">
        <v>2.0</v>
      </c>
      <c r="B6" s="1" t="s">
        <v>18</v>
      </c>
      <c r="C6" s="1">
        <v>0.0</v>
      </c>
      <c r="G6" s="3" t="s">
        <v>19</v>
      </c>
    </row>
    <row r="7">
      <c r="A7" s="1">
        <v>3.0</v>
      </c>
      <c r="B7" s="1" t="s">
        <v>20</v>
      </c>
      <c r="C7" s="1">
        <v>100.0</v>
      </c>
      <c r="G7" s="8" t="s">
        <v>25</v>
      </c>
    </row>
    <row r="8">
      <c r="A8" s="1">
        <v>4.0</v>
      </c>
      <c r="B8" s="1" t="s">
        <v>27</v>
      </c>
      <c r="C8" s="1">
        <v>10.0</v>
      </c>
      <c r="G8" s="10" t="s">
        <v>28</v>
      </c>
    </row>
    <row r="9">
      <c r="A9" s="1">
        <v>5.0</v>
      </c>
      <c r="B9" s="1" t="s">
        <v>44</v>
      </c>
      <c r="C9" s="1">
        <v>5.0</v>
      </c>
      <c r="G9" s="10" t="s">
        <v>45</v>
      </c>
    </row>
    <row r="10">
      <c r="A10" s="1">
        <v>6.0</v>
      </c>
      <c r="B10" s="1" t="s">
        <v>46</v>
      </c>
      <c r="C10" s="1">
        <v>15.0</v>
      </c>
      <c r="G10" s="10" t="s">
        <v>47</v>
      </c>
    </row>
    <row r="11">
      <c r="A11" s="1">
        <v>7.0</v>
      </c>
      <c r="B11" s="1" t="s">
        <v>48</v>
      </c>
      <c r="C11" s="1">
        <v>1.0</v>
      </c>
      <c r="G11" s="10" t="s">
        <v>49</v>
      </c>
    </row>
    <row r="12">
      <c r="A12" s="1">
        <v>8.0</v>
      </c>
      <c r="B12" s="1" t="s">
        <v>50</v>
      </c>
      <c r="C12" s="1">
        <v>300.0</v>
      </c>
      <c r="G12" s="10" t="s">
        <v>51</v>
      </c>
    </row>
    <row r="13">
      <c r="A13" s="1">
        <v>9.0</v>
      </c>
      <c r="B13" s="1" t="s">
        <v>52</v>
      </c>
      <c r="C13" s="1">
        <v>10.0</v>
      </c>
      <c r="G13" s="10" t="s">
        <v>53</v>
      </c>
    </row>
    <row r="14">
      <c r="A14" s="1">
        <v>10.0</v>
      </c>
      <c r="B14" s="1" t="s">
        <v>54</v>
      </c>
      <c r="C14" s="1">
        <v>1000.0</v>
      </c>
      <c r="G14" s="10" t="s">
        <v>55</v>
      </c>
    </row>
    <row r="15">
      <c r="A15" s="1">
        <v>11.0</v>
      </c>
      <c r="B15" s="1" t="s">
        <v>56</v>
      </c>
      <c r="C15" s="1">
        <v>1000.0</v>
      </c>
      <c r="G15" s="10" t="s">
        <v>57</v>
      </c>
    </row>
    <row r="16">
      <c r="A16" s="1">
        <v>12.0</v>
      </c>
      <c r="B16" s="13" t="s">
        <v>58</v>
      </c>
      <c r="C16" s="1">
        <v>0.0</v>
      </c>
      <c r="G16" s="10" t="s">
        <v>59</v>
      </c>
    </row>
    <row r="17">
      <c r="G17" s="10" t="s">
        <v>60</v>
      </c>
    </row>
    <row r="18">
      <c r="G18" s="10" t="s">
        <v>61</v>
      </c>
    </row>
    <row r="19">
      <c r="G19" s="10" t="s">
        <v>62</v>
      </c>
    </row>
    <row r="20">
      <c r="G20" s="10" t="s">
        <v>63</v>
      </c>
    </row>
    <row r="21">
      <c r="G21" s="10" t="s">
        <v>2</v>
      </c>
    </row>
    <row r="22">
      <c r="A22" s="1" t="s">
        <v>32</v>
      </c>
      <c r="G22" s="10" t="s">
        <v>64</v>
      </c>
    </row>
    <row r="23">
      <c r="A23" s="1">
        <v>1.0</v>
      </c>
      <c r="B23" s="1" t="s">
        <v>65</v>
      </c>
    </row>
    <row r="24">
      <c r="A24" s="1">
        <v>2.0</v>
      </c>
      <c r="B24" s="1" t="s">
        <v>67</v>
      </c>
    </row>
    <row r="29">
      <c r="A29" s="1" t="s">
        <v>68</v>
      </c>
    </row>
    <row r="30">
      <c r="A30" s="1">
        <v>1.0</v>
      </c>
      <c r="B30" s="1" t="s">
        <v>69</v>
      </c>
      <c r="C30" s="1">
        <v>1.0</v>
      </c>
    </row>
    <row r="31">
      <c r="A31" s="1">
        <v>2.0</v>
      </c>
      <c r="B31" s="1" t="s">
        <v>70</v>
      </c>
      <c r="C31" s="1">
        <v>2.0</v>
      </c>
    </row>
    <row r="32">
      <c r="A32" s="1">
        <v>3.0</v>
      </c>
      <c r="B32" s="1" t="s">
        <v>71</v>
      </c>
      <c r="C32" s="1">
        <v>4.0</v>
      </c>
    </row>
    <row r="33">
      <c r="A33" s="1">
        <v>4.0</v>
      </c>
      <c r="B33" s="1" t="s">
        <v>72</v>
      </c>
      <c r="C33" s="1">
        <v>0.0</v>
      </c>
    </row>
  </sheetData>
  <drawing r:id="rId1"/>
</worksheet>
</file>