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gt\Documents\"/>
    </mc:Choice>
  </mc:AlternateContent>
  <xr:revisionPtr revIDLastSave="0" documentId="13_ncr:1_{D9CF0B0E-E8D5-4FC1-B54A-BE99F832F9D9}" xr6:coauthVersionLast="47" xr6:coauthVersionMax="47" xr10:uidLastSave="{00000000-0000-0000-0000-000000000000}"/>
  <bookViews>
    <workbookView xWindow="7551" yWindow="3866" windowWidth="24686" windowHeight="13148" xr2:uid="{E3A28958-422C-4B38-94C6-63BD8DE945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1" i="1" l="1"/>
  <c r="W117" i="1"/>
  <c r="M121" i="1"/>
  <c r="M117" i="1"/>
  <c r="C120" i="1"/>
  <c r="C116" i="1"/>
  <c r="C96" i="1"/>
  <c r="C92" i="1"/>
  <c r="C53" i="1"/>
  <c r="C30" i="1"/>
  <c r="C26" i="1"/>
</calcChain>
</file>

<file path=xl/sharedStrings.xml><?xml version="1.0" encoding="utf-8"?>
<sst xmlns="http://schemas.openxmlformats.org/spreadsheetml/2006/main" count="19" uniqueCount="8">
  <si>
    <t>Rh</t>
  </si>
  <si>
    <t>Uout</t>
  </si>
  <si>
    <t>R4</t>
  </si>
  <si>
    <t>R3</t>
  </si>
  <si>
    <t>R1^R4</t>
  </si>
  <si>
    <t>Rh=100k</t>
  </si>
  <si>
    <t>Rh=50k</t>
  </si>
  <si>
    <t>Rh=1k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</si>
</sst>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Лист1!$B$5:$B$11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101</c:v>
                </c:pt>
                <c:pt idx="4">
                  <c:v>341</c:v>
                </c:pt>
                <c:pt idx="5">
                  <c:v>631</c:v>
                </c:pt>
                <c:pt idx="6">
                  <c:v>1000</c:v>
                </c:pt>
              </c:numCache>
            </c:numRef>
          </c:cat>
          <c:val>
            <c:numRef>
              <c:f>Лист1!$C$5:$C$11</c:f>
              <c:numCache>
                <c:formatCode>General</c:formatCode>
                <c:ptCount val="7"/>
                <c:pt idx="0">
                  <c:v>2.0760000000000001</c:v>
                </c:pt>
                <c:pt idx="1">
                  <c:v>7.0979999999999999</c:v>
                </c:pt>
                <c:pt idx="2">
                  <c:v>8.0229999999999997</c:v>
                </c:pt>
                <c:pt idx="3">
                  <c:v>9.0510000000000002</c:v>
                </c:pt>
                <c:pt idx="4">
                  <c:v>9.27</c:v>
                </c:pt>
                <c:pt idx="5">
                  <c:v>9.3140000000000001</c:v>
                </c:pt>
                <c:pt idx="6">
                  <c:v>9.3330000000000002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8-4243-AF22-9C42B41B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5104"/>
        <c:axId val="50612192"/>
      </c:lineChart>
      <c:catAx>
        <c:axId val="506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2192"/>
        <c:crosses val="autoZero"/>
        <c:auto val="1"/>
        <c:lblAlgn val="ctr"/>
        <c:lblOffset val="100"/>
        <c:noMultiLvlLbl val="0"/>
      </c:catAx>
      <c:valAx>
        <c:axId val="50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Лист1!$C$21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Лист1!$B$22:$B$34</c:f>
              <c:numCache>
                <c:formatCode>General</c:formatCode>
                <c:ptCount val="13"/>
                <c:pt idx="0">
                  <c:v>100</c:v>
                </c:pt>
                <c:pt idx="1">
                  <c:v>216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2500</c:v>
                </c:pt>
                <c:pt idx="10">
                  <c:v>2700</c:v>
                </c:pt>
                <c:pt idx="11">
                  <c:v>2800</c:v>
                </c:pt>
                <c:pt idx="12">
                  <c:v>3000</c:v>
                </c:pt>
              </c:numCache>
            </c:numRef>
          </c:xVal>
          <c:yVal>
            <c:numRef>
              <c:f>Лист1!$C$22:$C$34</c:f>
              <c:numCache>
                <c:formatCode>General</c:formatCode>
                <c:ptCount val="13"/>
                <c:pt idx="0" formatCode="0.00">
                  <c:v>4.9000000000000004</c:v>
                </c:pt>
                <c:pt idx="1">
                  <c:v>3.8</c:v>
                </c:pt>
                <c:pt idx="2">
                  <c:v>2.8</c:v>
                </c:pt>
                <c:pt idx="3">
                  <c:v>1.9</c:v>
                </c:pt>
                <c:pt idx="4">
                  <c:v>0.90400000000000003</c:v>
                </c:pt>
                <c:pt idx="5">
                  <c:v>0</c:v>
                </c:pt>
                <c:pt idx="6">
                  <c:v>-1.1000000000000001</c:v>
                </c:pt>
                <c:pt idx="7">
                  <c:v>-1.5</c:v>
                </c:pt>
                <c:pt idx="8">
                  <c:v>-1.94</c:v>
                </c:pt>
                <c:pt idx="9">
                  <c:v>-2.5499999999999998</c:v>
                </c:pt>
                <c:pt idx="10">
                  <c:v>-2.7650000000000001</c:v>
                </c:pt>
                <c:pt idx="11">
                  <c:v>-2.8</c:v>
                </c:pt>
                <c:pt idx="12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D-479D-BF23-E0F3C515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45967"/>
        <c:axId val="1340843887"/>
      </c:scatterChart>
      <c:valAx>
        <c:axId val="13408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3887"/>
        <c:crosses val="autoZero"/>
        <c:crossBetween val="midCat"/>
      </c:valAx>
      <c:valAx>
        <c:axId val="13408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Лист1!$C$48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Лист1!$B$49:$B$63</c:f>
              <c:numCache>
                <c:formatCode>General</c:formatCode>
                <c:ptCount val="15"/>
                <c:pt idx="0">
                  <c:v>100</c:v>
                </c:pt>
                <c:pt idx="1">
                  <c:v>245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2300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Лист1!$C$49:$C$63</c:f>
              <c:numCache>
                <c:formatCode>General</c:formatCode>
                <c:ptCount val="15"/>
                <c:pt idx="0">
                  <c:v>-4.9000000000000004</c:v>
                </c:pt>
                <c:pt idx="1">
                  <c:v>-3.6</c:v>
                </c:pt>
                <c:pt idx="2">
                  <c:v>-2.8</c:v>
                </c:pt>
                <c:pt idx="3">
                  <c:v>-1.968</c:v>
                </c:pt>
                <c:pt idx="4">
                  <c:v>-0.90400000000000003</c:v>
                </c:pt>
                <c:pt idx="5">
                  <c:v>0</c:v>
                </c:pt>
                <c:pt idx="6">
                  <c:v>0.621</c:v>
                </c:pt>
                <c:pt idx="7">
                  <c:v>1.01</c:v>
                </c:pt>
                <c:pt idx="8">
                  <c:v>1.1279999999999999</c:v>
                </c:pt>
                <c:pt idx="9">
                  <c:v>1.94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2.84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E-4D4D-BC9F-EAD7C4F0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34735"/>
        <c:axId val="1340833071"/>
      </c:scatterChart>
      <c:valAx>
        <c:axId val="13408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33071"/>
        <c:crosses val="autoZero"/>
        <c:crossBetween val="midCat"/>
      </c:valAx>
      <c:valAx>
        <c:axId val="13408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Лист1!$C$70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Лист1!$B$71:$B$80</c:f>
              <c:numCache>
                <c:formatCode>General</c:formatCode>
                <c:ptCount val="10"/>
                <c:pt idx="0">
                  <c:v>100</c:v>
                </c:pt>
                <c:pt idx="1">
                  <c:v>535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1700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xVal>
          <c:yVal>
            <c:numRef>
              <c:f>Лист1!$C$71:$C$80</c:f>
              <c:numCache>
                <c:formatCode>General</c:formatCode>
                <c:ptCount val="10"/>
                <c:pt idx="0">
                  <c:v>9.18</c:v>
                </c:pt>
                <c:pt idx="1">
                  <c:v>3.6</c:v>
                </c:pt>
                <c:pt idx="2">
                  <c:v>3</c:v>
                </c:pt>
                <c:pt idx="3">
                  <c:v>1.33</c:v>
                </c:pt>
                <c:pt idx="4">
                  <c:v>0</c:v>
                </c:pt>
                <c:pt idx="5">
                  <c:v>-2.4</c:v>
                </c:pt>
                <c:pt idx="6">
                  <c:v>-3.1</c:v>
                </c:pt>
                <c:pt idx="7">
                  <c:v>-4</c:v>
                </c:pt>
                <c:pt idx="8">
                  <c:v>-5.1429999999999998</c:v>
                </c:pt>
                <c:pt idx="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A-4852-A414-01041994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53455"/>
        <c:axId val="1340841391"/>
      </c:scatterChart>
      <c:valAx>
        <c:axId val="13408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1391"/>
        <c:crosses val="autoZero"/>
        <c:crossBetween val="midCat"/>
      </c:valAx>
      <c:valAx>
        <c:axId val="13408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Лист1!$C$87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Лист1!$B$88:$B$100</c:f>
              <c:numCache>
                <c:formatCode>General</c:formatCode>
                <c:ptCount val="13"/>
                <c:pt idx="0">
                  <c:v>100</c:v>
                </c:pt>
                <c:pt idx="1">
                  <c:v>216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2500</c:v>
                </c:pt>
                <c:pt idx="10">
                  <c:v>2700</c:v>
                </c:pt>
                <c:pt idx="11">
                  <c:v>2800</c:v>
                </c:pt>
                <c:pt idx="12">
                  <c:v>3000</c:v>
                </c:pt>
              </c:numCache>
            </c:numRef>
          </c:xVal>
          <c:yVal>
            <c:numRef>
              <c:f>Лист1!$C$88:$C$100</c:f>
              <c:numCache>
                <c:formatCode>General</c:formatCode>
                <c:ptCount val="13"/>
                <c:pt idx="0" formatCode="0.00">
                  <c:v>2.04</c:v>
                </c:pt>
                <c:pt idx="1">
                  <c:v>1.6</c:v>
                </c:pt>
                <c:pt idx="2">
                  <c:v>1.17</c:v>
                </c:pt>
                <c:pt idx="3">
                  <c:v>0.82</c:v>
                </c:pt>
                <c:pt idx="4">
                  <c:v>0.376</c:v>
                </c:pt>
                <c:pt idx="5">
                  <c:v>0</c:v>
                </c:pt>
                <c:pt idx="6">
                  <c:v>-0.41599999999999998</c:v>
                </c:pt>
                <c:pt idx="7">
                  <c:v>-0.64800000000000002</c:v>
                </c:pt>
                <c:pt idx="8">
                  <c:v>-0.83</c:v>
                </c:pt>
                <c:pt idx="9">
                  <c:v>-1.071</c:v>
                </c:pt>
                <c:pt idx="10">
                  <c:v>-1.149</c:v>
                </c:pt>
                <c:pt idx="11">
                  <c:v>-1.18</c:v>
                </c:pt>
                <c:pt idx="12">
                  <c:v>-1.25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4-4689-94F6-DA924999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40559"/>
        <c:axId val="1340848047"/>
      </c:scatterChart>
      <c:valAx>
        <c:axId val="13408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8047"/>
        <c:crosses val="autoZero"/>
        <c:crossBetween val="midCat"/>
      </c:valAx>
      <c:valAx>
        <c:axId val="134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Лист1!$C$111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Лист1!$B$112:$B$124</c:f>
              <c:numCache>
                <c:formatCode>General</c:formatCode>
                <c:ptCount val="13"/>
                <c:pt idx="0">
                  <c:v>100</c:v>
                </c:pt>
                <c:pt idx="1">
                  <c:v>216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2500</c:v>
                </c:pt>
                <c:pt idx="10">
                  <c:v>2700</c:v>
                </c:pt>
                <c:pt idx="11">
                  <c:v>2800</c:v>
                </c:pt>
                <c:pt idx="12">
                  <c:v>3000</c:v>
                </c:pt>
              </c:numCache>
            </c:numRef>
          </c:xVal>
          <c:yVal>
            <c:numRef>
              <c:f>Лист1!$C$112:$C$124</c:f>
              <c:numCache>
                <c:formatCode>General</c:formatCode>
                <c:ptCount val="13"/>
                <c:pt idx="0" formatCode="0.00">
                  <c:v>4.88</c:v>
                </c:pt>
                <c:pt idx="1">
                  <c:v>3.8</c:v>
                </c:pt>
                <c:pt idx="2">
                  <c:v>2.8</c:v>
                </c:pt>
                <c:pt idx="3">
                  <c:v>1.95</c:v>
                </c:pt>
                <c:pt idx="4">
                  <c:v>0.89600000000000002</c:v>
                </c:pt>
                <c:pt idx="5">
                  <c:v>0</c:v>
                </c:pt>
                <c:pt idx="6">
                  <c:v>-0.98899999999999999</c:v>
                </c:pt>
                <c:pt idx="7">
                  <c:v>-1.5</c:v>
                </c:pt>
                <c:pt idx="8">
                  <c:v>-1.97</c:v>
                </c:pt>
                <c:pt idx="9">
                  <c:v>-2.54</c:v>
                </c:pt>
                <c:pt idx="10">
                  <c:v>-2.7</c:v>
                </c:pt>
                <c:pt idx="11">
                  <c:v>-2.8</c:v>
                </c:pt>
                <c:pt idx="12">
                  <c:v>-2.98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F-44D7-AFF7-0E85BC97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34735"/>
        <c:axId val="1340817263"/>
      </c:scatterChart>
      <c:valAx>
        <c:axId val="13408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17263"/>
        <c:crosses val="autoZero"/>
        <c:crossBetween val="midCat"/>
      </c:valAx>
      <c:valAx>
        <c:axId val="13408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Лист1!$M$112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Лист1!$L$113:$L$125</c:f>
              <c:numCache>
                <c:formatCode>General</c:formatCode>
                <c:ptCount val="13"/>
                <c:pt idx="0">
                  <c:v>100</c:v>
                </c:pt>
                <c:pt idx="1">
                  <c:v>216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2500</c:v>
                </c:pt>
                <c:pt idx="10">
                  <c:v>2700</c:v>
                </c:pt>
                <c:pt idx="11">
                  <c:v>2800</c:v>
                </c:pt>
                <c:pt idx="12">
                  <c:v>3000</c:v>
                </c:pt>
              </c:numCache>
            </c:numRef>
          </c:xVal>
          <c:yVal>
            <c:numRef>
              <c:f>Лист1!$M$113:$M$125</c:f>
              <c:numCache>
                <c:formatCode>General</c:formatCode>
                <c:ptCount val="13"/>
                <c:pt idx="0" formatCode="0.00">
                  <c:v>4.8499999999999996</c:v>
                </c:pt>
                <c:pt idx="1">
                  <c:v>3.8</c:v>
                </c:pt>
                <c:pt idx="2">
                  <c:v>2.7749999999999999</c:v>
                </c:pt>
                <c:pt idx="3">
                  <c:v>1.9359999999999999</c:v>
                </c:pt>
                <c:pt idx="4">
                  <c:v>0.88800000000000001</c:v>
                </c:pt>
                <c:pt idx="5">
                  <c:v>0</c:v>
                </c:pt>
                <c:pt idx="6">
                  <c:v>-0.97799999999999998</c:v>
                </c:pt>
                <c:pt idx="7">
                  <c:v>-1.5</c:v>
                </c:pt>
                <c:pt idx="8">
                  <c:v>-1.954</c:v>
                </c:pt>
                <c:pt idx="9">
                  <c:v>-2.5099999999999998</c:v>
                </c:pt>
                <c:pt idx="10">
                  <c:v>-2.69</c:v>
                </c:pt>
                <c:pt idx="11">
                  <c:v>-2.77</c:v>
                </c:pt>
                <c:pt idx="12">
                  <c:v>-2.927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9BE-ADF0-C7FD8A2E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44719"/>
        <c:axId val="1340851791"/>
      </c:scatterChart>
      <c:valAx>
        <c:axId val="13408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51791"/>
        <c:crosses val="autoZero"/>
        <c:crossBetween val="midCat"/>
      </c:valAx>
      <c:valAx>
        <c:axId val="1340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Лист1!$W$112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Лист1!$V$113:$V$125</c:f>
              <c:numCache>
                <c:formatCode>General</c:formatCode>
                <c:ptCount val="13"/>
                <c:pt idx="0">
                  <c:v>100</c:v>
                </c:pt>
                <c:pt idx="1">
                  <c:v>216</c:v>
                </c:pt>
                <c:pt idx="2">
                  <c:v>361</c:v>
                </c:pt>
                <c:pt idx="3">
                  <c:v>506</c:v>
                </c:pt>
                <c:pt idx="4">
                  <c:v>738</c:v>
                </c:pt>
                <c:pt idx="5">
                  <c:v>1000</c:v>
                </c:pt>
                <c:pt idx="6">
                  <c:v>1400</c:v>
                </c:pt>
                <c:pt idx="7">
                  <c:v>1700</c:v>
                </c:pt>
                <c:pt idx="8">
                  <c:v>2000</c:v>
                </c:pt>
                <c:pt idx="9">
                  <c:v>2500</c:v>
                </c:pt>
                <c:pt idx="10">
                  <c:v>2700</c:v>
                </c:pt>
                <c:pt idx="11">
                  <c:v>2800</c:v>
                </c:pt>
                <c:pt idx="12">
                  <c:v>3000</c:v>
                </c:pt>
              </c:numCache>
            </c:numRef>
          </c:xVal>
          <c:yVal>
            <c:numRef>
              <c:f>Лист1!$W$113:$W$125</c:f>
              <c:numCache>
                <c:formatCode>General</c:formatCode>
                <c:ptCount val="13"/>
                <c:pt idx="0" formatCode="0.00">
                  <c:v>3.08</c:v>
                </c:pt>
                <c:pt idx="1">
                  <c:v>2.2999999999999998</c:v>
                </c:pt>
                <c:pt idx="2">
                  <c:v>1.5960000000000001</c:v>
                </c:pt>
                <c:pt idx="3">
                  <c:v>1.07</c:v>
                </c:pt>
                <c:pt idx="4">
                  <c:v>0.46900000000000003</c:v>
                </c:pt>
                <c:pt idx="5">
                  <c:v>0</c:v>
                </c:pt>
                <c:pt idx="6">
                  <c:v>-0.48</c:v>
                </c:pt>
                <c:pt idx="7">
                  <c:v>-0.73</c:v>
                </c:pt>
                <c:pt idx="8">
                  <c:v>-0.92300000000000004</c:v>
                </c:pt>
                <c:pt idx="9">
                  <c:v>-1.161</c:v>
                </c:pt>
                <c:pt idx="10">
                  <c:v>-1.236</c:v>
                </c:pt>
                <c:pt idx="11">
                  <c:v>-1.27</c:v>
                </c:pt>
                <c:pt idx="12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40FE-8A19-7F52A86B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19343"/>
        <c:axId val="1340827663"/>
      </c:scatterChart>
      <c:valAx>
        <c:axId val="13408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27663"/>
        <c:crosses val="autoZero"/>
        <c:crossBetween val="midCat"/>
      </c:valAx>
      <c:valAx>
        <c:axId val="13408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68036</xdr:colOff>
      <xdr:row>0</xdr:row>
      <xdr:rowOff>166006</xdr:rowOff>
    </xdr:from>
    <xdr:to>
      <xdr:col>10</xdr:col>
      <xdr:colOff>68036</xdr:colOff>
      <xdr:row>15</xdr:row>
      <xdr:rowOff>142420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83140A-D93B-4473-1BE8-D46871A0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219227</xdr:colOff>
      <xdr:row>19</xdr:row>
      <xdr:rowOff>135769</xdr:rowOff>
    </xdr:from>
    <xdr:to>
      <xdr:col>10</xdr:col>
      <xdr:colOff>219227</xdr:colOff>
      <xdr:row>34</xdr:row>
      <xdr:rowOff>112183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0A908A-06BA-822B-76B5-4CC00DBA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83155</xdr:colOff>
      <xdr:row>47</xdr:row>
      <xdr:rowOff>144840</xdr:rowOff>
    </xdr:from>
    <xdr:to>
      <xdr:col>10</xdr:col>
      <xdr:colOff>83155</xdr:colOff>
      <xdr:row>62</xdr:row>
      <xdr:rowOff>121254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2D78C2-1485-5FEF-2E50-8FBF7B47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152702</xdr:colOff>
      <xdr:row>67</xdr:row>
      <xdr:rowOff>175079</xdr:rowOff>
    </xdr:from>
    <xdr:to>
      <xdr:col>10</xdr:col>
      <xdr:colOff>152702</xdr:colOff>
      <xdr:row>82</xdr:row>
      <xdr:rowOff>151493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C3751D-849D-F435-783E-A08D353A0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137584</xdr:colOff>
      <xdr:row>85</xdr:row>
      <xdr:rowOff>156935</xdr:rowOff>
    </xdr:from>
    <xdr:to>
      <xdr:col>10</xdr:col>
      <xdr:colOff>137584</xdr:colOff>
      <xdr:row>100</xdr:row>
      <xdr:rowOff>133349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EED799-EF6A-AB22-4DA6-2A0F0480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86179</xdr:colOff>
      <xdr:row>109</xdr:row>
      <xdr:rowOff>114602</xdr:rowOff>
    </xdr:from>
    <xdr:to>
      <xdr:col>10</xdr:col>
      <xdr:colOff>86179</xdr:colOff>
      <xdr:row>124</xdr:row>
      <xdr:rowOff>91016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B2463-4F75-C3C1-4C94-4DF989B07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170846</xdr:colOff>
      <xdr:row>110</xdr:row>
      <xdr:rowOff>81340</xdr:rowOff>
    </xdr:from>
    <xdr:to>
      <xdr:col>20</xdr:col>
      <xdr:colOff>170846</xdr:colOff>
      <xdr:row>125</xdr:row>
      <xdr:rowOff>57754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53C56E-227F-1D65-E6EE-CC7FABB6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140606</xdr:colOff>
      <xdr:row>109</xdr:row>
      <xdr:rowOff>166007</xdr:rowOff>
    </xdr:from>
    <xdr:to>
      <xdr:col>30</xdr:col>
      <xdr:colOff>140606</xdr:colOff>
      <xdr:row>124</xdr:row>
      <xdr:rowOff>142421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73D0396-F81E-623E-BE56-E93ACF69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9089-37B7-4B1F-A58C-A278E6AFD0C1}">
  <dimension ref="B4:W125"/>
  <sheetViews>
    <sheetView tabSelected="1" topLeftCell="T111" zoomScale="180" zoomScaleNormal="180" workbookViewId="0">
      <selection activeCell="V112" sqref="V112:W125"/>
    </sheetView>
  </sheetViews>
  <sheetFormatPr defaultRowHeight="14.6" x14ac:dyDescent="0.4"/>
  <sheetData>
    <row r="4" spans="2:3" x14ac:dyDescent="0.4">
      <c r="B4" t="s">
        <v>0</v>
      </c>
      <c r="C4" t="s">
        <v>1</v>
      </c>
    </row>
    <row r="5" spans="2:3" x14ac:dyDescent="0.4">
      <c r="B5">
        <v>1</v>
      </c>
      <c r="C5">
        <v>2.0760000000000001</v>
      </c>
    </row>
    <row r="6" spans="2:3" x14ac:dyDescent="0.4">
      <c r="B6">
        <v>11</v>
      </c>
      <c r="C6">
        <v>7.0979999999999999</v>
      </c>
    </row>
    <row r="7" spans="2:3" x14ac:dyDescent="0.4">
      <c r="B7">
        <v>21</v>
      </c>
      <c r="C7">
        <v>8.0229999999999997</v>
      </c>
    </row>
    <row r="8" spans="2:3" x14ac:dyDescent="0.4">
      <c r="B8">
        <v>101</v>
      </c>
      <c r="C8">
        <v>9.0510000000000002</v>
      </c>
    </row>
    <row r="9" spans="2:3" x14ac:dyDescent="0.4">
      <c r="B9">
        <v>341</v>
      </c>
      <c r="C9">
        <v>9.27</v>
      </c>
    </row>
    <row r="10" spans="2:3" x14ac:dyDescent="0.4">
      <c r="B10">
        <v>631</v>
      </c>
      <c r="C10">
        <v>9.3140000000000001</v>
      </c>
    </row>
    <row r="11" spans="2:3" x14ac:dyDescent="0.4">
      <c r="B11">
        <v>1000</v>
      </c>
      <c r="C11">
        <v>9.3330000000000002</v>
      </c>
    </row>
    <row r="21" spans="2:3" x14ac:dyDescent="0.4">
      <c r="B21" t="s">
        <v>2</v>
      </c>
      <c r="C21" t="s">
        <v>1</v>
      </c>
    </row>
    <row r="22" spans="2:3" x14ac:dyDescent="0.4">
      <c r="B22">
        <v>100</v>
      </c>
      <c r="C22" s="1">
        <v>4.9000000000000004</v>
      </c>
    </row>
    <row r="23" spans="2:3" x14ac:dyDescent="0.4">
      <c r="B23">
        <v>216</v>
      </c>
      <c r="C23">
        <v>3.8</v>
      </c>
    </row>
    <row r="24" spans="2:3" x14ac:dyDescent="0.4">
      <c r="B24">
        <v>361</v>
      </c>
      <c r="C24">
        <v>2.8</v>
      </c>
    </row>
    <row r="25" spans="2:3" x14ac:dyDescent="0.4">
      <c r="B25">
        <v>506</v>
      </c>
      <c r="C25">
        <v>1.9</v>
      </c>
    </row>
    <row r="26" spans="2:3" x14ac:dyDescent="0.4">
      <c r="B26">
        <v>738</v>
      </c>
      <c r="C26">
        <f>904*10^(-3)</f>
        <v>0.90400000000000003</v>
      </c>
    </row>
    <row r="27" spans="2:3" x14ac:dyDescent="0.4">
      <c r="B27">
        <v>1000</v>
      </c>
      <c r="C27">
        <v>0</v>
      </c>
    </row>
    <row r="28" spans="2:3" x14ac:dyDescent="0.4">
      <c r="B28">
        <v>1400</v>
      </c>
      <c r="C28">
        <v>-1.1000000000000001</v>
      </c>
    </row>
    <row r="29" spans="2:3" x14ac:dyDescent="0.4">
      <c r="B29">
        <v>1700</v>
      </c>
      <c r="C29">
        <v>-1.5</v>
      </c>
    </row>
    <row r="30" spans="2:3" x14ac:dyDescent="0.4">
      <c r="B30">
        <v>2000</v>
      </c>
      <c r="C30">
        <f>-1.94</f>
        <v>-1.94</v>
      </c>
    </row>
    <row r="31" spans="2:3" x14ac:dyDescent="0.4">
      <c r="B31">
        <v>2500</v>
      </c>
      <c r="C31">
        <v>-2.5499999999999998</v>
      </c>
    </row>
    <row r="32" spans="2:3" x14ac:dyDescent="0.4">
      <c r="B32">
        <v>2700</v>
      </c>
      <c r="C32">
        <v>-2.7650000000000001</v>
      </c>
    </row>
    <row r="33" spans="2:3" x14ac:dyDescent="0.4">
      <c r="B33">
        <v>2800</v>
      </c>
      <c r="C33">
        <v>-2.8</v>
      </c>
    </row>
    <row r="34" spans="2:3" x14ac:dyDescent="0.4">
      <c r="B34">
        <v>3000</v>
      </c>
      <c r="C34">
        <v>-3</v>
      </c>
    </row>
    <row r="48" spans="2:3" x14ac:dyDescent="0.4">
      <c r="B48" t="s">
        <v>3</v>
      </c>
      <c r="C48" t="s">
        <v>1</v>
      </c>
    </row>
    <row r="49" spans="2:3" x14ac:dyDescent="0.4">
      <c r="B49">
        <v>100</v>
      </c>
      <c r="C49">
        <v>-4.9000000000000004</v>
      </c>
    </row>
    <row r="50" spans="2:3" x14ac:dyDescent="0.4">
      <c r="B50">
        <v>245</v>
      </c>
      <c r="C50">
        <v>-3.6</v>
      </c>
    </row>
    <row r="51" spans="2:3" x14ac:dyDescent="0.4">
      <c r="B51">
        <v>361</v>
      </c>
      <c r="C51">
        <v>-2.8</v>
      </c>
    </row>
    <row r="52" spans="2:3" x14ac:dyDescent="0.4">
      <c r="B52">
        <v>506</v>
      </c>
      <c r="C52">
        <v>-1.968</v>
      </c>
    </row>
    <row r="53" spans="2:3" x14ac:dyDescent="0.4">
      <c r="B53">
        <v>738</v>
      </c>
      <c r="C53">
        <f>-904*10^(-3)</f>
        <v>-0.90400000000000003</v>
      </c>
    </row>
    <row r="54" spans="2:3" x14ac:dyDescent="0.4">
      <c r="B54">
        <v>1000</v>
      </c>
      <c r="C54">
        <v>0</v>
      </c>
    </row>
    <row r="55" spans="2:3" x14ac:dyDescent="0.4">
      <c r="B55">
        <v>1200</v>
      </c>
      <c r="C55">
        <v>0.621</v>
      </c>
    </row>
    <row r="56" spans="2:3" x14ac:dyDescent="0.4">
      <c r="B56">
        <v>1400</v>
      </c>
      <c r="C56">
        <v>1.01</v>
      </c>
    </row>
    <row r="57" spans="2:3" x14ac:dyDescent="0.4">
      <c r="B57">
        <v>1500</v>
      </c>
      <c r="C57">
        <v>1.1279999999999999</v>
      </c>
    </row>
    <row r="58" spans="2:3" x14ac:dyDescent="0.4">
      <c r="B58">
        <v>2000</v>
      </c>
      <c r="C58">
        <v>1.94</v>
      </c>
    </row>
    <row r="59" spans="2:3" x14ac:dyDescent="0.4">
      <c r="B59">
        <v>2200</v>
      </c>
      <c r="C59">
        <v>2.2000000000000002</v>
      </c>
    </row>
    <row r="60" spans="2:3" x14ac:dyDescent="0.4">
      <c r="B60">
        <v>2300</v>
      </c>
      <c r="C60">
        <v>2.4</v>
      </c>
    </row>
    <row r="61" spans="2:3" x14ac:dyDescent="0.4">
      <c r="B61">
        <v>2600</v>
      </c>
      <c r="C61">
        <v>2.6</v>
      </c>
    </row>
    <row r="62" spans="2:3" x14ac:dyDescent="0.4">
      <c r="B62">
        <v>2800</v>
      </c>
      <c r="C62">
        <v>2.84</v>
      </c>
    </row>
    <row r="63" spans="2:3" x14ac:dyDescent="0.4">
      <c r="B63">
        <v>3000</v>
      </c>
      <c r="C63">
        <v>3</v>
      </c>
    </row>
    <row r="70" spans="2:3" x14ac:dyDescent="0.4">
      <c r="B70" t="s">
        <v>4</v>
      </c>
      <c r="C70" t="s">
        <v>1</v>
      </c>
    </row>
    <row r="71" spans="2:3" x14ac:dyDescent="0.4">
      <c r="B71">
        <v>100</v>
      </c>
      <c r="C71">
        <v>9.18</v>
      </c>
    </row>
    <row r="72" spans="2:3" x14ac:dyDescent="0.4">
      <c r="B72">
        <v>535</v>
      </c>
      <c r="C72">
        <v>3.6</v>
      </c>
    </row>
    <row r="73" spans="2:3" x14ac:dyDescent="0.4">
      <c r="B73">
        <v>600</v>
      </c>
      <c r="C73">
        <v>3</v>
      </c>
    </row>
    <row r="74" spans="2:3" x14ac:dyDescent="0.4">
      <c r="B74">
        <v>800</v>
      </c>
      <c r="C74">
        <v>1.33</v>
      </c>
    </row>
    <row r="75" spans="2:3" x14ac:dyDescent="0.4">
      <c r="B75">
        <v>1000</v>
      </c>
      <c r="C75">
        <v>0</v>
      </c>
    </row>
    <row r="76" spans="2:3" x14ac:dyDescent="0.4">
      <c r="B76">
        <v>1500</v>
      </c>
      <c r="C76">
        <v>-2.4</v>
      </c>
    </row>
    <row r="77" spans="2:3" x14ac:dyDescent="0.4">
      <c r="B77">
        <v>1700</v>
      </c>
      <c r="C77">
        <v>-3.1</v>
      </c>
    </row>
    <row r="78" spans="2:3" x14ac:dyDescent="0.4">
      <c r="B78">
        <v>2000</v>
      </c>
      <c r="C78">
        <v>-4</v>
      </c>
    </row>
    <row r="79" spans="2:3" x14ac:dyDescent="0.4">
      <c r="B79">
        <v>2500</v>
      </c>
      <c r="C79">
        <v>-5.1429999999999998</v>
      </c>
    </row>
    <row r="80" spans="2:3" x14ac:dyDescent="0.4">
      <c r="B80">
        <v>3000</v>
      </c>
      <c r="C80">
        <v>-6</v>
      </c>
    </row>
    <row r="87" spans="2:3" x14ac:dyDescent="0.4">
      <c r="B87" t="s">
        <v>2</v>
      </c>
      <c r="C87" t="s">
        <v>1</v>
      </c>
    </row>
    <row r="88" spans="2:3" x14ac:dyDescent="0.4">
      <c r="B88">
        <v>100</v>
      </c>
      <c r="C88" s="1">
        <v>2.04</v>
      </c>
    </row>
    <row r="89" spans="2:3" x14ac:dyDescent="0.4">
      <c r="B89">
        <v>216</v>
      </c>
      <c r="C89">
        <v>1.6</v>
      </c>
    </row>
    <row r="90" spans="2:3" x14ac:dyDescent="0.4">
      <c r="B90">
        <v>361</v>
      </c>
      <c r="C90">
        <v>1.17</v>
      </c>
    </row>
    <row r="91" spans="2:3" x14ac:dyDescent="0.4">
      <c r="B91">
        <v>506</v>
      </c>
      <c r="C91">
        <v>0.82</v>
      </c>
    </row>
    <row r="92" spans="2:3" x14ac:dyDescent="0.4">
      <c r="B92">
        <v>738</v>
      </c>
      <c r="C92">
        <f>376*10^(-3)</f>
        <v>0.376</v>
      </c>
    </row>
    <row r="93" spans="2:3" x14ac:dyDescent="0.4">
      <c r="B93">
        <v>1000</v>
      </c>
      <c r="C93">
        <v>0</v>
      </c>
    </row>
    <row r="94" spans="2:3" x14ac:dyDescent="0.4">
      <c r="B94">
        <v>1400</v>
      </c>
      <c r="C94">
        <v>-0.41599999999999998</v>
      </c>
    </row>
    <row r="95" spans="2:3" x14ac:dyDescent="0.4">
      <c r="B95">
        <v>1700</v>
      </c>
      <c r="C95">
        <v>-0.64800000000000002</v>
      </c>
    </row>
    <row r="96" spans="2:3" x14ac:dyDescent="0.4">
      <c r="B96">
        <v>2000</v>
      </c>
      <c r="C96">
        <f>-0.83</f>
        <v>-0.83</v>
      </c>
    </row>
    <row r="97" spans="2:23" x14ac:dyDescent="0.4">
      <c r="B97">
        <v>2500</v>
      </c>
      <c r="C97">
        <v>-1.071</v>
      </c>
    </row>
    <row r="98" spans="2:23" x14ac:dyDescent="0.4">
      <c r="B98">
        <v>2700</v>
      </c>
      <c r="C98">
        <v>-1.149</v>
      </c>
    </row>
    <row r="99" spans="2:23" x14ac:dyDescent="0.4">
      <c r="B99">
        <v>2800</v>
      </c>
      <c r="C99">
        <v>-1.18</v>
      </c>
    </row>
    <row r="100" spans="2:23" x14ac:dyDescent="0.4">
      <c r="B100">
        <v>3000</v>
      </c>
      <c r="C100">
        <v>-1.25</v>
      </c>
    </row>
    <row r="109" spans="2:23" x14ac:dyDescent="0.4">
      <c r="B109" t="s">
        <v>5</v>
      </c>
    </row>
    <row r="110" spans="2:23" x14ac:dyDescent="0.4">
      <c r="L110" t="s">
        <v>6</v>
      </c>
      <c r="V110" t="s">
        <v>7</v>
      </c>
    </row>
    <row r="111" spans="2:23" x14ac:dyDescent="0.4">
      <c r="B111" t="s">
        <v>2</v>
      </c>
      <c r="C111" t="s">
        <v>1</v>
      </c>
    </row>
    <row r="112" spans="2:23" x14ac:dyDescent="0.4">
      <c r="B112">
        <v>100</v>
      </c>
      <c r="C112" s="1">
        <v>4.88</v>
      </c>
      <c r="L112" t="s">
        <v>2</v>
      </c>
      <c r="M112" t="s">
        <v>1</v>
      </c>
      <c r="V112" t="s">
        <v>2</v>
      </c>
      <c r="W112" t="s">
        <v>1</v>
      </c>
    </row>
    <row r="113" spans="2:23" x14ac:dyDescent="0.4">
      <c r="B113">
        <v>216</v>
      </c>
      <c r="C113">
        <v>3.8</v>
      </c>
      <c r="L113">
        <v>100</v>
      </c>
      <c r="M113" s="1">
        <v>4.8499999999999996</v>
      </c>
      <c r="V113">
        <v>100</v>
      </c>
      <c r="W113" s="1">
        <v>3.08</v>
      </c>
    </row>
    <row r="114" spans="2:23" x14ac:dyDescent="0.4">
      <c r="B114">
        <v>361</v>
      </c>
      <c r="C114">
        <v>2.8</v>
      </c>
      <c r="L114">
        <v>216</v>
      </c>
      <c r="M114">
        <v>3.8</v>
      </c>
      <c r="V114">
        <v>216</v>
      </c>
      <c r="W114">
        <v>2.2999999999999998</v>
      </c>
    </row>
    <row r="115" spans="2:23" x14ac:dyDescent="0.4">
      <c r="B115">
        <v>506</v>
      </c>
      <c r="C115">
        <v>1.95</v>
      </c>
      <c r="L115">
        <v>361</v>
      </c>
      <c r="M115">
        <v>2.7749999999999999</v>
      </c>
      <c r="V115">
        <v>361</v>
      </c>
      <c r="W115">
        <v>1.5960000000000001</v>
      </c>
    </row>
    <row r="116" spans="2:23" x14ac:dyDescent="0.4">
      <c r="B116">
        <v>738</v>
      </c>
      <c r="C116">
        <f>896*10^(-3)</f>
        <v>0.89600000000000002</v>
      </c>
      <c r="L116">
        <v>506</v>
      </c>
      <c r="M116">
        <v>1.9359999999999999</v>
      </c>
      <c r="V116">
        <v>506</v>
      </c>
      <c r="W116">
        <v>1.07</v>
      </c>
    </row>
    <row r="117" spans="2:23" x14ac:dyDescent="0.4">
      <c r="B117">
        <v>1000</v>
      </c>
      <c r="C117">
        <v>0</v>
      </c>
      <c r="L117">
        <v>738</v>
      </c>
      <c r="M117">
        <f>888*10^(-3)</f>
        <v>0.88800000000000001</v>
      </c>
      <c r="V117">
        <v>738</v>
      </c>
      <c r="W117">
        <f>469*10^(-3)</f>
        <v>0.46900000000000003</v>
      </c>
    </row>
    <row r="118" spans="2:23" x14ac:dyDescent="0.4">
      <c r="B118">
        <v>1400</v>
      </c>
      <c r="C118">
        <v>-0.98899999999999999</v>
      </c>
      <c r="L118">
        <v>1000</v>
      </c>
      <c r="M118">
        <v>0</v>
      </c>
      <c r="V118">
        <v>1000</v>
      </c>
      <c r="W118">
        <v>0</v>
      </c>
    </row>
    <row r="119" spans="2:23" x14ac:dyDescent="0.4">
      <c r="B119">
        <v>1700</v>
      </c>
      <c r="C119">
        <v>-1.5</v>
      </c>
      <c r="L119">
        <v>1400</v>
      </c>
      <c r="M119">
        <v>-0.97799999999999998</v>
      </c>
      <c r="V119">
        <v>1400</v>
      </c>
      <c r="W119">
        <v>-0.48</v>
      </c>
    </row>
    <row r="120" spans="2:23" x14ac:dyDescent="0.4">
      <c r="B120">
        <v>2000</v>
      </c>
      <c r="C120">
        <f>-1.97</f>
        <v>-1.97</v>
      </c>
      <c r="L120">
        <v>1700</v>
      </c>
      <c r="M120">
        <v>-1.5</v>
      </c>
      <c r="V120">
        <v>1700</v>
      </c>
      <c r="W120">
        <v>-0.73</v>
      </c>
    </row>
    <row r="121" spans="2:23" x14ac:dyDescent="0.4">
      <c r="B121">
        <v>2500</v>
      </c>
      <c r="C121">
        <v>-2.54</v>
      </c>
      <c r="L121">
        <v>2000</v>
      </c>
      <c r="M121">
        <f>-1.954</f>
        <v>-1.954</v>
      </c>
      <c r="V121">
        <v>2000</v>
      </c>
      <c r="W121">
        <f>-0.923</f>
        <v>-0.92300000000000004</v>
      </c>
    </row>
    <row r="122" spans="2:23" x14ac:dyDescent="0.4">
      <c r="B122">
        <v>2700</v>
      </c>
      <c r="C122">
        <v>-2.7</v>
      </c>
      <c r="L122">
        <v>2500</v>
      </c>
      <c r="M122">
        <v>-2.5099999999999998</v>
      </c>
      <c r="V122">
        <v>2500</v>
      </c>
      <c r="W122">
        <v>-1.161</v>
      </c>
    </row>
    <row r="123" spans="2:23" x14ac:dyDescent="0.4">
      <c r="B123">
        <v>2800</v>
      </c>
      <c r="C123">
        <v>-2.8</v>
      </c>
      <c r="L123">
        <v>2700</v>
      </c>
      <c r="M123">
        <v>-2.69</v>
      </c>
      <c r="V123">
        <v>2700</v>
      </c>
      <c r="W123">
        <v>-1.236</v>
      </c>
    </row>
    <row r="124" spans="2:23" x14ac:dyDescent="0.4">
      <c r="B124">
        <v>3000</v>
      </c>
      <c r="C124">
        <v>-2.98</v>
      </c>
      <c r="L124">
        <v>2800</v>
      </c>
      <c r="M124">
        <v>-2.77</v>
      </c>
      <c r="V124">
        <v>2800</v>
      </c>
      <c r="W124">
        <v>-1.27</v>
      </c>
    </row>
    <row r="125" spans="2:23" x14ac:dyDescent="0.4">
      <c r="L125">
        <v>3000</v>
      </c>
      <c r="M125">
        <v>-2.927</v>
      </c>
      <c r="V125">
        <v>3000</v>
      </c>
      <c r="W125">
        <v>-1.33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Калашников</dc:creator>
  <cp:lastModifiedBy>Дмитрий Калашников</cp:lastModifiedBy>
  <dcterms:created xsi:type="dcterms:W3CDTF">2023-02-19T12:26:29Z</dcterms:created>
  <dcterms:modified xsi:type="dcterms:W3CDTF">2023-02-20T08:03:52Z</dcterms:modified>
</cp:coreProperties>
</file>