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Workspace\EliteQuant_Excel\Compiled\Workbooks\"/>
    </mc:Choice>
  </mc:AlternateContent>
  <bookViews>
    <workbookView xWindow="0" yWindow="120" windowWidth="11655" windowHeight="4530"/>
  </bookViews>
  <sheets>
    <sheet name="Rates" sheetId="5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G8" i="5"/>
  <c r="I8" i="5"/>
  <c r="F8" i="5"/>
  <c r="H8" i="5"/>
  <c r="J8" i="5"/>
  <c r="B4" i="5"/>
  <c r="B3" i="5"/>
  <c r="B2" i="5"/>
</calcChain>
</file>

<file path=xl/sharedStrings.xml><?xml version="1.0" encoding="utf-8"?>
<sst xmlns="http://schemas.openxmlformats.org/spreadsheetml/2006/main" count="40" uniqueCount="28">
  <si>
    <t>Today</t>
  </si>
  <si>
    <t>Business Day</t>
  </si>
  <si>
    <t>In three months</t>
  </si>
  <si>
    <t>Year fraction</t>
  </si>
  <si>
    <t>Principal</t>
  </si>
  <si>
    <t>Case 1</t>
  </si>
  <si>
    <t>Case 2</t>
  </si>
  <si>
    <t>Rate</t>
  </si>
  <si>
    <t>Time</t>
  </si>
  <si>
    <t>Daycounter</t>
  </si>
  <si>
    <t>Acutal360</t>
  </si>
  <si>
    <t>Actual365Fixed</t>
  </si>
  <si>
    <t>ActualActual</t>
  </si>
  <si>
    <t>Compounding</t>
  </si>
  <si>
    <t>Simple</t>
  </si>
  <si>
    <t>Compounded</t>
  </si>
  <si>
    <t>Continuous</t>
  </si>
  <si>
    <t>Frequency</t>
  </si>
  <si>
    <t>Daily</t>
  </si>
  <si>
    <t>Weekly</t>
  </si>
  <si>
    <t>Monthly</t>
  </si>
  <si>
    <t>Semiannual</t>
  </si>
  <si>
    <t>Annual</t>
  </si>
  <si>
    <t>Case 3</t>
  </si>
  <si>
    <t>Case 4</t>
  </si>
  <si>
    <t>Case 5</t>
  </si>
  <si>
    <t>Accumulated 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</si>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</sst>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5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3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G11" sqref="G11"/>
    </sheetView>
  </sheetViews>
  <sheetFormatPr defaultRowHeight="15" x14ac:dyDescent="0.25"/>
  <cols>
    <col min="1" max="1" width="17.85546875" customWidth="1"/>
    <col min="2" max="2" width="17.140625" customWidth="1"/>
    <col min="5" max="5" width="18.7109375" customWidth="1"/>
    <col min="6" max="7" width="13.28515625" bestFit="1" customWidth="1"/>
    <col min="8" max="8" width="13.5703125" customWidth="1"/>
    <col min="9" max="9" width="14.5703125" customWidth="1"/>
    <col min="10" max="10" width="11.7109375" customWidth="1"/>
    <col min="13" max="13" width="17.42578125" customWidth="1"/>
    <col min="14" max="14" width="18.5703125" customWidth="1"/>
    <col min="15" max="15" width="16" customWidth="1"/>
  </cols>
  <sheetData>
    <row r="1" spans="1:15" ht="15.75" thickBot="1" x14ac:dyDescent="0.3">
      <c r="A1" t="s">
        <v>0</v>
      </c>
      <c r="B1" s="1">
        <f>_xll.eqTimeToday()</f>
        <v>43049</v>
      </c>
      <c r="E1" t="s">
        <v>4</v>
      </c>
      <c r="F1" s="2">
        <v>1000000</v>
      </c>
      <c r="M1" s="12" t="s">
        <v>9</v>
      </c>
      <c r="N1" s="13" t="s">
        <v>13</v>
      </c>
      <c r="O1" s="14" t="s">
        <v>17</v>
      </c>
    </row>
    <row r="2" spans="1:15" x14ac:dyDescent="0.25">
      <c r="A2" t="s">
        <v>1</v>
      </c>
      <c r="B2" t="b">
        <f>_xll.eqTimeIsBusinessDay(B1)</f>
        <v>0</v>
      </c>
      <c r="E2" t="s">
        <v>8</v>
      </c>
      <c r="F2" s="17">
        <v>5</v>
      </c>
      <c r="G2" t="s">
        <v>27</v>
      </c>
      <c r="M2" s="3" t="s">
        <v>10</v>
      </c>
      <c r="N2" s="4" t="s">
        <v>14</v>
      </c>
      <c r="O2" s="5" t="s">
        <v>18</v>
      </c>
    </row>
    <row r="3" spans="1:15" x14ac:dyDescent="0.25">
      <c r="A3" t="s">
        <v>2</v>
      </c>
      <c r="B3" s="1">
        <f>_xll.eqTimeAdvanceDate(B1,"NYC","3M")</f>
        <v>43143</v>
      </c>
      <c r="M3" s="6" t="s">
        <v>11</v>
      </c>
      <c r="N3" s="7" t="s">
        <v>15</v>
      </c>
      <c r="O3" s="8" t="s">
        <v>19</v>
      </c>
    </row>
    <row r="4" spans="1:15" x14ac:dyDescent="0.25">
      <c r="A4" t="s">
        <v>3</v>
      </c>
      <c r="B4">
        <f>_xll.eqTimeYearFraction(B1,B3,"ActualActual")</f>
        <v>0.25753424657534246</v>
      </c>
      <c r="F4" t="s">
        <v>5</v>
      </c>
      <c r="G4" t="s">
        <v>6</v>
      </c>
      <c r="H4" t="s">
        <v>23</v>
      </c>
      <c r="I4" t="s">
        <v>24</v>
      </c>
      <c r="J4" t="s">
        <v>25</v>
      </c>
      <c r="M4" s="6" t="s">
        <v>12</v>
      </c>
      <c r="N4" s="7" t="s">
        <v>16</v>
      </c>
      <c r="O4" s="8" t="s">
        <v>20</v>
      </c>
    </row>
    <row r="5" spans="1:15" x14ac:dyDescent="0.25">
      <c r="E5" t="s">
        <v>7</v>
      </c>
      <c r="F5" s="15">
        <v>0.02</v>
      </c>
      <c r="G5" s="15">
        <v>0.03</v>
      </c>
      <c r="H5" s="15">
        <v>0.03</v>
      </c>
      <c r="I5" s="15">
        <v>0.05</v>
      </c>
      <c r="J5" s="15">
        <v>0.05</v>
      </c>
      <c r="M5" s="6"/>
      <c r="N5" s="7"/>
      <c r="O5" s="8" t="s">
        <v>21</v>
      </c>
    </row>
    <row r="6" spans="1:15" ht="15.75" thickBot="1" x14ac:dyDescent="0.3">
      <c r="E6" t="s">
        <v>13</v>
      </c>
      <c r="F6" s="16" t="s">
        <v>16</v>
      </c>
      <c r="G6" s="16" t="s">
        <v>15</v>
      </c>
      <c r="H6" s="16" t="s">
        <v>14</v>
      </c>
      <c r="I6" s="16" t="s">
        <v>15</v>
      </c>
      <c r="J6" s="16" t="s">
        <v>16</v>
      </c>
      <c r="M6" s="9"/>
      <c r="N6" s="10"/>
      <c r="O6" s="11" t="s">
        <v>22</v>
      </c>
    </row>
    <row r="7" spans="1:15" x14ac:dyDescent="0.25">
      <c r="E7" t="s">
        <v>17</v>
      </c>
      <c r="F7" s="16" t="s">
        <v>19</v>
      </c>
      <c r="G7" s="16" t="s">
        <v>20</v>
      </c>
      <c r="H7" s="16" t="s">
        <v>18</v>
      </c>
      <c r="I7" s="16" t="s">
        <v>21</v>
      </c>
      <c r="J7" s="16" t="s">
        <v>22</v>
      </c>
    </row>
    <row r="8" spans="1:15" x14ac:dyDescent="0.25">
      <c r="E8" t="s">
        <v>26</v>
      </c>
      <c r="F8" s="17">
        <f>_xll.eqRatesCompoundFactor(F5,$F$2,"Actual365",F6,F7)*$F$1</f>
        <v>1105170.9180756477</v>
      </c>
      <c r="G8" s="17">
        <f>_xll.eqRatesCompoundFactor(G5,$F$2,"Actual365",G6,G7)*$F$1</f>
        <v>1161616.7815552705</v>
      </c>
      <c r="H8" s="17">
        <f>_xll.eqRatesCompoundFactor(H5,$F$2,"Actual365",H6,H7)*$F$1</f>
        <v>1150000</v>
      </c>
      <c r="I8" s="17">
        <f>_xll.eqRatesCompoundFactor(I5,$F$2,"Actual365",I6,I7)*$F$1</f>
        <v>1280084.5441963566</v>
      </c>
      <c r="J8" s="17">
        <f>_xll.eqRatesCompoundFactor(J5,$F$2,"Actual365",J6,J7)*$F$1</f>
        <v>1284025.4166877414</v>
      </c>
    </row>
  </sheetData>
  <dataValidations count="2">
    <dataValidation type="list" allowBlank="1" showInputMessage="1" showErrorMessage="1" sqref="F6:J6">
      <formula1>$N$2:$N$4</formula1>
    </dataValidation>
    <dataValidation type="list" allowBlank="1" showInputMessage="1" showErrorMessage="1" sqref="F7:J7">
      <formula1>$O$2:$O$6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</dc:creator>
  <cp:lastModifiedBy>Letian</cp:lastModifiedBy>
  <dcterms:created xsi:type="dcterms:W3CDTF">2015-02-13T00:26:01Z</dcterms:created>
  <dcterms:modified xsi:type="dcterms:W3CDTF">2017-11-11T01:46:37Z</dcterms:modified>
</cp:coreProperties>
</file>