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mitriy S\Desktop\Диплом\По результатам кластеризации\"/>
    </mc:Choice>
  </mc:AlternateContent>
  <xr:revisionPtr revIDLastSave="0" documentId="13_ncr:1_{5DCDC6D7-ABF5-4098-AB52-B8068AA19D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ластеры" sheetId="1" r:id="rId1"/>
    <sheet name="km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B30" i="2"/>
  <c r="B19" i="2"/>
  <c r="B20" i="2"/>
  <c r="B21" i="2"/>
  <c r="B22" i="2"/>
  <c r="B23" i="2"/>
  <c r="B24" i="2"/>
  <c r="B25" i="2"/>
  <c r="B26" i="2"/>
  <c r="B27" i="2"/>
  <c r="B28" i="2"/>
  <c r="B29" i="2"/>
  <c r="B18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B15" i="2"/>
  <c r="N2" i="1"/>
  <c r="H5" i="1"/>
  <c r="O8" i="1"/>
</calcChain>
</file>

<file path=xl/sharedStrings.xml><?xml version="1.0" encoding="utf-8"?>
<sst xmlns="http://schemas.openxmlformats.org/spreadsheetml/2006/main" count="94" uniqueCount="55">
  <si>
    <t>Метод</t>
  </si>
  <si>
    <t>db</t>
  </si>
  <si>
    <t>km6</t>
  </si>
  <si>
    <t>km13</t>
  </si>
  <si>
    <t>Label</t>
  </si>
  <si>
    <t>Количество чеков</t>
  </si>
  <si>
    <t>Количество товаров</t>
  </si>
  <si>
    <t>Среднее количество товаров в чеке</t>
  </si>
  <si>
    <t>Выручка</t>
  </si>
  <si>
    <t>Количество выкуп чеков</t>
  </si>
  <si>
    <t>Количество выкуп товаров</t>
  </si>
  <si>
    <t>Среднее количество выкуп товаров в чеке</t>
  </si>
  <si>
    <t>Выручка выкуп</t>
  </si>
  <si>
    <t>Процент выкупа</t>
  </si>
  <si>
    <t>Крупная бытовая техника</t>
  </si>
  <si>
    <t>Мебель</t>
  </si>
  <si>
    <t>Цифровая Техника</t>
  </si>
  <si>
    <t>Мелкая бытовая техника</t>
  </si>
  <si>
    <t>ТВ-Аудио</t>
  </si>
  <si>
    <t>Спорт и активный отдых</t>
  </si>
  <si>
    <t>Аксессуары</t>
  </si>
  <si>
    <t>Климат</t>
  </si>
  <si>
    <t>Товары для дома</t>
  </si>
  <si>
    <t>Сделай сам</t>
  </si>
  <si>
    <t>Детские товары</t>
  </si>
  <si>
    <t>Услуги</t>
  </si>
  <si>
    <t>Автотовары</t>
  </si>
  <si>
    <t>Игры, софт и развлечения</t>
  </si>
  <si>
    <t>БесплатнаяДоставкаНаСуммуКорзины</t>
  </si>
  <si>
    <t>НайдёшьДешевле</t>
  </si>
  <si>
    <t>СкидкаДляСпособаОплаты</t>
  </si>
  <si>
    <t>СкидкаСуммойПроцентомСЛимитом</t>
  </si>
  <si>
    <t>СкидкаНаТоварПоПромоСлову</t>
  </si>
  <si>
    <t>Подарки</t>
  </si>
  <si>
    <t>СкидкаНаКомплект</t>
  </si>
  <si>
    <t>Онлайн-Резерв.</t>
  </si>
  <si>
    <t>Колл-центр</t>
  </si>
  <si>
    <t>Сайт</t>
  </si>
  <si>
    <t>Терминал</t>
  </si>
  <si>
    <t>Большой город</t>
  </si>
  <si>
    <t>Курьерская</t>
  </si>
  <si>
    <t>сумма</t>
  </si>
  <si>
    <t>Кластер 0 - Случайные клиенты. Кластер харатеризуется низким количеством чеком и низким количеством товаров в чеке. В основном покупают категории с небольшими товарами с низкой стоимость, отсюда следует небольшая выручка с одного клинента. Можно сказать, что эти клиенты не являются постоянными покупателями магазина, а только иногда заходят сюда выбрать что-то простое и недорогое. За акциями магазина не следят</t>
  </si>
  <si>
    <t>Кластер 1 - Случайные любители акций. Аналогично кластеру номер 1, однако делают покупки в магазине чаще и отслеживают акции. Можно сказать, что это непостоянные клиенты, которые случайно находят акции магазина</t>
  </si>
  <si>
    <t>Кластер 2 - Геймеры. Имеют в основном высокое количество товаров в чеке, приносят большую выручку, но скупают в основном только компьютерый софт и игры, или то, что необходимо для нахождения за компьютером</t>
  </si>
  <si>
    <t>Кластер 3 - Перекупы. Скупают только те категории, которые можно перепродать. Имеют большое количество чеков, склонны выбирать товары по акциям.</t>
  </si>
  <si>
    <t>Кластер 4 - Уверенные случайные любители акций. Аналогично кластеру 1, однако имеют высокий процент выкупа, то есть твердо знают, какой товар им нужен</t>
  </si>
  <si>
    <t>Кластер 5 - Неопределившиеся автолюбители. Покупают в основном товары для авто. Имеют среднее количество чеков, но при этом низкий процент выкупа. Следят за акциями.</t>
  </si>
  <si>
    <t>Кластер 6 - Преданные покупатели, которые не следят за акциями. Имеют большое количество чеков и товаров, приносят большую выручку, однако не следят за акциями</t>
  </si>
  <si>
    <t>Кластер 7 - Любители выбора. Заказывают много, выкупают очень мало. За акциями не следят</t>
  </si>
  <si>
    <t>Кластер 8 - Аналогично кластеру 0, только следят за акциями</t>
  </si>
  <si>
    <t>Кластер 9 - Уверенные случайные не любители акций. Аналогично кластеру 4, только не следят за акциями</t>
  </si>
  <si>
    <t>Кластер 10 - Покупают в основном недорогие категории. За акциями следят.</t>
  </si>
  <si>
    <t>Кластер 11 - Большие перекупы. Аналогично кластеру 3, однако покупают еще больше товаров в чеке с большим количеством чеков</t>
  </si>
  <si>
    <t>Кластер 12 - Домоседы. Покупают в основном товары для дома со средним показателем количество чеков, процента выкупа и т.д. Нет ярковыраженной погони за акциями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</si>
</sst>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km13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Кластеры!$B$8:$N$8</c:f>
              <c:numCache>
                <c:formatCode>General</c:formatCode>
                <c:ptCount val="13"/>
                <c:pt idx="0">
                  <c:v>91316</c:v>
                </c:pt>
                <c:pt idx="1">
                  <c:v>567</c:v>
                </c:pt>
                <c:pt idx="2">
                  <c:v>3</c:v>
                </c:pt>
                <c:pt idx="3">
                  <c:v>40</c:v>
                </c:pt>
                <c:pt idx="4">
                  <c:v>1111</c:v>
                </c:pt>
                <c:pt idx="5">
                  <c:v>123</c:v>
                </c:pt>
                <c:pt idx="6">
                  <c:v>96</c:v>
                </c:pt>
                <c:pt idx="7">
                  <c:v>7</c:v>
                </c:pt>
                <c:pt idx="8">
                  <c:v>24247</c:v>
                </c:pt>
                <c:pt idx="9">
                  <c:v>283</c:v>
                </c:pt>
                <c:pt idx="10">
                  <c:v>5291</c:v>
                </c:pt>
                <c:pt idx="11">
                  <c:v>7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3-4D23-B5BE-7CA1AC5C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AB-4EA8-8913-72DBE07E9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B-4EA8-8913-72DBE07E9D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AB-4EA8-8913-72DBE07E9D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AB-4EA8-8913-72DBE07E9D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AB-4EA8-8913-72DBE07E9D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AB-4EA8-8913-72DBE07E9DDE}"/>
              </c:ext>
            </c:extLst>
          </c:dPt>
          <c:val>
            <c:numRef>
              <c:f>Кластеры!$B$5:$G$5</c:f>
              <c:numCache>
                <c:formatCode>General</c:formatCode>
                <c:ptCount val="6"/>
                <c:pt idx="0">
                  <c:v>108692</c:v>
                </c:pt>
                <c:pt idx="1">
                  <c:v>300</c:v>
                </c:pt>
                <c:pt idx="2">
                  <c:v>9</c:v>
                </c:pt>
                <c:pt idx="3">
                  <c:v>66</c:v>
                </c:pt>
                <c:pt idx="4">
                  <c:v>1543</c:v>
                </c:pt>
                <c:pt idx="5">
                  <c:v>12502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AB-4EA8-8913-72DBE07E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3-4A4B-B92E-ABEBDFCC0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73-4A4B-B92E-ABEBDFCC0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73-4A4B-B92E-ABEBDFCC08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73-4A4B-B92E-ABEBDFCC08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73-4A4B-B92E-ABEBDFCC08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73-4A4B-B92E-ABEBDFCC08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Кластеры!$B$2:$M$2</c:f>
              <c:numCache>
                <c:formatCode>General</c:formatCode>
                <c:ptCount val="12"/>
                <c:pt idx="0">
                  <c:v>122000</c:v>
                </c:pt>
                <c:pt idx="1">
                  <c:v>96</c:v>
                </c:pt>
                <c:pt idx="2">
                  <c:v>80</c:v>
                </c:pt>
                <c:pt idx="3">
                  <c:v>114</c:v>
                </c:pt>
                <c:pt idx="4">
                  <c:v>92</c:v>
                </c:pt>
                <c:pt idx="5">
                  <c:v>91</c:v>
                </c:pt>
                <c:pt idx="6">
                  <c:v>155</c:v>
                </c:pt>
                <c:pt idx="7">
                  <c:v>87</c:v>
                </c:pt>
                <c:pt idx="8">
                  <c:v>83</c:v>
                </c:pt>
                <c:pt idx="9">
                  <c:v>129</c:v>
                </c:pt>
                <c:pt idx="10">
                  <c:v>85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73-4A4B-B92E-ABEBDFCC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8</xdr:row>
      <xdr:rowOff>23812</xdr:rowOff>
    </xdr:from>
    <xdr:to>
      <xdr:col>22</xdr:col>
      <xdr:colOff>409575</xdr:colOff>
      <xdr:row>22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9C0D8E-D27C-4C6A-A3DB-23FE8CE5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8</xdr:row>
      <xdr:rowOff>19050</xdr:rowOff>
    </xdr:from>
    <xdr:to>
      <xdr:col>15</xdr:col>
      <xdr:colOff>76200</xdr:colOff>
      <xdr:row>22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30184B-3A07-4FD7-8369-DB4836B2D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8</xdr:row>
      <xdr:rowOff>19050</xdr:rowOff>
    </xdr:from>
    <xdr:to>
      <xdr:col>7</xdr:col>
      <xdr:colOff>333375</xdr:colOff>
      <xdr:row>22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DA4382-4877-4B97-9C1E-7920D716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N8" sqref="N8"/>
    </sheetView>
  </sheetViews>
  <sheetFormatPr defaultRowHeight="15" x14ac:dyDescent="0.25"/>
  <sheetData>
    <row r="1" spans="1:15" x14ac:dyDescent="0.25">
      <c r="A1" s="1" t="s">
        <v>0</v>
      </c>
      <c r="B1" s="1">
        <v>-1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2"/>
    </row>
    <row r="2" spans="1:15" x14ac:dyDescent="0.25">
      <c r="A2" s="1" t="s">
        <v>1</v>
      </c>
      <c r="B2" s="2">
        <v>122000</v>
      </c>
      <c r="C2" s="2">
        <v>96</v>
      </c>
      <c r="D2" s="2">
        <v>80</v>
      </c>
      <c r="E2" s="2">
        <v>114</v>
      </c>
      <c r="F2" s="2">
        <v>92</v>
      </c>
      <c r="G2" s="2">
        <v>91</v>
      </c>
      <c r="H2" s="2">
        <v>155</v>
      </c>
      <c r="I2" s="2">
        <v>87</v>
      </c>
      <c r="J2" s="2">
        <v>83</v>
      </c>
      <c r="K2" s="2">
        <v>129</v>
      </c>
      <c r="L2" s="2">
        <v>85</v>
      </c>
      <c r="M2" s="2">
        <v>100</v>
      </c>
      <c r="N2" s="2">
        <f>SUM(B2:M2)</f>
        <v>123112</v>
      </c>
    </row>
    <row r="4" spans="1:15" x14ac:dyDescent="0.25">
      <c r="A4" s="1" t="s">
        <v>0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2"/>
    </row>
    <row r="5" spans="1:15" x14ac:dyDescent="0.25">
      <c r="A5" s="1" t="s">
        <v>2</v>
      </c>
      <c r="B5" s="2">
        <v>108692</v>
      </c>
      <c r="C5" s="2">
        <v>300</v>
      </c>
      <c r="D5" s="2">
        <v>9</v>
      </c>
      <c r="E5" s="2">
        <v>66</v>
      </c>
      <c r="F5" s="2">
        <v>1543</v>
      </c>
      <c r="G5" s="2">
        <v>12502</v>
      </c>
      <c r="H5" s="2">
        <f>SUM(B5:G5)</f>
        <v>123112</v>
      </c>
    </row>
    <row r="7" spans="1:15" x14ac:dyDescent="0.25">
      <c r="A7" s="1" t="s">
        <v>0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2"/>
    </row>
    <row r="8" spans="1:15" x14ac:dyDescent="0.25">
      <c r="A8" s="1" t="s">
        <v>3</v>
      </c>
      <c r="B8" s="2">
        <v>91316</v>
      </c>
      <c r="C8" s="2">
        <v>567</v>
      </c>
      <c r="D8" s="2">
        <v>3</v>
      </c>
      <c r="E8" s="2">
        <v>40</v>
      </c>
      <c r="F8" s="2">
        <v>1111</v>
      </c>
      <c r="G8" s="2">
        <v>123</v>
      </c>
      <c r="H8" s="2">
        <v>96</v>
      </c>
      <c r="I8" s="2">
        <v>7</v>
      </c>
      <c r="J8" s="2">
        <v>24247</v>
      </c>
      <c r="K8" s="2">
        <v>283</v>
      </c>
      <c r="L8" s="2">
        <v>5291</v>
      </c>
      <c r="M8" s="2">
        <v>7</v>
      </c>
      <c r="N8" s="2">
        <v>21</v>
      </c>
      <c r="O8" s="2">
        <f>SUM(B8:N8)</f>
        <v>123112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77F7-6279-4F02-9BA1-62391B9F6B3A}">
  <dimension ref="A1:AK43"/>
  <sheetViews>
    <sheetView topLeftCell="A17" workbookViewId="0">
      <selection activeCell="A34" sqref="A34:F34"/>
    </sheetView>
  </sheetViews>
  <sheetFormatPr defaultRowHeight="15" x14ac:dyDescent="0.25"/>
  <cols>
    <col min="2" max="2" width="17.5703125" bestFit="1" customWidth="1"/>
    <col min="3" max="3" width="19.5703125" bestFit="1" customWidth="1"/>
    <col min="4" max="4" width="34.7109375" bestFit="1" customWidth="1"/>
    <col min="5" max="5" width="12" bestFit="1" customWidth="1"/>
    <col min="6" max="6" width="23.85546875" bestFit="1" customWidth="1"/>
    <col min="7" max="7" width="26" bestFit="1" customWidth="1"/>
    <col min="8" max="8" width="41" bestFit="1" customWidth="1"/>
    <col min="9" max="9" width="15.140625" bestFit="1" customWidth="1"/>
    <col min="10" max="10" width="16.140625" bestFit="1" customWidth="1"/>
    <col min="11" max="11" width="24.85546875" bestFit="1" customWidth="1"/>
    <col min="15" max="15" width="12" bestFit="1" customWidth="1"/>
    <col min="16" max="16" width="24" bestFit="1" customWidth="1"/>
    <col min="17" max="18" width="12" bestFit="1" customWidth="1"/>
    <col min="19" max="19" width="17.42578125" bestFit="1" customWidth="1"/>
    <col min="20" max="20" width="12" bestFit="1" customWidth="1"/>
    <col min="21" max="21" width="15.85546875" bestFit="1" customWidth="1"/>
    <col min="22" max="23" width="12" bestFit="1" customWidth="1"/>
    <col min="24" max="24" width="25.28515625" bestFit="1" customWidth="1"/>
    <col min="25" max="25" width="37.28515625" bestFit="1" customWidth="1"/>
    <col min="26" max="26" width="18.28515625" bestFit="1" customWidth="1"/>
    <col min="27" max="27" width="26.42578125" bestFit="1" customWidth="1"/>
    <col min="28" max="28" width="36.42578125" bestFit="1" customWidth="1"/>
    <col min="29" max="29" width="30" bestFit="1" customWidth="1"/>
    <col min="30" max="30" width="12" bestFit="1" customWidth="1"/>
    <col min="31" max="31" width="19.28515625" bestFit="1" customWidth="1"/>
    <col min="32" max="32" width="15.85546875" bestFit="1" customWidth="1"/>
    <col min="33" max="33" width="12" bestFit="1" customWidth="1"/>
    <col min="35" max="35" width="12" bestFit="1" customWidth="1"/>
    <col min="36" max="36" width="15.28515625" bestFit="1" customWidth="1"/>
    <col min="37" max="37" width="12" bestFit="1" customWidth="1"/>
  </cols>
  <sheetData>
    <row r="1" spans="1:37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</row>
    <row r="2" spans="1:37" x14ac:dyDescent="0.25">
      <c r="A2" s="3">
        <v>0</v>
      </c>
      <c r="B2" s="2">
        <v>1.137752420167331</v>
      </c>
      <c r="C2" s="2">
        <v>1.207006439178238</v>
      </c>
      <c r="D2" s="2">
        <v>1.058425351206647</v>
      </c>
      <c r="E2" s="2">
        <v>5725.092868062552</v>
      </c>
      <c r="F2" s="2">
        <v>0.75535503088177314</v>
      </c>
      <c r="G2" s="2">
        <v>0.80430592667221512</v>
      </c>
      <c r="H2" s="2">
        <v>0.75996596495988711</v>
      </c>
      <c r="I2" s="2">
        <v>3575.354408646896</v>
      </c>
      <c r="J2" s="2">
        <v>0.68514748048508589</v>
      </c>
      <c r="K2" s="2">
        <v>9.0477024836830344E-2</v>
      </c>
      <c r="L2" s="2">
        <v>6.7688028384948973E-2</v>
      </c>
      <c r="M2" s="2">
        <v>0.1207674449165535</v>
      </c>
      <c r="N2" s="2">
        <v>0.30052783739979849</v>
      </c>
      <c r="O2" s="2">
        <v>4.7056375662534497E-2</v>
      </c>
      <c r="P2" s="2">
        <v>0.12686714266941171</v>
      </c>
      <c r="Q2" s="2">
        <v>0.122946690612817</v>
      </c>
      <c r="R2" s="2">
        <v>2.3895045775110601E-2</v>
      </c>
      <c r="S2" s="2">
        <v>6.0712251960226032E-2</v>
      </c>
      <c r="T2" s="2">
        <v>0.12588155416356389</v>
      </c>
      <c r="U2" s="2">
        <v>0.1114810109947873</v>
      </c>
      <c r="V2" s="2">
        <v>1.565990625958211E-3</v>
      </c>
      <c r="W2" s="2">
        <v>7.6656883788164181E-4</v>
      </c>
      <c r="X2" s="2">
        <v>5.7930702177055498E-3</v>
      </c>
      <c r="Y2" s="2">
        <v>0.13441237023084671</v>
      </c>
      <c r="Z2" s="2">
        <v>3.9861579569845373E-3</v>
      </c>
      <c r="AA2" s="2">
        <v>8.5198650838845327E-3</v>
      </c>
      <c r="AB2" s="2">
        <v>0.14750974637522449</v>
      </c>
      <c r="AC2" s="2">
        <v>3.011520434535021E-3</v>
      </c>
      <c r="AD2" s="2">
        <v>2.2668535634499981E-3</v>
      </c>
      <c r="AE2" s="2">
        <v>2.4201673310263261E-3</v>
      </c>
      <c r="AF2" s="2">
        <v>0.96779315782557274</v>
      </c>
      <c r="AG2" s="2">
        <v>0.16934600727145299</v>
      </c>
      <c r="AH2" s="2">
        <v>6.2332997503175787E-2</v>
      </c>
      <c r="AI2" s="2">
        <v>7.5342765780367074E-3</v>
      </c>
      <c r="AJ2" s="2">
        <v>0.30663848613605499</v>
      </c>
      <c r="AK2" s="2">
        <v>0.22933549432739059</v>
      </c>
    </row>
    <row r="3" spans="1:37" x14ac:dyDescent="0.25">
      <c r="A3" s="3">
        <v>1</v>
      </c>
      <c r="B3" s="2">
        <v>3.8042328042328042</v>
      </c>
      <c r="C3" s="2">
        <v>6.5167548500881836</v>
      </c>
      <c r="D3" s="2">
        <v>2.3212202127955668</v>
      </c>
      <c r="E3" s="2">
        <v>261792.40768959431</v>
      </c>
      <c r="F3" s="2">
        <v>0.70370370370370372</v>
      </c>
      <c r="G3" s="2">
        <v>0.86067019400352729</v>
      </c>
      <c r="H3" s="2">
        <v>0.415602166792643</v>
      </c>
      <c r="I3" s="2">
        <v>15364.041940035269</v>
      </c>
      <c r="J3" s="2">
        <v>8.8602835416232359E-2</v>
      </c>
      <c r="K3" s="2">
        <v>1.315696649029982</v>
      </c>
      <c r="L3" s="2">
        <v>0.1146384479717813</v>
      </c>
      <c r="M3" s="2">
        <v>1.0352733686067019</v>
      </c>
      <c r="N3" s="2">
        <v>1.368606701940035</v>
      </c>
      <c r="O3" s="2">
        <v>0.63844797178130508</v>
      </c>
      <c r="P3" s="2">
        <v>0.44973544973544971</v>
      </c>
      <c r="Q3" s="2">
        <v>0.41269841269841268</v>
      </c>
      <c r="R3" s="2">
        <v>0.18165784832451501</v>
      </c>
      <c r="S3" s="2">
        <v>0.2874779541446208</v>
      </c>
      <c r="T3" s="2">
        <v>0.33156966490299822</v>
      </c>
      <c r="U3" s="2">
        <v>0.27689594356261021</v>
      </c>
      <c r="V3" s="2">
        <v>1.7636684303350969E-3</v>
      </c>
      <c r="W3" s="2">
        <v>1.7636684303350969E-3</v>
      </c>
      <c r="X3" s="2">
        <v>5.8201058201058198E-2</v>
      </c>
      <c r="Y3" s="2">
        <v>0.69664902998236333</v>
      </c>
      <c r="Z3" s="2">
        <v>1.234567901234568E-2</v>
      </c>
      <c r="AA3" s="2">
        <v>3.8800705467372132E-2</v>
      </c>
      <c r="AB3" s="2">
        <v>0.65255731922398585</v>
      </c>
      <c r="AC3" s="2">
        <v>2.645502645502645E-2</v>
      </c>
      <c r="AD3" s="2">
        <v>5.4673721340387997E-2</v>
      </c>
      <c r="AE3" s="2">
        <v>1.5873015873015869E-2</v>
      </c>
      <c r="AF3" s="2">
        <v>5.2874779541446211</v>
      </c>
      <c r="AG3" s="2">
        <v>0.71075837742504411</v>
      </c>
      <c r="AH3" s="2">
        <v>0.14638447971781299</v>
      </c>
      <c r="AI3" s="2">
        <v>0.37213403880070539</v>
      </c>
      <c r="AJ3" s="2">
        <v>0.31040564373897711</v>
      </c>
      <c r="AK3" s="2">
        <v>0.87830687830687826</v>
      </c>
    </row>
    <row r="4" spans="1:37" x14ac:dyDescent="0.25">
      <c r="A4" s="3">
        <v>2</v>
      </c>
      <c r="B4" s="2">
        <v>11</v>
      </c>
      <c r="C4" s="2">
        <v>45.666666666666657</v>
      </c>
      <c r="D4" s="2">
        <v>5.5668276972624797</v>
      </c>
      <c r="E4" s="2">
        <v>5532963</v>
      </c>
      <c r="F4" s="2">
        <v>3</v>
      </c>
      <c r="G4" s="2">
        <v>3.333333333333333</v>
      </c>
      <c r="H4" s="2">
        <v>0.71428571428571441</v>
      </c>
      <c r="I4" s="2">
        <v>56431.333333333343</v>
      </c>
      <c r="J4" s="2">
        <v>5.5792634740003143E-2</v>
      </c>
      <c r="K4" s="2">
        <v>1</v>
      </c>
      <c r="L4" s="2">
        <v>3.666666666666667</v>
      </c>
      <c r="M4" s="2">
        <v>5.666666666666667</v>
      </c>
      <c r="N4" s="2">
        <v>0</v>
      </c>
      <c r="O4" s="2">
        <v>20</v>
      </c>
      <c r="P4" s="2">
        <v>0</v>
      </c>
      <c r="Q4" s="2">
        <v>2.333333333333333</v>
      </c>
      <c r="R4" s="2">
        <v>5.333333333333333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7.666666666666667</v>
      </c>
      <c r="Y4" s="2">
        <v>2</v>
      </c>
      <c r="Z4" s="2">
        <v>0</v>
      </c>
      <c r="AA4" s="2">
        <v>0</v>
      </c>
      <c r="AB4" s="2">
        <v>0.33333333333333331</v>
      </c>
      <c r="AC4" s="2">
        <v>0</v>
      </c>
      <c r="AD4" s="2">
        <v>0</v>
      </c>
      <c r="AE4" s="2">
        <v>0</v>
      </c>
      <c r="AF4" s="2">
        <v>42.333333333333343</v>
      </c>
      <c r="AG4" s="2">
        <v>2.333333333333333</v>
      </c>
      <c r="AH4" s="2">
        <v>1</v>
      </c>
      <c r="AI4" s="2">
        <v>0</v>
      </c>
      <c r="AJ4" s="2">
        <v>0.33333333333333331</v>
      </c>
      <c r="AK4" s="2">
        <v>2</v>
      </c>
    </row>
    <row r="5" spans="1:37" x14ac:dyDescent="0.25">
      <c r="A5" s="3">
        <v>3</v>
      </c>
      <c r="B5" s="2">
        <v>32.024999999999999</v>
      </c>
      <c r="C5" s="2">
        <v>39.274999999999999</v>
      </c>
      <c r="D5" s="2">
        <v>2.2797170632301098</v>
      </c>
      <c r="E5" s="2">
        <v>1257331.0222499999</v>
      </c>
      <c r="F5" s="2">
        <v>21.824999999999999</v>
      </c>
      <c r="G5" s="2">
        <v>25.95</v>
      </c>
      <c r="H5" s="2">
        <v>2.3664207377456639</v>
      </c>
      <c r="I5" s="2">
        <v>847330.94475000002</v>
      </c>
      <c r="J5" s="2">
        <v>0.68560525708977371</v>
      </c>
      <c r="K5" s="2">
        <v>17.75</v>
      </c>
      <c r="L5" s="2">
        <v>0.35</v>
      </c>
      <c r="M5" s="2">
        <v>3.45</v>
      </c>
      <c r="N5" s="2">
        <v>6.75</v>
      </c>
      <c r="O5" s="2">
        <v>4.4000000000000004</v>
      </c>
      <c r="P5" s="2">
        <v>0.4</v>
      </c>
      <c r="Q5" s="2">
        <v>2.0750000000000002</v>
      </c>
      <c r="R5" s="2">
        <v>0.97499999999999998</v>
      </c>
      <c r="S5" s="2">
        <v>1.375</v>
      </c>
      <c r="T5" s="2">
        <v>1.4</v>
      </c>
      <c r="U5" s="2">
        <v>0.27500000000000002</v>
      </c>
      <c r="V5" s="2">
        <v>0</v>
      </c>
      <c r="W5" s="2">
        <v>0</v>
      </c>
      <c r="X5" s="2">
        <v>0</v>
      </c>
      <c r="Y5" s="2">
        <v>1.375</v>
      </c>
      <c r="Z5" s="2">
        <v>0.05</v>
      </c>
      <c r="AA5" s="2">
        <v>0</v>
      </c>
      <c r="AB5" s="2">
        <v>5.2</v>
      </c>
      <c r="AC5" s="2">
        <v>0.57499999999999996</v>
      </c>
      <c r="AD5" s="2">
        <v>0.22500000000000001</v>
      </c>
      <c r="AE5" s="2">
        <v>0</v>
      </c>
      <c r="AF5" s="2">
        <v>38.174999999999997</v>
      </c>
      <c r="AG5" s="2">
        <v>0.17499999999999999</v>
      </c>
      <c r="AH5" s="2">
        <v>0.55000000000000004</v>
      </c>
      <c r="AI5" s="2">
        <v>0.375</v>
      </c>
      <c r="AJ5" s="2">
        <v>0.125</v>
      </c>
      <c r="AK5" s="2">
        <v>1</v>
      </c>
    </row>
    <row r="6" spans="1:37" x14ac:dyDescent="0.25">
      <c r="A6" s="3">
        <v>4</v>
      </c>
      <c r="B6" s="2">
        <v>3.0468046804680471</v>
      </c>
      <c r="C6" s="2">
        <v>4.7605760576057614</v>
      </c>
      <c r="D6" s="2">
        <v>2.1130446756718109</v>
      </c>
      <c r="E6" s="2">
        <v>150211.52488748869</v>
      </c>
      <c r="F6" s="2">
        <v>2.3231323132313229</v>
      </c>
      <c r="G6" s="2">
        <v>3.8442844284428439</v>
      </c>
      <c r="H6" s="2">
        <v>2.1726831040922741</v>
      </c>
      <c r="I6" s="2">
        <v>130911.3755265527</v>
      </c>
      <c r="J6" s="2">
        <v>0.87095332236295531</v>
      </c>
      <c r="K6" s="2">
        <v>1.595859585958596</v>
      </c>
      <c r="L6" s="2">
        <v>0.13681368136813679</v>
      </c>
      <c r="M6" s="2">
        <v>0.44824482448244818</v>
      </c>
      <c r="N6" s="2">
        <v>0.78307830783078303</v>
      </c>
      <c r="O6" s="2">
        <v>0.44374437443744369</v>
      </c>
      <c r="P6" s="2">
        <v>0.15211521152115209</v>
      </c>
      <c r="Q6" s="2">
        <v>0.32493249324932488</v>
      </c>
      <c r="R6" s="2">
        <v>7.9207920792079209E-2</v>
      </c>
      <c r="S6" s="2">
        <v>0.23582358235823581</v>
      </c>
      <c r="T6" s="2">
        <v>0.35103510351035111</v>
      </c>
      <c r="U6" s="2">
        <v>0.1233123312331233</v>
      </c>
      <c r="V6" s="2">
        <v>9.0009000900090005E-4</v>
      </c>
      <c r="W6" s="2">
        <v>0</v>
      </c>
      <c r="X6" s="2">
        <v>1.8001800180017999E-2</v>
      </c>
      <c r="Y6" s="2">
        <v>1.3681368136813681</v>
      </c>
      <c r="Z6" s="2">
        <v>1.6201620162016199E-2</v>
      </c>
      <c r="AA6" s="2">
        <v>4.6804680468046797E-2</v>
      </c>
      <c r="AB6" s="2">
        <v>0.69306930693069302</v>
      </c>
      <c r="AC6" s="2">
        <v>4.6804680468046797E-2</v>
      </c>
      <c r="AD6" s="2">
        <v>3.9603960396039598E-2</v>
      </c>
      <c r="AE6" s="2">
        <v>1.7101710171017099E-2</v>
      </c>
      <c r="AF6" s="2">
        <v>4.0360036003600364</v>
      </c>
      <c r="AG6" s="2">
        <v>0.62826282628262831</v>
      </c>
      <c r="AH6" s="2">
        <v>7.4707470747074706E-2</v>
      </c>
      <c r="AI6" s="2">
        <v>2.1602160216021599E-2</v>
      </c>
      <c r="AJ6" s="2">
        <v>0.32943294329432937</v>
      </c>
      <c r="AK6" s="2">
        <v>1.47974797479748</v>
      </c>
    </row>
    <row r="7" spans="1:37" x14ac:dyDescent="0.25">
      <c r="A7" s="3">
        <v>5</v>
      </c>
      <c r="B7" s="2">
        <v>7.4146341463414638</v>
      </c>
      <c r="C7" s="2">
        <v>13.536585365853661</v>
      </c>
      <c r="D7" s="2">
        <v>3.0892568478110261</v>
      </c>
      <c r="E7" s="2">
        <v>725023.54780487798</v>
      </c>
      <c r="F7" s="2">
        <v>2.2520325203252032</v>
      </c>
      <c r="G7" s="2">
        <v>2.666666666666667</v>
      </c>
      <c r="H7" s="2">
        <v>0.62621393962857375</v>
      </c>
      <c r="I7" s="2">
        <v>54406.960243902438</v>
      </c>
      <c r="J7" s="2">
        <v>0.12830125911991719</v>
      </c>
      <c r="K7" s="2">
        <v>3.3658536585365848</v>
      </c>
      <c r="L7" s="2">
        <v>0.16260162601626019</v>
      </c>
      <c r="M7" s="2">
        <v>1.75609756097561</v>
      </c>
      <c r="N7" s="2">
        <v>3</v>
      </c>
      <c r="O7" s="2">
        <v>1.8617886178861791</v>
      </c>
      <c r="P7" s="2">
        <v>0.65040650406504064</v>
      </c>
      <c r="Q7" s="2">
        <v>1.520325203252032</v>
      </c>
      <c r="R7" s="2">
        <v>0.17073170731707321</v>
      </c>
      <c r="S7" s="2">
        <v>0.13821138211382111</v>
      </c>
      <c r="T7" s="2">
        <v>0.41463414634146339</v>
      </c>
      <c r="U7" s="2">
        <v>0.17886178861788621</v>
      </c>
      <c r="V7" s="2">
        <v>0</v>
      </c>
      <c r="W7" s="2">
        <v>1.6260162601626021E-2</v>
      </c>
      <c r="X7" s="2">
        <v>0.26016260162601629</v>
      </c>
      <c r="Y7" s="2">
        <v>0.72357723577235777</v>
      </c>
      <c r="Z7" s="2">
        <v>1.6260162601626021E-2</v>
      </c>
      <c r="AA7" s="2">
        <v>7.3170731707317069E-2</v>
      </c>
      <c r="AB7" s="2">
        <v>0.96747967479674801</v>
      </c>
      <c r="AC7" s="2">
        <v>8.1300813008130079E-2</v>
      </c>
      <c r="AD7" s="2">
        <v>0</v>
      </c>
      <c r="AE7" s="2">
        <v>1.6260162601626021E-2</v>
      </c>
      <c r="AF7" s="2">
        <v>11.82113821138211</v>
      </c>
      <c r="AG7" s="2">
        <v>0.85365853658536583</v>
      </c>
      <c r="AH7" s="2">
        <v>9.7560975609756101E-2</v>
      </c>
      <c r="AI7" s="2">
        <v>0.76422764227642281</v>
      </c>
      <c r="AJ7" s="2">
        <v>0.26016260162601629</v>
      </c>
      <c r="AK7" s="2">
        <v>0.76422764227642281</v>
      </c>
    </row>
    <row r="8" spans="1:37" x14ac:dyDescent="0.25">
      <c r="A8" s="3">
        <v>6</v>
      </c>
      <c r="B8" s="2">
        <v>18.395833333333329</v>
      </c>
      <c r="C8" s="2">
        <v>22.78125</v>
      </c>
      <c r="D8" s="2">
        <v>2.4098076252345191</v>
      </c>
      <c r="E8" s="2">
        <v>693108.12322916661</v>
      </c>
      <c r="F8" s="2">
        <v>13.45833333333333</v>
      </c>
      <c r="G8" s="2">
        <v>16.71875</v>
      </c>
      <c r="H8" s="2">
        <v>2.5411872983019661</v>
      </c>
      <c r="I8" s="2">
        <v>550010.44364583329</v>
      </c>
      <c r="J8" s="2">
        <v>0.78950280283071039</v>
      </c>
      <c r="K8" s="2">
        <v>8.5833333333333339</v>
      </c>
      <c r="L8" s="2">
        <v>0.15625</v>
      </c>
      <c r="M8" s="2">
        <v>1.916666666666667</v>
      </c>
      <c r="N8" s="2">
        <v>4.791666666666667</v>
      </c>
      <c r="O8" s="2">
        <v>3.447916666666667</v>
      </c>
      <c r="P8" s="2">
        <v>0.51041666666666663</v>
      </c>
      <c r="Q8" s="2">
        <v>1.479166666666667</v>
      </c>
      <c r="R8" s="2">
        <v>0.40625</v>
      </c>
      <c r="S8" s="2">
        <v>0.40625</v>
      </c>
      <c r="T8" s="2">
        <v>0.85416666666666663</v>
      </c>
      <c r="U8" s="2">
        <v>0.16666666666666671</v>
      </c>
      <c r="V8" s="2">
        <v>0</v>
      </c>
      <c r="W8" s="2">
        <v>0</v>
      </c>
      <c r="X8" s="2">
        <v>4.1666666666666657E-2</v>
      </c>
      <c r="Y8" s="2">
        <v>1.520833333333333</v>
      </c>
      <c r="Z8" s="2">
        <v>0</v>
      </c>
      <c r="AA8" s="2">
        <v>0.1041666666666667</v>
      </c>
      <c r="AB8" s="2">
        <v>2.625</v>
      </c>
      <c r="AC8" s="2">
        <v>0.15625</v>
      </c>
      <c r="AD8" s="2">
        <v>8.3333333333333329E-2</v>
      </c>
      <c r="AE8" s="2">
        <v>1.041666666666667E-2</v>
      </c>
      <c r="AF8" s="2">
        <v>21.697916666666671</v>
      </c>
      <c r="AG8" s="2">
        <v>0.88541666666666663</v>
      </c>
      <c r="AH8" s="2">
        <v>0.1875</v>
      </c>
      <c r="AI8" s="2">
        <v>1.041666666666667E-2</v>
      </c>
      <c r="AJ8" s="2">
        <v>0.19791666666666671</v>
      </c>
      <c r="AK8" s="2">
        <v>1.71875</v>
      </c>
    </row>
    <row r="9" spans="1:37" x14ac:dyDescent="0.25">
      <c r="A9" s="3">
        <v>7</v>
      </c>
      <c r="B9" s="2">
        <v>8</v>
      </c>
      <c r="C9" s="2">
        <v>43.285714285714278</v>
      </c>
      <c r="D9" s="2">
        <v>9.7203490091688849</v>
      </c>
      <c r="E9" s="2">
        <v>3393688.984285715</v>
      </c>
      <c r="F9" s="2">
        <v>0.8571428571428571</v>
      </c>
      <c r="G9" s="2">
        <v>1</v>
      </c>
      <c r="H9" s="2">
        <v>0.6428571428571429</v>
      </c>
      <c r="I9" s="2">
        <v>22034.698571428569</v>
      </c>
      <c r="J9" s="2">
        <v>2.7663749427331769E-2</v>
      </c>
      <c r="K9" s="2">
        <v>2.1428571428571428</v>
      </c>
      <c r="L9" s="2">
        <v>0</v>
      </c>
      <c r="M9" s="2">
        <v>2.714285714285714</v>
      </c>
      <c r="N9" s="2">
        <v>23</v>
      </c>
      <c r="O9" s="2">
        <v>1.571428571428571</v>
      </c>
      <c r="P9" s="2">
        <v>0</v>
      </c>
      <c r="Q9" s="2">
        <v>11.857142857142859</v>
      </c>
      <c r="R9" s="2">
        <v>0</v>
      </c>
      <c r="S9" s="2">
        <v>1.571428571428571</v>
      </c>
      <c r="T9" s="2">
        <v>0.42857142857142849</v>
      </c>
      <c r="U9" s="2">
        <v>0</v>
      </c>
      <c r="V9" s="2">
        <v>0</v>
      </c>
      <c r="W9" s="2">
        <v>0</v>
      </c>
      <c r="X9" s="2">
        <v>0</v>
      </c>
      <c r="Y9" s="2">
        <v>5.8571428571428568</v>
      </c>
      <c r="Z9" s="2">
        <v>0</v>
      </c>
      <c r="AA9" s="2">
        <v>0</v>
      </c>
      <c r="AB9" s="2">
        <v>9.1428571428571423</v>
      </c>
      <c r="AC9" s="2">
        <v>0</v>
      </c>
      <c r="AD9" s="2">
        <v>2.285714285714286</v>
      </c>
      <c r="AE9" s="2">
        <v>0</v>
      </c>
      <c r="AF9" s="2">
        <v>42.714285714285722</v>
      </c>
      <c r="AG9" s="2">
        <v>0.5714285714285714</v>
      </c>
      <c r="AH9" s="2">
        <v>0</v>
      </c>
      <c r="AI9" s="2">
        <v>0</v>
      </c>
      <c r="AJ9" s="2">
        <v>0.2857142857142857</v>
      </c>
      <c r="AK9" s="2">
        <v>5.8571428571428568</v>
      </c>
    </row>
    <row r="10" spans="1:37" x14ac:dyDescent="0.25">
      <c r="A10" s="3">
        <v>8</v>
      </c>
      <c r="B10" s="2">
        <v>1.362519074524684</v>
      </c>
      <c r="C10" s="2">
        <v>1.6296449045242709</v>
      </c>
      <c r="D10" s="2">
        <v>1.208776281125074</v>
      </c>
      <c r="E10" s="2">
        <v>28109.030967542381</v>
      </c>
      <c r="F10" s="2">
        <v>0.87021074772136764</v>
      </c>
      <c r="G10" s="2">
        <v>1.0606672990473049</v>
      </c>
      <c r="H10" s="2">
        <v>0.92184557605228201</v>
      </c>
      <c r="I10" s="2">
        <v>16692.750602136352</v>
      </c>
      <c r="J10" s="2">
        <v>0.68559188714203545</v>
      </c>
      <c r="K10" s="2">
        <v>0.41275209304243832</v>
      </c>
      <c r="L10" s="2">
        <v>5.1016620612859317E-2</v>
      </c>
      <c r="M10" s="2">
        <v>0.28943786860230131</v>
      </c>
      <c r="N10" s="2">
        <v>0.18018723965851449</v>
      </c>
      <c r="O10" s="2">
        <v>0.1420794325071143</v>
      </c>
      <c r="P10" s="2">
        <v>0.1271085082690642</v>
      </c>
      <c r="Q10" s="2">
        <v>8.607250381490493E-2</v>
      </c>
      <c r="R10" s="2">
        <v>3.2787561347795598E-2</v>
      </c>
      <c r="S10" s="2">
        <v>4.272693529096383E-2</v>
      </c>
      <c r="T10" s="2">
        <v>0.15981358518579619</v>
      </c>
      <c r="U10" s="2">
        <v>9.0815358601064045E-2</v>
      </c>
      <c r="V10" s="2">
        <v>1.52596197467728E-3</v>
      </c>
      <c r="W10" s="2">
        <v>2.4745329319091021E-4</v>
      </c>
      <c r="X10" s="2">
        <v>3.5468305357363801E-3</v>
      </c>
      <c r="Y10" s="2">
        <v>0.46154163401657938</v>
      </c>
      <c r="Z10" s="2">
        <v>9.5681940033818611E-3</v>
      </c>
      <c r="AA10" s="2">
        <v>2.6147564647172841E-2</v>
      </c>
      <c r="AB10" s="2">
        <v>0.1960654926382645</v>
      </c>
      <c r="AC10" s="2">
        <v>9.0732874170000415E-3</v>
      </c>
      <c r="AD10" s="2">
        <v>1.6208190704004619E-2</v>
      </c>
      <c r="AE10" s="2">
        <v>6.8049655627500311E-3</v>
      </c>
      <c r="AF10" s="2">
        <v>1.298428671588238</v>
      </c>
      <c r="AG10" s="2">
        <v>0.2584649647379057</v>
      </c>
      <c r="AH10" s="2">
        <v>6.1615870004536652E-2</v>
      </c>
      <c r="AI10" s="2">
        <v>1.113539819359096E-2</v>
      </c>
      <c r="AJ10" s="2">
        <v>0.31179114942054692</v>
      </c>
      <c r="AK10" s="2">
        <v>0.49766981482245232</v>
      </c>
    </row>
    <row r="11" spans="1:37" x14ac:dyDescent="0.25">
      <c r="A11" s="3">
        <v>9</v>
      </c>
      <c r="B11" s="2">
        <v>7.159010600706714</v>
      </c>
      <c r="C11" s="2">
        <v>10.51943462897527</v>
      </c>
      <c r="D11" s="2">
        <v>2.508405572002713</v>
      </c>
      <c r="E11" s="2">
        <v>353640.1334628975</v>
      </c>
      <c r="F11" s="2">
        <v>5.010600706713781</v>
      </c>
      <c r="G11" s="2">
        <v>7.5618374558303891</v>
      </c>
      <c r="H11" s="2">
        <v>2.6117724828254949</v>
      </c>
      <c r="I11" s="2">
        <v>275936.11226148409</v>
      </c>
      <c r="J11" s="2">
        <v>0.79424847787973629</v>
      </c>
      <c r="K11" s="2">
        <v>3.0883392226148412</v>
      </c>
      <c r="L11" s="2">
        <v>0.24734982332155481</v>
      </c>
      <c r="M11" s="2">
        <v>1.0954063604240281</v>
      </c>
      <c r="N11" s="2">
        <v>1.9187279151943459</v>
      </c>
      <c r="O11" s="2">
        <v>1.4275618374558301</v>
      </c>
      <c r="P11" s="2">
        <v>0.73144876325088337</v>
      </c>
      <c r="Q11" s="2">
        <v>0.72791519434628971</v>
      </c>
      <c r="R11" s="2">
        <v>0.30035335689045939</v>
      </c>
      <c r="S11" s="2">
        <v>0.32508833922261482</v>
      </c>
      <c r="T11" s="2">
        <v>0.48763250883392228</v>
      </c>
      <c r="U11" s="2">
        <v>8.8339222614840993E-2</v>
      </c>
      <c r="V11" s="2">
        <v>0</v>
      </c>
      <c r="W11" s="2">
        <v>0</v>
      </c>
      <c r="X11" s="2">
        <v>3.1802120141342753E-2</v>
      </c>
      <c r="Y11" s="2">
        <v>1.5300353356890459</v>
      </c>
      <c r="Z11" s="2">
        <v>2.826855123674912E-2</v>
      </c>
      <c r="AA11" s="2">
        <v>0.17314487632508829</v>
      </c>
      <c r="AB11" s="2">
        <v>1.5547703180212009</v>
      </c>
      <c r="AC11" s="2">
        <v>8.1272084805653705E-2</v>
      </c>
      <c r="AD11" s="2">
        <v>7.0671378091872794E-2</v>
      </c>
      <c r="AE11" s="2">
        <v>4.2402826855123678E-2</v>
      </c>
      <c r="AF11" s="2">
        <v>9.360424028268552</v>
      </c>
      <c r="AG11" s="2">
        <v>1.0176678445229681</v>
      </c>
      <c r="AH11" s="2">
        <v>4.2402826855123678E-2</v>
      </c>
      <c r="AI11" s="2">
        <v>9.8939929328621903E-2</v>
      </c>
      <c r="AJ11" s="2">
        <v>0.29328621908127211</v>
      </c>
      <c r="AK11" s="2">
        <v>1.7455830388692579</v>
      </c>
    </row>
    <row r="12" spans="1:37" x14ac:dyDescent="0.25">
      <c r="A12" s="3">
        <v>10</v>
      </c>
      <c r="B12" s="2">
        <v>1.9278019278019281</v>
      </c>
      <c r="C12" s="2">
        <v>2.7756567756567758</v>
      </c>
      <c r="D12" s="2">
        <v>1.5776735491770459</v>
      </c>
      <c r="E12" s="2">
        <v>74779.38933660934</v>
      </c>
      <c r="F12" s="2">
        <v>1.0994140994141</v>
      </c>
      <c r="G12" s="2">
        <v>1.6348516348516351</v>
      </c>
      <c r="H12" s="2">
        <v>1.219387144387144</v>
      </c>
      <c r="I12" s="2">
        <v>41810.362111132112</v>
      </c>
      <c r="J12" s="2">
        <v>0.64368251706882118</v>
      </c>
      <c r="K12" s="2">
        <v>0.78548478548478551</v>
      </c>
      <c r="L12" s="2">
        <v>6.8607068607068611E-2</v>
      </c>
      <c r="M12" s="2">
        <v>0.3883953883953884</v>
      </c>
      <c r="N12" s="2">
        <v>0.28539028539028538</v>
      </c>
      <c r="O12" s="2">
        <v>0.27045927045927048</v>
      </c>
      <c r="P12" s="2">
        <v>0.16934416934416929</v>
      </c>
      <c r="Q12" s="2">
        <v>0.20185220185220179</v>
      </c>
      <c r="R12" s="2">
        <v>8.1270081270081271E-2</v>
      </c>
      <c r="S12" s="2">
        <v>0.1073521073521073</v>
      </c>
      <c r="T12" s="2">
        <v>0.24645624645624639</v>
      </c>
      <c r="U12" s="2">
        <v>0.1096201096201096</v>
      </c>
      <c r="V12" s="2">
        <v>9.4500094500094499E-4</v>
      </c>
      <c r="W12" s="2">
        <v>1.1340011340011339E-3</v>
      </c>
      <c r="X12" s="2">
        <v>6.2370062370062374E-3</v>
      </c>
      <c r="Y12" s="2">
        <v>0.78548478548478551</v>
      </c>
      <c r="Z12" s="2">
        <v>1.6632016632016629E-2</v>
      </c>
      <c r="AA12" s="2">
        <v>4.6494046494046502E-2</v>
      </c>
      <c r="AB12" s="2">
        <v>0.32980532980532978</v>
      </c>
      <c r="AC12" s="2">
        <v>2.2491022491022489E-2</v>
      </c>
      <c r="AD12" s="2">
        <v>1.512001512001512E-2</v>
      </c>
      <c r="AE12" s="2">
        <v>9.2610092610092617E-3</v>
      </c>
      <c r="AF12" s="2">
        <v>2.218484218484218</v>
      </c>
      <c r="AG12" s="2">
        <v>0.45397845397845399</v>
      </c>
      <c r="AH12" s="2">
        <v>7.5411075411075418E-2</v>
      </c>
      <c r="AI12" s="2">
        <v>2.778302778302778E-2</v>
      </c>
      <c r="AJ12" s="2">
        <v>0.33264033264033271</v>
      </c>
      <c r="AK12" s="2">
        <v>0.84879984879984882</v>
      </c>
    </row>
    <row r="13" spans="1:37" x14ac:dyDescent="0.25">
      <c r="A13" s="3">
        <v>11</v>
      </c>
      <c r="B13" s="2">
        <v>21.571428571428569</v>
      </c>
      <c r="C13" s="2">
        <v>36</v>
      </c>
      <c r="D13" s="2">
        <v>4.796241474767057</v>
      </c>
      <c r="E13" s="2">
        <v>2081804.48</v>
      </c>
      <c r="F13" s="2">
        <v>16.571428571428569</v>
      </c>
      <c r="G13" s="2">
        <v>27.285714285714281</v>
      </c>
      <c r="H13" s="2">
        <v>5.4762137504072994</v>
      </c>
      <c r="I13" s="2">
        <v>1595881.1942857141</v>
      </c>
      <c r="J13" s="2">
        <v>0.79460076960076964</v>
      </c>
      <c r="K13" s="2">
        <v>16</v>
      </c>
      <c r="L13" s="2">
        <v>0.14285714285714279</v>
      </c>
      <c r="M13" s="2">
        <v>1</v>
      </c>
      <c r="N13" s="2">
        <v>5</v>
      </c>
      <c r="O13" s="2">
        <v>3.714285714285714</v>
      </c>
      <c r="P13" s="2">
        <v>0.8571428571428571</v>
      </c>
      <c r="Q13" s="2">
        <v>1.142857142857143</v>
      </c>
      <c r="R13" s="2">
        <v>1.571428571428571</v>
      </c>
      <c r="S13" s="2">
        <v>0.42857142857142849</v>
      </c>
      <c r="T13" s="2">
        <v>5.8571428571428568</v>
      </c>
      <c r="U13" s="2">
        <v>0.2857142857142857</v>
      </c>
      <c r="V13" s="2">
        <v>0</v>
      </c>
      <c r="W13" s="2">
        <v>0</v>
      </c>
      <c r="X13" s="2">
        <v>0</v>
      </c>
      <c r="Y13" s="2">
        <v>4.2857142857142856</v>
      </c>
      <c r="Z13" s="2">
        <v>0</v>
      </c>
      <c r="AA13" s="2">
        <v>0</v>
      </c>
      <c r="AB13" s="2">
        <v>2.714285714285714</v>
      </c>
      <c r="AC13" s="2">
        <v>0.2857142857142857</v>
      </c>
      <c r="AD13" s="2">
        <v>0</v>
      </c>
      <c r="AE13" s="2">
        <v>0</v>
      </c>
      <c r="AF13" s="2">
        <v>28.428571428571431</v>
      </c>
      <c r="AG13" s="2">
        <v>6.1428571428571432</v>
      </c>
      <c r="AH13" s="2">
        <v>1.428571428571429</v>
      </c>
      <c r="AI13" s="2">
        <v>0</v>
      </c>
      <c r="AJ13" s="2">
        <v>0.14285714285714279</v>
      </c>
      <c r="AK13" s="2">
        <v>4.5714285714285712</v>
      </c>
    </row>
    <row r="14" spans="1:37" x14ac:dyDescent="0.25">
      <c r="A14" s="3">
        <v>12</v>
      </c>
      <c r="B14" s="2">
        <v>11.428571428571431</v>
      </c>
      <c r="C14" s="2">
        <v>27.476190476190471</v>
      </c>
      <c r="D14" s="2">
        <v>4.1974656040324243</v>
      </c>
      <c r="E14" s="2">
        <v>1652661.5304761911</v>
      </c>
      <c r="F14" s="2">
        <v>2.9047619047619051</v>
      </c>
      <c r="G14" s="2">
        <v>4.2380952380952381</v>
      </c>
      <c r="H14" s="2">
        <v>1.029888365602651</v>
      </c>
      <c r="I14" s="2">
        <v>113921.6142857143</v>
      </c>
      <c r="J14" s="2">
        <v>0.12784710693328949</v>
      </c>
      <c r="K14" s="2">
        <v>6.2857142857142856</v>
      </c>
      <c r="L14" s="2">
        <v>0.38095238095238088</v>
      </c>
      <c r="M14" s="2">
        <v>2</v>
      </c>
      <c r="N14" s="2">
        <v>8.7142857142857135</v>
      </c>
      <c r="O14" s="2">
        <v>1.5238095238095239</v>
      </c>
      <c r="P14" s="2">
        <v>0.14285714285714279</v>
      </c>
      <c r="Q14" s="2">
        <v>3.714285714285714</v>
      </c>
      <c r="R14" s="2">
        <v>0.33333333333333331</v>
      </c>
      <c r="S14" s="2">
        <v>1.7619047619047621</v>
      </c>
      <c r="T14" s="2">
        <v>2.2380952380952381</v>
      </c>
      <c r="U14" s="2">
        <v>0</v>
      </c>
      <c r="V14" s="2">
        <v>0</v>
      </c>
      <c r="W14" s="2">
        <v>0</v>
      </c>
      <c r="X14" s="2">
        <v>0.14285714285714279</v>
      </c>
      <c r="Y14" s="2">
        <v>1.4761904761904761</v>
      </c>
      <c r="Z14" s="2">
        <v>4.7619047619047623E-2</v>
      </c>
      <c r="AA14" s="2">
        <v>0</v>
      </c>
      <c r="AB14" s="2">
        <v>2.4761904761904758</v>
      </c>
      <c r="AC14" s="2">
        <v>0.23809523809523811</v>
      </c>
      <c r="AD14" s="2">
        <v>0</v>
      </c>
      <c r="AE14" s="2">
        <v>0</v>
      </c>
      <c r="AF14" s="2">
        <v>23.428571428571431</v>
      </c>
      <c r="AG14" s="2">
        <v>3.5238095238095242</v>
      </c>
      <c r="AH14" s="2">
        <v>0.33333333333333331</v>
      </c>
      <c r="AI14" s="2">
        <v>0.19047619047619049</v>
      </c>
      <c r="AJ14" s="2">
        <v>0.2857142857142857</v>
      </c>
      <c r="AK14" s="2">
        <v>1.7619047619047621</v>
      </c>
    </row>
    <row r="15" spans="1:37" x14ac:dyDescent="0.25">
      <c r="A15" t="s">
        <v>41</v>
      </c>
      <c r="B15">
        <f>SUM(B2:B14)</f>
        <v>128.27358898757629</v>
      </c>
      <c r="C15">
        <f t="shared" ref="C15:AK15" si="0">SUM(C2:C14)</f>
        <v>255.43048045045356</v>
      </c>
      <c r="D15">
        <f t="shared" si="0"/>
        <v>42.84721096348536</v>
      </c>
      <c r="E15">
        <f t="shared" si="0"/>
        <v>16210838.267258149</v>
      </c>
      <c r="F15">
        <f t="shared" si="0"/>
        <v>71.631115788657894</v>
      </c>
      <c r="G15">
        <f t="shared" si="0"/>
        <v>96.959176462657425</v>
      </c>
      <c r="H15">
        <f t="shared" si="0"/>
        <v>21.498323387938736</v>
      </c>
      <c r="I15">
        <f t="shared" si="0"/>
        <v>3724307.1859659138</v>
      </c>
      <c r="J15">
        <f t="shared" si="0"/>
        <v>6.3775401000966614</v>
      </c>
      <c r="K15">
        <f t="shared" si="0"/>
        <v>62.416367781408816</v>
      </c>
      <c r="L15">
        <f t="shared" si="0"/>
        <v>5.5454414867588016</v>
      </c>
      <c r="M15">
        <f t="shared" si="0"/>
        <v>21.88124186402208</v>
      </c>
      <c r="N15">
        <f t="shared" si="0"/>
        <v>56.092470668366147</v>
      </c>
      <c r="O15">
        <f t="shared" si="0"/>
        <v>39.48857835638016</v>
      </c>
      <c r="P15">
        <f t="shared" si="0"/>
        <v>4.3174424155218372</v>
      </c>
      <c r="Q15">
        <f t="shared" si="0"/>
        <v>25.9985284141117</v>
      </c>
      <c r="R15">
        <f t="shared" si="0"/>
        <v>9.4892487598123516</v>
      </c>
      <c r="S15">
        <f t="shared" si="0"/>
        <v>6.7405473143473511</v>
      </c>
      <c r="T15">
        <f t="shared" si="0"/>
        <v>12.894998999870531</v>
      </c>
      <c r="U15">
        <f t="shared" si="0"/>
        <v>1.7067067176253738</v>
      </c>
      <c r="V15">
        <f t="shared" si="0"/>
        <v>6.7007119849724333E-3</v>
      </c>
      <c r="W15">
        <f t="shared" si="0"/>
        <v>2.0171854297034802E-2</v>
      </c>
      <c r="X15">
        <f t="shared" si="0"/>
        <v>8.2349349633293585</v>
      </c>
      <c r="Y15">
        <f t="shared" si="0"/>
        <v>22.214718157238298</v>
      </c>
      <c r="Z15">
        <f t="shared" si="0"/>
        <v>0.20088142922416766</v>
      </c>
      <c r="AA15">
        <f t="shared" si="0"/>
        <v>0.51724913685959484</v>
      </c>
      <c r="AB15">
        <f t="shared" si="0"/>
        <v>27.032923854458112</v>
      </c>
      <c r="AC15">
        <f t="shared" si="0"/>
        <v>1.5254679588889384</v>
      </c>
      <c r="AD15">
        <f t="shared" si="0"/>
        <v>2.7925917382633898</v>
      </c>
      <c r="AE15">
        <f t="shared" si="0"/>
        <v>0.12054052432223494</v>
      </c>
      <c r="AF15">
        <f t="shared" si="0"/>
        <v>231.76742841348192</v>
      </c>
      <c r="AG15">
        <f t="shared" si="0"/>
        <v>17.723982248899059</v>
      </c>
      <c r="AH15">
        <f t="shared" si="0"/>
        <v>4.0598204577533172</v>
      </c>
      <c r="AI15">
        <f t="shared" si="0"/>
        <v>1.8792493303192843</v>
      </c>
      <c r="AJ15">
        <f t="shared" si="0"/>
        <v>3.5148930902232438</v>
      </c>
      <c r="AK15">
        <f t="shared" si="0"/>
        <v>23.352896882675918</v>
      </c>
    </row>
    <row r="17" spans="1:37" x14ac:dyDescent="0.25">
      <c r="A17" s="3" t="s">
        <v>4</v>
      </c>
      <c r="B17" s="3" t="s">
        <v>5</v>
      </c>
      <c r="C17" s="3" t="s">
        <v>6</v>
      </c>
      <c r="D17" s="3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3" t="s">
        <v>17</v>
      </c>
      <c r="O17" s="3" t="s">
        <v>18</v>
      </c>
      <c r="P17" s="3" t="s">
        <v>19</v>
      </c>
      <c r="Q17" s="3" t="s">
        <v>20</v>
      </c>
      <c r="R17" s="3" t="s">
        <v>21</v>
      </c>
      <c r="S17" s="3" t="s">
        <v>22</v>
      </c>
      <c r="T17" s="3" t="s">
        <v>23</v>
      </c>
      <c r="U17" s="3" t="s">
        <v>24</v>
      </c>
      <c r="V17" s="3" t="s">
        <v>25</v>
      </c>
      <c r="W17" s="3" t="s">
        <v>26</v>
      </c>
      <c r="X17" s="3" t="s">
        <v>27</v>
      </c>
      <c r="Y17" s="3" t="s">
        <v>28</v>
      </c>
      <c r="Z17" s="3" t="s">
        <v>29</v>
      </c>
      <c r="AA17" s="3" t="s">
        <v>30</v>
      </c>
      <c r="AB17" s="3" t="s">
        <v>31</v>
      </c>
      <c r="AC17" s="3" t="s">
        <v>32</v>
      </c>
      <c r="AD17" s="3" t="s">
        <v>33</v>
      </c>
      <c r="AE17" s="3" t="s">
        <v>34</v>
      </c>
      <c r="AF17" s="3" t="s">
        <v>35</v>
      </c>
      <c r="AG17" s="3" t="s">
        <v>36</v>
      </c>
      <c r="AH17" s="3" t="s">
        <v>37</v>
      </c>
      <c r="AI17" s="3" t="s">
        <v>38</v>
      </c>
      <c r="AJ17" s="3" t="s">
        <v>39</v>
      </c>
      <c r="AK17" s="3" t="s">
        <v>40</v>
      </c>
    </row>
    <row r="18" spans="1:37" x14ac:dyDescent="0.25">
      <c r="A18" s="3">
        <v>0</v>
      </c>
      <c r="B18" s="2">
        <f>B2/B$15</f>
        <v>8.8697324924581784E-3</v>
      </c>
      <c r="C18" s="2">
        <f t="shared" ref="C18:AK25" si="1">C2/C$15</f>
        <v>4.7253813916399998E-3</v>
      </c>
      <c r="D18" s="2">
        <f t="shared" si="1"/>
        <v>2.4702316146286471E-2</v>
      </c>
      <c r="E18" s="2">
        <f t="shared" si="1"/>
        <v>3.5316451707656673E-4</v>
      </c>
      <c r="F18" s="2">
        <f t="shared" si="1"/>
        <v>1.0545068613902234E-2</v>
      </c>
      <c r="G18" s="2">
        <f t="shared" si="1"/>
        <v>8.2953048490668983E-3</v>
      </c>
      <c r="H18" s="2">
        <f t="shared" si="1"/>
        <v>3.5350010847183221E-2</v>
      </c>
      <c r="I18" s="2">
        <f t="shared" si="1"/>
        <v>9.6000523859033227E-4</v>
      </c>
      <c r="J18" s="2">
        <f t="shared" si="1"/>
        <v>0.10743130889521203</v>
      </c>
      <c r="K18" s="2">
        <f t="shared" si="1"/>
        <v>1.4495720922706368E-3</v>
      </c>
      <c r="L18" s="2">
        <f t="shared" si="1"/>
        <v>1.2206066648899267E-2</v>
      </c>
      <c r="M18" s="2">
        <f t="shared" si="1"/>
        <v>5.5192226139195348E-3</v>
      </c>
      <c r="N18" s="2">
        <f t="shared" si="1"/>
        <v>5.3577215233859164E-3</v>
      </c>
      <c r="O18" s="2">
        <f t="shared" si="1"/>
        <v>1.1916452204952983E-3</v>
      </c>
      <c r="P18" s="2">
        <f t="shared" si="1"/>
        <v>2.9384790915405325E-2</v>
      </c>
      <c r="Q18" s="2">
        <f t="shared" si="1"/>
        <v>4.7289865277945105E-3</v>
      </c>
      <c r="R18" s="2">
        <f t="shared" si="1"/>
        <v>2.5181177540953329E-3</v>
      </c>
      <c r="S18" s="2">
        <f t="shared" si="1"/>
        <v>9.0070211110304266E-3</v>
      </c>
      <c r="T18" s="2">
        <f t="shared" si="1"/>
        <v>9.7620445077062652E-3</v>
      </c>
      <c r="U18" s="2">
        <f t="shared" si="1"/>
        <v>6.5319372006630641E-2</v>
      </c>
      <c r="V18" s="2">
        <f t="shared" si="1"/>
        <v>0.23370510916903012</v>
      </c>
      <c r="W18" s="2">
        <f t="shared" si="1"/>
        <v>3.8001902383080613E-2</v>
      </c>
      <c r="X18" s="2">
        <f t="shared" si="1"/>
        <v>7.0347492038521568E-4</v>
      </c>
      <c r="Y18" s="2">
        <f t="shared" si="1"/>
        <v>6.0505998446372666E-3</v>
      </c>
      <c r="Z18" s="2">
        <f t="shared" si="1"/>
        <v>1.9843337297925649E-2</v>
      </c>
      <c r="AA18" s="2">
        <f t="shared" si="1"/>
        <v>1.6471492123914775E-2</v>
      </c>
      <c r="AB18" s="2">
        <f t="shared" si="1"/>
        <v>5.4566700653395301E-3</v>
      </c>
      <c r="AC18" s="2">
        <f t="shared" si="1"/>
        <v>1.9741617101734711E-3</v>
      </c>
      <c r="AD18" s="2">
        <f t="shared" si="1"/>
        <v>8.1173826176957433E-4</v>
      </c>
      <c r="AE18" s="2">
        <f t="shared" si="1"/>
        <v>2.007762405742167E-2</v>
      </c>
      <c r="AF18" s="2">
        <f t="shared" si="1"/>
        <v>4.1757082280733286E-3</v>
      </c>
      <c r="AG18" s="2">
        <f t="shared" si="1"/>
        <v>9.5546251905083059E-3</v>
      </c>
      <c r="AH18" s="2">
        <f t="shared" si="1"/>
        <v>1.5353634021951437E-2</v>
      </c>
      <c r="AI18" s="2">
        <f t="shared" si="1"/>
        <v>4.0091947654208471E-3</v>
      </c>
      <c r="AJ18" s="2">
        <f t="shared" si="1"/>
        <v>8.7239776079954465E-2</v>
      </c>
      <c r="AK18" s="2">
        <f t="shared" si="1"/>
        <v>9.8204302224072487E-3</v>
      </c>
    </row>
    <row r="19" spans="1:37" x14ac:dyDescent="0.25">
      <c r="A19" s="3">
        <v>1</v>
      </c>
      <c r="B19" s="2">
        <f t="shared" ref="B19:Q30" si="2">B3/B$15</f>
        <v>2.9657179114254428E-2</v>
      </c>
      <c r="C19" s="2">
        <f t="shared" si="2"/>
        <v>2.5512831665961862E-2</v>
      </c>
      <c r="D19" s="2">
        <f t="shared" si="2"/>
        <v>5.4174359558052075E-2</v>
      </c>
      <c r="E19" s="2">
        <f t="shared" si="2"/>
        <v>1.6149220871467806E-2</v>
      </c>
      <c r="F19" s="2">
        <f t="shared" si="2"/>
        <v>9.8239947256989184E-3</v>
      </c>
      <c r="G19" s="2">
        <f t="shared" si="2"/>
        <v>8.8766244248681646E-3</v>
      </c>
      <c r="H19" s="2">
        <f t="shared" si="2"/>
        <v>1.9331840873963661E-2</v>
      </c>
      <c r="I19" s="2">
        <f t="shared" si="2"/>
        <v>4.1253422912939835E-3</v>
      </c>
      <c r="J19" s="2">
        <f t="shared" si="2"/>
        <v>1.389294838222804E-2</v>
      </c>
      <c r="K19" s="2">
        <f t="shared" si="2"/>
        <v>2.1079352993396583E-2</v>
      </c>
      <c r="L19" s="2">
        <f t="shared" si="2"/>
        <v>2.0672555692005896E-2</v>
      </c>
      <c r="M19" s="2">
        <f t="shared" si="2"/>
        <v>4.7313282081531918E-2</v>
      </c>
      <c r="N19" s="2">
        <f t="shared" si="2"/>
        <v>2.4399116060185827E-2</v>
      </c>
      <c r="O19" s="2">
        <f t="shared" si="2"/>
        <v>1.616791483399025E-2</v>
      </c>
      <c r="P19" s="2">
        <f t="shared" si="2"/>
        <v>0.10416709858563139</v>
      </c>
      <c r="Q19" s="2">
        <f t="shared" si="2"/>
        <v>1.5873914327951145E-2</v>
      </c>
      <c r="R19" s="2">
        <f t="shared" si="1"/>
        <v>1.9143543701146185E-2</v>
      </c>
      <c r="S19" s="2">
        <f t="shared" si="1"/>
        <v>4.2649052181967462E-2</v>
      </c>
      <c r="T19" s="2">
        <f t="shared" si="1"/>
        <v>2.5713043087969782E-2</v>
      </c>
      <c r="U19" s="2">
        <f t="shared" si="1"/>
        <v>0.16223990958907653</v>
      </c>
      <c r="V19" s="2">
        <f t="shared" si="1"/>
        <v>0.26320612410896699</v>
      </c>
      <c r="W19" s="2">
        <f t="shared" si="1"/>
        <v>8.7432142051231773E-2</v>
      </c>
      <c r="X19" s="2">
        <f t="shared" si="1"/>
        <v>7.0675795814090668E-3</v>
      </c>
      <c r="Y19" s="2">
        <f t="shared" si="1"/>
        <v>3.1359796016830033E-2</v>
      </c>
      <c r="Z19" s="2">
        <f t="shared" si="1"/>
        <v>6.1457542690862114E-2</v>
      </c>
      <c r="AA19" s="2">
        <f t="shared" si="1"/>
        <v>7.5013572188723482E-2</v>
      </c>
      <c r="AB19" s="2">
        <f t="shared" si="1"/>
        <v>2.4139354023903336E-2</v>
      </c>
      <c r="AC19" s="2">
        <f t="shared" si="1"/>
        <v>1.7342236722097226E-2</v>
      </c>
      <c r="AD19" s="2">
        <f t="shared" si="1"/>
        <v>1.9578129015875259E-2</v>
      </c>
      <c r="AE19" s="2">
        <f t="shared" si="1"/>
        <v>0.13168198796434077</v>
      </c>
      <c r="AF19" s="2">
        <f t="shared" si="1"/>
        <v>2.2813723180772232E-2</v>
      </c>
      <c r="AG19" s="2">
        <f t="shared" si="1"/>
        <v>4.0101505826614869E-2</v>
      </c>
      <c r="AH19" s="2">
        <f t="shared" si="1"/>
        <v>3.6056885086692081E-2</v>
      </c>
      <c r="AI19" s="2">
        <f t="shared" si="1"/>
        <v>0.19802270661843463</v>
      </c>
      <c r="AJ19" s="2">
        <f t="shared" si="1"/>
        <v>8.8311546260788867E-2</v>
      </c>
      <c r="AK19" s="2">
        <f t="shared" si="1"/>
        <v>3.7610189550335411E-2</v>
      </c>
    </row>
    <row r="20" spans="1:37" x14ac:dyDescent="0.25">
      <c r="A20" s="3">
        <v>2</v>
      </c>
      <c r="B20" s="2">
        <f t="shared" si="2"/>
        <v>8.5754207758741249E-2</v>
      </c>
      <c r="C20" s="2">
        <f t="shared" si="1"/>
        <v>0.17878315299776734</v>
      </c>
      <c r="D20" s="2">
        <f t="shared" si="1"/>
        <v>0.12992275511249873</v>
      </c>
      <c r="E20" s="2">
        <f t="shared" si="1"/>
        <v>0.34131257796675485</v>
      </c>
      <c r="F20" s="2">
        <f t="shared" si="1"/>
        <v>4.1881240672716445E-2</v>
      </c>
      <c r="G20" s="2">
        <f t="shared" si="1"/>
        <v>3.4378729842214815E-2</v>
      </c>
      <c r="H20" s="2">
        <f t="shared" si="1"/>
        <v>3.322518232684378E-2</v>
      </c>
      <c r="I20" s="2">
        <f t="shared" si="1"/>
        <v>1.5152169387632737E-2</v>
      </c>
      <c r="J20" s="2">
        <f t="shared" si="1"/>
        <v>8.7483001069891386E-3</v>
      </c>
      <c r="K20" s="2">
        <f t="shared" si="1"/>
        <v>1.6021438535195533E-2</v>
      </c>
      <c r="L20" s="2">
        <f t="shared" si="1"/>
        <v>0.66120374282585015</v>
      </c>
      <c r="M20" s="2">
        <f t="shared" si="1"/>
        <v>0.25897372287557419</v>
      </c>
      <c r="N20" s="2">
        <f t="shared" si="1"/>
        <v>0</v>
      </c>
      <c r="O20" s="2">
        <f t="shared" si="1"/>
        <v>0.50647556413660066</v>
      </c>
      <c r="P20" s="2">
        <f t="shared" si="1"/>
        <v>0</v>
      </c>
      <c r="Q20" s="2">
        <f t="shared" si="1"/>
        <v>8.9748669469569928E-2</v>
      </c>
      <c r="R20" s="2">
        <f t="shared" si="1"/>
        <v>0.56203957429384521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  <c r="X20" s="2">
        <f t="shared" si="1"/>
        <v>0.93099298304197631</v>
      </c>
      <c r="Y20" s="2">
        <f t="shared" si="1"/>
        <v>9.0030401729329759E-2</v>
      </c>
      <c r="Z20" s="2">
        <f t="shared" si="1"/>
        <v>0</v>
      </c>
      <c r="AA20" s="2">
        <f t="shared" si="1"/>
        <v>0</v>
      </c>
      <c r="AB20" s="2">
        <f t="shared" si="1"/>
        <v>1.233064300139927E-2</v>
      </c>
      <c r="AC20" s="2">
        <f t="shared" si="1"/>
        <v>0</v>
      </c>
      <c r="AD20" s="2">
        <f t="shared" si="1"/>
        <v>0</v>
      </c>
      <c r="AE20" s="2">
        <f t="shared" si="1"/>
        <v>0</v>
      </c>
      <c r="AF20" s="2">
        <f t="shared" si="1"/>
        <v>0.18265436874852434</v>
      </c>
      <c r="AG20" s="2">
        <f t="shared" si="1"/>
        <v>0.13164836776330388</v>
      </c>
      <c r="AH20" s="2">
        <f t="shared" si="1"/>
        <v>0.24631631137535442</v>
      </c>
      <c r="AI20" s="2">
        <f t="shared" si="1"/>
        <v>0</v>
      </c>
      <c r="AJ20" s="2">
        <f t="shared" si="1"/>
        <v>9.4834558200506208E-2</v>
      </c>
      <c r="AK20" s="2">
        <f t="shared" si="1"/>
        <v>8.5642479819438483E-2</v>
      </c>
    </row>
    <row r="21" spans="1:37" x14ac:dyDescent="0.25">
      <c r="A21" s="3">
        <v>3</v>
      </c>
      <c r="B21" s="2">
        <f t="shared" si="2"/>
        <v>0.24966168213397166</v>
      </c>
      <c r="C21" s="2">
        <f t="shared" si="1"/>
        <v>0.15376003651067111</v>
      </c>
      <c r="D21" s="2">
        <f t="shared" si="1"/>
        <v>5.320572826018706E-2</v>
      </c>
      <c r="E21" s="2">
        <f t="shared" si="1"/>
        <v>7.7561135428110162E-2</v>
      </c>
      <c r="F21" s="2">
        <f t="shared" si="1"/>
        <v>0.30468602589401211</v>
      </c>
      <c r="G21" s="2">
        <f t="shared" si="1"/>
        <v>0.26763841182164233</v>
      </c>
      <c r="H21" s="2">
        <f t="shared" si="1"/>
        <v>0.11007466466307338</v>
      </c>
      <c r="I21" s="2">
        <f t="shared" si="1"/>
        <v>0.22751370991709466</v>
      </c>
      <c r="J21" s="2">
        <f t="shared" si="1"/>
        <v>0.10750308838973546</v>
      </c>
      <c r="K21" s="2">
        <f t="shared" si="1"/>
        <v>0.28438053399972069</v>
      </c>
      <c r="L21" s="2">
        <f t="shared" si="1"/>
        <v>6.3114902724285687E-2</v>
      </c>
      <c r="M21" s="2">
        <f t="shared" si="1"/>
        <v>0.15766929598601137</v>
      </c>
      <c r="N21" s="2">
        <f t="shared" si="1"/>
        <v>0.12033700636771422</v>
      </c>
      <c r="O21" s="2">
        <f t="shared" si="1"/>
        <v>0.11142462411005215</v>
      </c>
      <c r="P21" s="2">
        <f t="shared" si="1"/>
        <v>9.264744297733804E-2</v>
      </c>
      <c r="Q21" s="2">
        <f t="shared" si="1"/>
        <v>7.9812209635438988E-2</v>
      </c>
      <c r="R21" s="2">
        <f t="shared" si="1"/>
        <v>0.10274785967559359</v>
      </c>
      <c r="S21" s="2">
        <f t="shared" si="1"/>
        <v>0.20398936998384284</v>
      </c>
      <c r="T21" s="2">
        <f t="shared" si="1"/>
        <v>0.1085692212937788</v>
      </c>
      <c r="U21" s="2">
        <f t="shared" si="1"/>
        <v>0.16112903122724051</v>
      </c>
      <c r="V21" s="2">
        <f t="shared" si="1"/>
        <v>0</v>
      </c>
      <c r="W21" s="2">
        <f t="shared" si="1"/>
        <v>0</v>
      </c>
      <c r="X21" s="2">
        <f t="shared" si="1"/>
        <v>0</v>
      </c>
      <c r="Y21" s="2">
        <f t="shared" si="1"/>
        <v>6.1895901188914207E-2</v>
      </c>
      <c r="Z21" s="2">
        <f t="shared" si="1"/>
        <v>0.24890304789799156</v>
      </c>
      <c r="AA21" s="2">
        <f t="shared" si="1"/>
        <v>0</v>
      </c>
      <c r="AB21" s="2">
        <f t="shared" si="1"/>
        <v>0.19235803082182865</v>
      </c>
      <c r="AC21" s="2">
        <f t="shared" si="1"/>
        <v>0.37693351515478329</v>
      </c>
      <c r="AD21" s="2">
        <f t="shared" si="1"/>
        <v>8.0570316425815691E-2</v>
      </c>
      <c r="AE21" s="2">
        <f t="shared" si="1"/>
        <v>0</v>
      </c>
      <c r="AF21" s="2">
        <f t="shared" si="1"/>
        <v>0.1647125321332657</v>
      </c>
      <c r="AG21" s="2">
        <f t="shared" si="1"/>
        <v>9.8736275822477911E-3</v>
      </c>
      <c r="AH21" s="2">
        <f t="shared" si="1"/>
        <v>0.13547397125644495</v>
      </c>
      <c r="AI21" s="2">
        <f t="shared" si="1"/>
        <v>0.1995477630082686</v>
      </c>
      <c r="AJ21" s="2">
        <f t="shared" si="1"/>
        <v>3.5562959325189825E-2</v>
      </c>
      <c r="AK21" s="2">
        <f t="shared" si="1"/>
        <v>4.2821239909719241E-2</v>
      </c>
    </row>
    <row r="22" spans="1:37" x14ac:dyDescent="0.25">
      <c r="A22" s="3">
        <v>4</v>
      </c>
      <c r="B22" s="2">
        <f t="shared" si="2"/>
        <v>2.3752392869923832E-2</v>
      </c>
      <c r="C22" s="2">
        <f t="shared" si="1"/>
        <v>1.8637462722578959E-2</v>
      </c>
      <c r="D22" s="2">
        <f t="shared" si="1"/>
        <v>4.9315804416594576E-2</v>
      </c>
      <c r="E22" s="2">
        <f t="shared" si="1"/>
        <v>9.2661170515085899E-3</v>
      </c>
      <c r="F22" s="2">
        <f t="shared" si="1"/>
        <v>3.2431887841668505E-2</v>
      </c>
      <c r="G22" s="2">
        <f t="shared" si="1"/>
        <v>3.9648484740620916E-2</v>
      </c>
      <c r="H22" s="2">
        <f t="shared" si="1"/>
        <v>0.10106290918068618</v>
      </c>
      <c r="I22" s="2">
        <f t="shared" si="1"/>
        <v>3.515053108934147E-2</v>
      </c>
      <c r="J22" s="2">
        <f t="shared" si="1"/>
        <v>0.13656571478864629</v>
      </c>
      <c r="K22" s="2">
        <f t="shared" si="1"/>
        <v>2.5567966267238236E-2</v>
      </c>
      <c r="L22" s="2">
        <f t="shared" si="1"/>
        <v>2.4671377688289635E-2</v>
      </c>
      <c r="M22" s="2">
        <f t="shared" si="1"/>
        <v>2.04853466392814E-2</v>
      </c>
      <c r="N22" s="2">
        <f t="shared" si="1"/>
        <v>1.3960488787533601E-2</v>
      </c>
      <c r="O22" s="2">
        <f t="shared" si="1"/>
        <v>1.1237284118782363E-2</v>
      </c>
      <c r="P22" s="2">
        <f t="shared" si="1"/>
        <v>3.5232713463479129E-2</v>
      </c>
      <c r="Q22" s="2">
        <f t="shared" si="1"/>
        <v>1.249811097281011E-2</v>
      </c>
      <c r="R22" s="2">
        <f t="shared" si="1"/>
        <v>8.347122390502653E-3</v>
      </c>
      <c r="S22" s="2">
        <f t="shared" si="1"/>
        <v>3.4985821085519564E-2</v>
      </c>
      <c r="T22" s="2">
        <f t="shared" si="1"/>
        <v>2.722257702492847E-2</v>
      </c>
      <c r="U22" s="2">
        <f t="shared" si="1"/>
        <v>7.2251623527148173E-2</v>
      </c>
      <c r="V22" s="2">
        <f t="shared" si="1"/>
        <v>0.13432751788459432</v>
      </c>
      <c r="W22" s="2">
        <f t="shared" si="1"/>
        <v>0</v>
      </c>
      <c r="X22" s="2">
        <f t="shared" si="1"/>
        <v>2.1860282151809404E-3</v>
      </c>
      <c r="Y22" s="2">
        <f t="shared" si="1"/>
        <v>6.1586953478209368E-2</v>
      </c>
      <c r="Z22" s="2">
        <f t="shared" si="1"/>
        <v>8.0652652784227674E-2</v>
      </c>
      <c r="AA22" s="2">
        <f t="shared" si="1"/>
        <v>9.0487691776954551E-2</v>
      </c>
      <c r="AB22" s="2">
        <f t="shared" si="1"/>
        <v>2.5637970596968779E-2</v>
      </c>
      <c r="AC22" s="2">
        <f t="shared" si="1"/>
        <v>3.0682178668725753E-2</v>
      </c>
      <c r="AD22" s="2">
        <f t="shared" si="1"/>
        <v>1.4181793870330594E-2</v>
      </c>
      <c r="AE22" s="2">
        <f t="shared" si="1"/>
        <v>0.14187519315329966</v>
      </c>
      <c r="AF22" s="2">
        <f t="shared" si="1"/>
        <v>1.7414024170642528E-2</v>
      </c>
      <c r="AG22" s="2">
        <f t="shared" si="1"/>
        <v>3.5447046688486354E-2</v>
      </c>
      <c r="AH22" s="2">
        <f t="shared" si="1"/>
        <v>1.8401668626601635E-2</v>
      </c>
      <c r="AI22" s="2">
        <f t="shared" si="1"/>
        <v>1.1495100659342204E-2</v>
      </c>
      <c r="AJ22" s="2">
        <f t="shared" si="1"/>
        <v>9.3724882902030418E-2</v>
      </c>
      <c r="AK22" s="2">
        <f t="shared" si="1"/>
        <v>6.3364643034724069E-2</v>
      </c>
    </row>
    <row r="23" spans="1:37" x14ac:dyDescent="0.25">
      <c r="A23" s="3">
        <v>5</v>
      </c>
      <c r="B23" s="2">
        <f t="shared" si="2"/>
        <v>5.7803279730947538E-2</v>
      </c>
      <c r="C23" s="2">
        <f t="shared" si="1"/>
        <v>5.2995184216001912E-2</v>
      </c>
      <c r="D23" s="2">
        <f t="shared" si="1"/>
        <v>7.2099368391648835E-2</v>
      </c>
      <c r="E23" s="2">
        <f t="shared" si="1"/>
        <v>4.4724617928564789E-2</v>
      </c>
      <c r="F23" s="2">
        <f t="shared" si="1"/>
        <v>3.1439305328841337E-2</v>
      </c>
      <c r="G23" s="2">
        <f t="shared" si="1"/>
        <v>2.7502983873771859E-2</v>
      </c>
      <c r="H23" s="2">
        <f t="shared" si="1"/>
        <v>2.9128501247678705E-2</v>
      </c>
      <c r="I23" s="2">
        <f t="shared" si="1"/>
        <v>1.4608612428352034E-2</v>
      </c>
      <c r="J23" s="2">
        <f t="shared" si="1"/>
        <v>2.0117671877590011E-2</v>
      </c>
      <c r="K23" s="2">
        <f t="shared" si="1"/>
        <v>5.3925817508706897E-2</v>
      </c>
      <c r="L23" s="2">
        <f t="shared" si="1"/>
        <v>2.9321673739505554E-2</v>
      </c>
      <c r="M23" s="2">
        <f t="shared" si="1"/>
        <v>8.025584525268871E-2</v>
      </c>
      <c r="N23" s="2">
        <f t="shared" si="1"/>
        <v>5.348311394120632E-2</v>
      </c>
      <c r="O23" s="2">
        <f t="shared" si="1"/>
        <v>4.714752202735023E-2</v>
      </c>
      <c r="P23" s="2">
        <f t="shared" si="1"/>
        <v>0.15064624874363908</v>
      </c>
      <c r="Q23" s="2">
        <f t="shared" si="1"/>
        <v>5.8477356065538583E-2</v>
      </c>
      <c r="R23" s="2">
        <f t="shared" si="1"/>
        <v>1.7992120518552979E-2</v>
      </c>
      <c r="S23" s="2">
        <f t="shared" si="1"/>
        <v>2.0504474735996023E-2</v>
      </c>
      <c r="T23" s="2">
        <f t="shared" si="1"/>
        <v>3.2154647421502432E-2</v>
      </c>
      <c r="U23" s="2">
        <f t="shared" si="1"/>
        <v>0.10479936990389628</v>
      </c>
      <c r="V23" s="2">
        <f t="shared" si="1"/>
        <v>0</v>
      </c>
      <c r="W23" s="2">
        <f t="shared" si="1"/>
        <v>0.80608169988696643</v>
      </c>
      <c r="X23" s="2">
        <f t="shared" si="1"/>
        <v>3.1592550856143417E-2</v>
      </c>
      <c r="Y23" s="2">
        <f t="shared" si="1"/>
        <v>3.2571974609391659E-2</v>
      </c>
      <c r="Z23" s="2">
        <f t="shared" si="1"/>
        <v>8.0944080617233044E-2</v>
      </c>
      <c r="AA23" s="2">
        <f t="shared" si="1"/>
        <v>0.14146129300778121</v>
      </c>
      <c r="AB23" s="2">
        <f t="shared" si="1"/>
        <v>3.5788939443085692E-2</v>
      </c>
      <c r="AC23" s="2">
        <f t="shared" si="1"/>
        <v>5.3295654316689048E-2</v>
      </c>
      <c r="AD23" s="2">
        <f t="shared" si="1"/>
        <v>0</v>
      </c>
      <c r="AE23" s="2">
        <f t="shared" si="1"/>
        <v>0.13489374376834917</v>
      </c>
      <c r="AF23" s="2">
        <f t="shared" si="1"/>
        <v>5.1004311918639182E-2</v>
      </c>
      <c r="AG23" s="2">
        <f t="shared" si="1"/>
        <v>4.8164036986574593E-2</v>
      </c>
      <c r="AH23" s="2">
        <f t="shared" si="1"/>
        <v>2.4030859646376041E-2</v>
      </c>
      <c r="AI23" s="2">
        <f t="shared" si="1"/>
        <v>0.40666644385424927</v>
      </c>
      <c r="AJ23" s="2">
        <f t="shared" si="1"/>
        <v>7.4017216156492663E-2</v>
      </c>
      <c r="AK23" s="2">
        <f t="shared" si="1"/>
        <v>3.2725175215557796E-2</v>
      </c>
    </row>
    <row r="24" spans="1:37" x14ac:dyDescent="0.25">
      <c r="A24" s="3">
        <v>6</v>
      </c>
      <c r="B24" s="2">
        <f t="shared" si="2"/>
        <v>0.14341091941471307</v>
      </c>
      <c r="C24" s="2">
        <f t="shared" si="1"/>
        <v>8.9187672355409961E-2</v>
      </c>
      <c r="D24" s="2">
        <f t="shared" si="1"/>
        <v>5.6241878317078116E-2</v>
      </c>
      <c r="E24" s="2">
        <f t="shared" si="1"/>
        <v>4.2755847156224623E-2</v>
      </c>
      <c r="F24" s="2">
        <f t="shared" si="1"/>
        <v>0.18788389912899178</v>
      </c>
      <c r="G24" s="2">
        <f t="shared" si="1"/>
        <v>0.1724308168648587</v>
      </c>
      <c r="H24" s="2">
        <f t="shared" si="1"/>
        <v>0.11820397583783931</v>
      </c>
      <c r="I24" s="2">
        <f t="shared" si="1"/>
        <v>0.14768127766646238</v>
      </c>
      <c r="J24" s="2">
        <f t="shared" si="1"/>
        <v>0.12379425145735176</v>
      </c>
      <c r="K24" s="2">
        <f t="shared" si="1"/>
        <v>0.13751734742709498</v>
      </c>
      <c r="L24" s="2">
        <f t="shared" si="1"/>
        <v>2.8176295859056115E-2</v>
      </c>
      <c r="M24" s="2">
        <f t="shared" si="1"/>
        <v>8.7594053325561874E-2</v>
      </c>
      <c r="N24" s="2">
        <f t="shared" si="1"/>
        <v>8.5424418100537872E-2</v>
      </c>
      <c r="O24" s="2">
        <f t="shared" si="1"/>
        <v>8.7314276942299388E-2</v>
      </c>
      <c r="P24" s="2">
        <f t="shared" si="1"/>
        <v>0.11822199754920738</v>
      </c>
      <c r="Q24" s="2">
        <f t="shared" si="1"/>
        <v>5.6894245824459524E-2</v>
      </c>
      <c r="R24" s="2">
        <f t="shared" si="1"/>
        <v>4.2811608198163993E-2</v>
      </c>
      <c r="S24" s="2">
        <f t="shared" si="1"/>
        <v>6.0269586586135383E-2</v>
      </c>
      <c r="T24" s="2">
        <f t="shared" si="1"/>
        <v>6.624014989650194E-2</v>
      </c>
      <c r="U24" s="2">
        <f t="shared" si="1"/>
        <v>9.7653958319539727E-2</v>
      </c>
      <c r="V24" s="2">
        <f t="shared" si="1"/>
        <v>0</v>
      </c>
      <c r="W24" s="2">
        <f t="shared" si="1"/>
        <v>0</v>
      </c>
      <c r="X24" s="2">
        <f t="shared" si="1"/>
        <v>5.0597444730542179E-3</v>
      </c>
      <c r="Y24" s="2">
        <f t="shared" si="1"/>
        <v>6.8460617981677824E-2</v>
      </c>
      <c r="Z24" s="2">
        <f t="shared" si="1"/>
        <v>0</v>
      </c>
      <c r="AA24" s="2">
        <f t="shared" si="1"/>
        <v>0.20138586851802193</v>
      </c>
      <c r="AB24" s="2">
        <f t="shared" si="1"/>
        <v>9.7103813636019262E-2</v>
      </c>
      <c r="AC24" s="2">
        <f t="shared" si="1"/>
        <v>0.10242758563988677</v>
      </c>
      <c r="AD24" s="2">
        <f t="shared" si="1"/>
        <v>2.9840857935487294E-2</v>
      </c>
      <c r="AE24" s="2">
        <f t="shared" si="1"/>
        <v>8.6416304601598687E-2</v>
      </c>
      <c r="AF24" s="2">
        <f t="shared" si="1"/>
        <v>9.3619352879718551E-2</v>
      </c>
      <c r="AG24" s="2">
        <f t="shared" si="1"/>
        <v>4.9955853838753707E-2</v>
      </c>
      <c r="AH24" s="2">
        <f t="shared" si="1"/>
        <v>4.6184308382878951E-2</v>
      </c>
      <c r="AI24" s="2">
        <f t="shared" si="1"/>
        <v>5.5429934168963512E-3</v>
      </c>
      <c r="AJ24" s="2">
        <f t="shared" si="1"/>
        <v>5.6308018931550574E-2</v>
      </c>
      <c r="AK24" s="2">
        <f t="shared" si="1"/>
        <v>7.3599006094829944E-2</v>
      </c>
    </row>
    <row r="25" spans="1:37" x14ac:dyDescent="0.25">
      <c r="A25" s="3">
        <v>7</v>
      </c>
      <c r="B25" s="2">
        <f t="shared" si="2"/>
        <v>6.2366696551811811E-2</v>
      </c>
      <c r="C25" s="2">
        <f t="shared" si="1"/>
        <v>0.16946182072468249</v>
      </c>
      <c r="D25" s="2">
        <f t="shared" si="1"/>
        <v>0.22686071719936737</v>
      </c>
      <c r="E25" s="2">
        <f t="shared" si="1"/>
        <v>0.20934691521413304</v>
      </c>
      <c r="F25" s="2">
        <f t="shared" si="1"/>
        <v>1.1966068763633269E-2</v>
      </c>
      <c r="G25" s="2">
        <f t="shared" si="1"/>
        <v>1.0313618952664446E-2</v>
      </c>
      <c r="H25" s="2">
        <f t="shared" si="1"/>
        <v>2.9902664094159398E-2</v>
      </c>
      <c r="I25" s="2">
        <f t="shared" si="1"/>
        <v>5.916455724828666E-3</v>
      </c>
      <c r="J25" s="2">
        <f t="shared" si="1"/>
        <v>4.3376833376418096E-3</v>
      </c>
      <c r="K25" s="2">
        <f t="shared" si="1"/>
        <v>3.4331654003990422E-2</v>
      </c>
      <c r="L25" s="2">
        <f t="shared" si="1"/>
        <v>0</v>
      </c>
      <c r="M25" s="2">
        <f t="shared" si="1"/>
        <v>0.12404623700762796</v>
      </c>
      <c r="N25" s="2">
        <f t="shared" si="1"/>
        <v>0.41003720688258177</v>
      </c>
      <c r="O25" s="2">
        <f t="shared" si="1"/>
        <v>3.9794508610732894E-2</v>
      </c>
      <c r="P25" s="2">
        <f t="shared" si="1"/>
        <v>0</v>
      </c>
      <c r="Q25" s="2">
        <f t="shared" si="1"/>
        <v>0.45606976934536569</v>
      </c>
      <c r="R25" s="2">
        <f t="shared" si="1"/>
        <v>0</v>
      </c>
      <c r="S25" s="2">
        <f t="shared" si="1"/>
        <v>0.23313070855296317</v>
      </c>
      <c r="T25" s="2">
        <f t="shared" si="1"/>
        <v>3.3235475906258811E-2</v>
      </c>
      <c r="U25" s="2">
        <f t="shared" si="1"/>
        <v>0</v>
      </c>
      <c r="V25" s="2">
        <f t="shared" si="1"/>
        <v>0</v>
      </c>
      <c r="W25" s="2">
        <f t="shared" si="1"/>
        <v>0</v>
      </c>
      <c r="X25" s="2">
        <f t="shared" si="1"/>
        <v>0</v>
      </c>
      <c r="Y25" s="2">
        <f t="shared" si="1"/>
        <v>0.26366046220732281</v>
      </c>
      <c r="Z25" s="2">
        <f t="shared" si="1"/>
        <v>0</v>
      </c>
      <c r="AA25" s="2">
        <f t="shared" si="1"/>
        <v>0</v>
      </c>
      <c r="AB25" s="2">
        <f t="shared" ref="C25:AK30" si="3">AB9/AB$15</f>
        <v>0.33821192232409431</v>
      </c>
      <c r="AC25" s="2">
        <f t="shared" si="3"/>
        <v>0</v>
      </c>
      <c r="AD25" s="2">
        <f t="shared" si="3"/>
        <v>0.81849210337336586</v>
      </c>
      <c r="AE25" s="2">
        <f t="shared" si="3"/>
        <v>0</v>
      </c>
      <c r="AF25" s="2">
        <f t="shared" si="3"/>
        <v>0.18429805260677876</v>
      </c>
      <c r="AG25" s="2">
        <f t="shared" si="3"/>
        <v>3.2240416595094828E-2</v>
      </c>
      <c r="AH25" s="2">
        <f t="shared" si="3"/>
        <v>0</v>
      </c>
      <c r="AI25" s="2">
        <f t="shared" si="3"/>
        <v>0</v>
      </c>
      <c r="AJ25" s="2">
        <f t="shared" si="3"/>
        <v>8.1286764171862466E-2</v>
      </c>
      <c r="AK25" s="2">
        <f t="shared" si="3"/>
        <v>0.25081011947121268</v>
      </c>
    </row>
    <row r="26" spans="1:37" x14ac:dyDescent="0.25">
      <c r="A26" s="3">
        <v>8</v>
      </c>
      <c r="B26" s="2">
        <f t="shared" si="2"/>
        <v>1.0621976708367054E-2</v>
      </c>
      <c r="C26" s="2">
        <f t="shared" si="3"/>
        <v>6.3799938897283514E-3</v>
      </c>
      <c r="D26" s="2">
        <f t="shared" si="3"/>
        <v>2.82113177017566E-2</v>
      </c>
      <c r="E26" s="2">
        <f t="shared" si="3"/>
        <v>1.7339652955711499E-3</v>
      </c>
      <c r="F26" s="2">
        <f t="shared" si="3"/>
        <v>1.2148501920434377E-2</v>
      </c>
      <c r="G26" s="2">
        <f t="shared" si="3"/>
        <v>1.0939318357925691E-2</v>
      </c>
      <c r="H26" s="2">
        <f t="shared" si="3"/>
        <v>4.287988227814396E-2</v>
      </c>
      <c r="I26" s="2">
        <f t="shared" si="3"/>
        <v>4.4821089584228327E-3</v>
      </c>
      <c r="J26" s="2">
        <f t="shared" si="3"/>
        <v>0.1075009919783404</v>
      </c>
      <c r="K26" s="2">
        <f t="shared" si="3"/>
        <v>6.6128822889527329E-3</v>
      </c>
      <c r="L26" s="2">
        <f t="shared" si="3"/>
        <v>9.1997401351497261E-3</v>
      </c>
      <c r="M26" s="2">
        <f t="shared" si="3"/>
        <v>1.3227671007019277E-2</v>
      </c>
      <c r="N26" s="2">
        <f t="shared" si="3"/>
        <v>3.2123248898025935E-3</v>
      </c>
      <c r="O26" s="2">
        <f t="shared" si="3"/>
        <v>3.5979880365624396E-3</v>
      </c>
      <c r="P26" s="2">
        <f t="shared" si="3"/>
        <v>2.9440695679481564E-2</v>
      </c>
      <c r="Q26" s="2">
        <f t="shared" si="3"/>
        <v>3.3106682979866572E-3</v>
      </c>
      <c r="R26" s="2">
        <f t="shared" si="3"/>
        <v>3.4552325666340699E-3</v>
      </c>
      <c r="S26" s="2">
        <f t="shared" si="3"/>
        <v>6.3387931718866418E-3</v>
      </c>
      <c r="T26" s="2">
        <f t="shared" si="3"/>
        <v>1.2393454639849198E-2</v>
      </c>
      <c r="U26" s="2">
        <f t="shared" si="3"/>
        <v>5.3210875461614154E-2</v>
      </c>
      <c r="V26" s="2">
        <f t="shared" si="3"/>
        <v>0.22773131841803193</v>
      </c>
      <c r="W26" s="2">
        <f t="shared" si="3"/>
        <v>1.2267255629904338E-2</v>
      </c>
      <c r="X26" s="2">
        <f t="shared" si="3"/>
        <v>4.3070534880125001E-4</v>
      </c>
      <c r="Y26" s="2">
        <f t="shared" si="3"/>
        <v>2.0776389362661966E-2</v>
      </c>
      <c r="Z26" s="2">
        <f t="shared" si="3"/>
        <v>4.7631053006420614E-2</v>
      </c>
      <c r="AA26" s="2">
        <f t="shared" si="3"/>
        <v>5.0551200154579458E-2</v>
      </c>
      <c r="AB26" s="2">
        <f t="shared" si="3"/>
        <v>7.2528407838477497E-3</v>
      </c>
      <c r="AC26" s="2">
        <f t="shared" si="3"/>
        <v>5.9478715132165036E-3</v>
      </c>
      <c r="AD26" s="2">
        <f t="shared" si="3"/>
        <v>5.8039957942738517E-3</v>
      </c>
      <c r="AE26" s="2">
        <f t="shared" si="3"/>
        <v>5.6453757779903607E-2</v>
      </c>
      <c r="AF26" s="2">
        <f t="shared" si="3"/>
        <v>5.6022914025338879E-3</v>
      </c>
      <c r="AG26" s="2">
        <f t="shared" si="3"/>
        <v>1.4582781742176507E-2</v>
      </c>
      <c r="AH26" s="2">
        <f t="shared" si="3"/>
        <v>1.5176993821700811E-2</v>
      </c>
      <c r="AI26" s="2">
        <f t="shared" si="3"/>
        <v>5.9254501326330431E-3</v>
      </c>
      <c r="AJ26" s="2">
        <f t="shared" si="3"/>
        <v>8.8705727718376759E-2</v>
      </c>
      <c r="AK26" s="2">
        <f t="shared" si="3"/>
        <v>2.1310838536337778E-2</v>
      </c>
    </row>
    <row r="27" spans="1:37" x14ac:dyDescent="0.25">
      <c r="A27" s="3">
        <v>9</v>
      </c>
      <c r="B27" s="2">
        <f t="shared" si="2"/>
        <v>5.5810480218184952E-2</v>
      </c>
      <c r="C27" s="2">
        <f t="shared" si="3"/>
        <v>4.118316111070288E-2</v>
      </c>
      <c r="D27" s="2">
        <f t="shared" si="3"/>
        <v>5.8543030353606695E-2</v>
      </c>
      <c r="E27" s="2">
        <f t="shared" si="3"/>
        <v>2.1815042975116369E-2</v>
      </c>
      <c r="F27" s="2">
        <f t="shared" si="3"/>
        <v>6.9950058037587651E-2</v>
      </c>
      <c r="G27" s="2">
        <f t="shared" si="3"/>
        <v>7.7989910101420187E-2</v>
      </c>
      <c r="H27" s="2">
        <f t="shared" si="3"/>
        <v>0.12148726371335472</v>
      </c>
      <c r="I27" s="2">
        <f t="shared" si="3"/>
        <v>7.4090588794951659E-2</v>
      </c>
      <c r="J27" s="2">
        <f t="shared" si="3"/>
        <v>0.12453837457920465</v>
      </c>
      <c r="K27" s="2">
        <f t="shared" si="3"/>
        <v>4.9479637030957223E-2</v>
      </c>
      <c r="L27" s="2">
        <f t="shared" si="3"/>
        <v>4.4604171536597674E-2</v>
      </c>
      <c r="M27" s="2">
        <f t="shared" si="3"/>
        <v>5.0061434685987102E-2</v>
      </c>
      <c r="N27" s="2">
        <f t="shared" si="3"/>
        <v>3.4206514570170821E-2</v>
      </c>
      <c r="O27" s="2">
        <f t="shared" si="3"/>
        <v>3.6151259348266185E-2</v>
      </c>
      <c r="P27" s="2">
        <f t="shared" si="3"/>
        <v>0.16941714396032662</v>
      </c>
      <c r="Q27" s="2">
        <f t="shared" si="3"/>
        <v>2.7998322933969824E-2</v>
      </c>
      <c r="R27" s="2">
        <f t="shared" si="3"/>
        <v>3.165196365833272E-2</v>
      </c>
      <c r="S27" s="2">
        <f t="shared" si="3"/>
        <v>4.8228774914265443E-2</v>
      </c>
      <c r="T27" s="2">
        <f t="shared" si="3"/>
        <v>3.7815629829736186E-2</v>
      </c>
      <c r="U27" s="2">
        <f t="shared" si="3"/>
        <v>5.1760048579261329E-2</v>
      </c>
      <c r="V27" s="2">
        <f t="shared" si="3"/>
        <v>0</v>
      </c>
      <c r="W27" s="2">
        <f t="shared" si="3"/>
        <v>0</v>
      </c>
      <c r="X27" s="2">
        <f t="shared" si="3"/>
        <v>3.8618544387975661E-3</v>
      </c>
      <c r="Y27" s="2">
        <f t="shared" si="3"/>
        <v>6.887484796607736E-2</v>
      </c>
      <c r="Z27" s="2">
        <f t="shared" si="3"/>
        <v>0.14072257124974788</v>
      </c>
      <c r="AA27" s="2">
        <f t="shared" si="3"/>
        <v>0.33474174046246452</v>
      </c>
      <c r="AB27" s="2">
        <f t="shared" si="3"/>
        <v>5.7513953222074324E-2</v>
      </c>
      <c r="AC27" s="2">
        <f t="shared" si="3"/>
        <v>5.32768219300047E-2</v>
      </c>
      <c r="AD27" s="2">
        <f t="shared" si="3"/>
        <v>2.5306734644936223E-2</v>
      </c>
      <c r="AE27" s="2">
        <f t="shared" si="3"/>
        <v>0.35177237774219666</v>
      </c>
      <c r="AF27" s="2">
        <f t="shared" si="3"/>
        <v>4.0387141939415228E-2</v>
      </c>
      <c r="AG27" s="2">
        <f t="shared" si="3"/>
        <v>5.7417561709992203E-2</v>
      </c>
      <c r="AH27" s="2">
        <f t="shared" si="3"/>
        <v>1.0444507902841885E-2</v>
      </c>
      <c r="AI27" s="2">
        <f t="shared" si="3"/>
        <v>5.2648644185927164E-2</v>
      </c>
      <c r="AJ27" s="2">
        <f t="shared" si="3"/>
        <v>8.3441007038607948E-2</v>
      </c>
      <c r="AK27" s="2">
        <f t="shared" si="3"/>
        <v>7.474803008975725E-2</v>
      </c>
    </row>
    <row r="28" spans="1:37" x14ac:dyDescent="0.25">
      <c r="A28" s="3">
        <v>10</v>
      </c>
      <c r="B28" s="2">
        <f t="shared" si="2"/>
        <v>1.5028829730402584E-2</v>
      </c>
      <c r="C28" s="2">
        <f t="shared" si="3"/>
        <v>1.0866584014413176E-2</v>
      </c>
      <c r="D28" s="2">
        <f t="shared" si="3"/>
        <v>3.6820915847277633E-2</v>
      </c>
      <c r="E28" s="2">
        <f t="shared" si="3"/>
        <v>4.6129255072296328E-3</v>
      </c>
      <c r="F28" s="2">
        <f t="shared" si="3"/>
        <v>1.5348275498846575E-2</v>
      </c>
      <c r="G28" s="2">
        <f t="shared" si="3"/>
        <v>1.6861236806000275E-2</v>
      </c>
      <c r="H28" s="2">
        <f t="shared" si="3"/>
        <v>5.672010427898113E-2</v>
      </c>
      <c r="I28" s="2">
        <f t="shared" si="3"/>
        <v>1.1226346276881677E-2</v>
      </c>
      <c r="J28" s="2">
        <f t="shared" si="3"/>
        <v>0.10092959149861953</v>
      </c>
      <c r="K28" s="2">
        <f t="shared" si="3"/>
        <v>1.2584596210975739E-2</v>
      </c>
      <c r="L28" s="2">
        <f t="shared" si="3"/>
        <v>1.2371795603810087E-2</v>
      </c>
      <c r="M28" s="2">
        <f t="shared" si="3"/>
        <v>1.7750152884786763E-2</v>
      </c>
      <c r="N28" s="2">
        <f t="shared" si="3"/>
        <v>5.0878537170806742E-3</v>
      </c>
      <c r="O28" s="2">
        <f t="shared" si="3"/>
        <v>6.8490505790916234E-3</v>
      </c>
      <c r="P28" s="2">
        <f t="shared" si="3"/>
        <v>3.9223260682146502E-2</v>
      </c>
      <c r="Q28" s="2">
        <f t="shared" si="3"/>
        <v>7.7639856624592161E-3</v>
      </c>
      <c r="R28" s="2">
        <f t="shared" si="3"/>
        <v>8.5644378524742538E-3</v>
      </c>
      <c r="S28" s="2">
        <f t="shared" si="3"/>
        <v>1.5926319087413987E-2</v>
      </c>
      <c r="T28" s="2">
        <f t="shared" si="3"/>
        <v>1.9112544829101644E-2</v>
      </c>
      <c r="U28" s="2">
        <f t="shared" si="3"/>
        <v>6.4229025694953326E-2</v>
      </c>
      <c r="V28" s="2">
        <f t="shared" si="3"/>
        <v>0.14102993041937659</v>
      </c>
      <c r="W28" s="2">
        <f t="shared" si="3"/>
        <v>5.6217000048816954E-2</v>
      </c>
      <c r="X28" s="2">
        <f t="shared" si="3"/>
        <v>7.5738378806632794E-4</v>
      </c>
      <c r="Y28" s="2">
        <f t="shared" si="3"/>
        <v>3.5358755394735819E-2</v>
      </c>
      <c r="Z28" s="2">
        <f t="shared" si="3"/>
        <v>8.2795192647980548E-2</v>
      </c>
      <c r="AA28" s="2">
        <f t="shared" si="3"/>
        <v>8.9887141767560103E-2</v>
      </c>
      <c r="AB28" s="2">
        <f t="shared" si="3"/>
        <v>1.2200135345364805E-2</v>
      </c>
      <c r="AC28" s="2">
        <f t="shared" si="3"/>
        <v>1.4743687246898082E-2</v>
      </c>
      <c r="AD28" s="2">
        <f t="shared" si="3"/>
        <v>5.4143306781454931E-3</v>
      </c>
      <c r="AE28" s="2">
        <f t="shared" si="3"/>
        <v>7.6829010932889838E-2</v>
      </c>
      <c r="AF28" s="2">
        <f t="shared" si="3"/>
        <v>9.5720275867511358E-3</v>
      </c>
      <c r="AG28" s="2">
        <f t="shared" si="3"/>
        <v>2.5613795342559274E-2</v>
      </c>
      <c r="AH28" s="2">
        <f t="shared" si="3"/>
        <v>1.8574977932104785E-2</v>
      </c>
      <c r="AI28" s="2">
        <f t="shared" si="3"/>
        <v>1.4784109449866051E-2</v>
      </c>
      <c r="AJ28" s="2">
        <f t="shared" si="3"/>
        <v>9.4637396956846129E-2</v>
      </c>
      <c r="AK28" s="2">
        <f t="shared" si="3"/>
        <v>3.634666196079174E-2</v>
      </c>
    </row>
    <row r="29" spans="1:37" x14ac:dyDescent="0.25">
      <c r="A29" s="3">
        <v>11</v>
      </c>
      <c r="B29" s="2">
        <f t="shared" si="2"/>
        <v>0.16816734248792112</v>
      </c>
      <c r="C29" s="2">
        <f t="shared" si="3"/>
        <v>0.1409385439690429</v>
      </c>
      <c r="D29" s="2">
        <f t="shared" si="3"/>
        <v>0.11193824211462543</v>
      </c>
      <c r="E29" s="2">
        <f t="shared" si="3"/>
        <v>0.1284205323425332</v>
      </c>
      <c r="F29" s="2">
        <f t="shared" si="3"/>
        <v>0.23134399609690984</v>
      </c>
      <c r="G29" s="2">
        <f t="shared" si="3"/>
        <v>0.28141445999412984</v>
      </c>
      <c r="H29" s="2">
        <f t="shared" si="3"/>
        <v>0.25472748044527205</v>
      </c>
      <c r="I29" s="2">
        <f t="shared" si="3"/>
        <v>0.42850417932746759</v>
      </c>
      <c r="J29" s="2">
        <f t="shared" si="3"/>
        <v>0.12459361401564943</v>
      </c>
      <c r="K29" s="2">
        <f t="shared" si="3"/>
        <v>0.25634301656312852</v>
      </c>
      <c r="L29" s="2">
        <f t="shared" si="3"/>
        <v>2.5761184785422723E-2</v>
      </c>
      <c r="M29" s="2">
        <f t="shared" si="3"/>
        <v>4.5701245213336621E-2</v>
      </c>
      <c r="N29" s="2">
        <f t="shared" si="3"/>
        <v>8.9138523235343867E-2</v>
      </c>
      <c r="O29" s="2">
        <f t="shared" si="3"/>
        <v>9.4059747625368686E-2</v>
      </c>
      <c r="P29" s="2">
        <f t="shared" si="3"/>
        <v>0.19853023495143865</v>
      </c>
      <c r="Q29" s="2">
        <f t="shared" si="3"/>
        <v>4.3958531985095486E-2</v>
      </c>
      <c r="R29" s="2">
        <f t="shared" si="3"/>
        <v>0.16560094599729364</v>
      </c>
      <c r="S29" s="2">
        <f t="shared" si="3"/>
        <v>6.358110233262633E-2</v>
      </c>
      <c r="T29" s="2">
        <f t="shared" si="3"/>
        <v>0.4542181707188705</v>
      </c>
      <c r="U29" s="2">
        <f t="shared" si="3"/>
        <v>0.16740678569063946</v>
      </c>
      <c r="V29" s="2">
        <f t="shared" si="3"/>
        <v>0</v>
      </c>
      <c r="W29" s="2">
        <f t="shared" si="3"/>
        <v>0</v>
      </c>
      <c r="X29" s="2">
        <f t="shared" si="3"/>
        <v>0</v>
      </c>
      <c r="Y29" s="2">
        <f t="shared" si="3"/>
        <v>0.19292228941999232</v>
      </c>
      <c r="Z29" s="2">
        <f t="shared" si="3"/>
        <v>0</v>
      </c>
      <c r="AA29" s="2">
        <f t="shared" si="3"/>
        <v>0</v>
      </c>
      <c r="AB29" s="2">
        <f t="shared" si="3"/>
        <v>0.10040666443996549</v>
      </c>
      <c r="AC29" s="2">
        <f t="shared" si="3"/>
        <v>0.18729615659865007</v>
      </c>
      <c r="AD29" s="2">
        <f t="shared" si="3"/>
        <v>0</v>
      </c>
      <c r="AE29" s="2">
        <f t="shared" si="3"/>
        <v>0</v>
      </c>
      <c r="AF29" s="2">
        <f t="shared" si="3"/>
        <v>0.12265990792223735</v>
      </c>
      <c r="AG29" s="2">
        <f t="shared" si="3"/>
        <v>0.34658447839726947</v>
      </c>
      <c r="AH29" s="2">
        <f t="shared" si="3"/>
        <v>0.35188044482193498</v>
      </c>
      <c r="AI29" s="2">
        <f t="shared" si="3"/>
        <v>0</v>
      </c>
      <c r="AJ29" s="2">
        <f t="shared" si="3"/>
        <v>4.0643382085931212E-2</v>
      </c>
      <c r="AK29" s="2">
        <f t="shared" si="3"/>
        <v>0.19575423958728794</v>
      </c>
    </row>
    <row r="30" spans="1:37" x14ac:dyDescent="0.25">
      <c r="A30" s="3">
        <v>12</v>
      </c>
      <c r="B30" s="2">
        <f t="shared" si="2"/>
        <v>8.9095280788302603E-2</v>
      </c>
      <c r="C30" s="2">
        <f t="shared" si="3"/>
        <v>0.10756817443139911</v>
      </c>
      <c r="D30" s="2">
        <f t="shared" si="3"/>
        <v>9.7963566581020373E-2</v>
      </c>
      <c r="E30" s="2">
        <f t="shared" si="3"/>
        <v>0.10194793774570901</v>
      </c>
      <c r="F30" s="2">
        <f t="shared" si="3"/>
        <v>4.0551677476757197E-2</v>
      </c>
      <c r="G30" s="2">
        <f t="shared" si="3"/>
        <v>4.3710099370815984E-2</v>
      </c>
      <c r="H30" s="2">
        <f t="shared" si="3"/>
        <v>4.7905520212820504E-2</v>
      </c>
      <c r="I30" s="2">
        <f t="shared" si="3"/>
        <v>3.0588672898679885E-2</v>
      </c>
      <c r="J30" s="2">
        <f t="shared" si="3"/>
        <v>2.0046460692791531E-2</v>
      </c>
      <c r="K30" s="2">
        <f t="shared" si="3"/>
        <v>0.10070618507837191</v>
      </c>
      <c r="L30" s="2">
        <f t="shared" si="3"/>
        <v>6.869649276112727E-2</v>
      </c>
      <c r="M30" s="2">
        <f t="shared" si="3"/>
        <v>9.1402490426673241E-2</v>
      </c>
      <c r="N30" s="2">
        <f t="shared" si="3"/>
        <v>0.15535571192445644</v>
      </c>
      <c r="O30" s="2">
        <f t="shared" si="3"/>
        <v>3.8588614410407673E-2</v>
      </c>
      <c r="P30" s="2">
        <f t="shared" si="3"/>
        <v>3.308837249190643E-2</v>
      </c>
      <c r="Q30" s="2">
        <f t="shared" si="3"/>
        <v>0.14286522895156031</v>
      </c>
      <c r="R30" s="2">
        <f t="shared" si="3"/>
        <v>3.5127473393365326E-2</v>
      </c>
      <c r="S30" s="2">
        <f t="shared" si="3"/>
        <v>0.26138897625635277</v>
      </c>
      <c r="T30" s="2">
        <f t="shared" si="3"/>
        <v>0.17356304084379606</v>
      </c>
      <c r="U30" s="2">
        <f t="shared" si="3"/>
        <v>0</v>
      </c>
      <c r="V30" s="2">
        <f t="shared" si="3"/>
        <v>0</v>
      </c>
      <c r="W30" s="2">
        <f t="shared" si="3"/>
        <v>0</v>
      </c>
      <c r="X30" s="2">
        <f t="shared" si="3"/>
        <v>1.7347695336185884E-2</v>
      </c>
      <c r="Y30" s="2">
        <f t="shared" si="3"/>
        <v>6.6451010800219576E-2</v>
      </c>
      <c r="Z30" s="2">
        <f t="shared" si="3"/>
        <v>0.23705052180761102</v>
      </c>
      <c r="AA30" s="2">
        <f t="shared" si="3"/>
        <v>0</v>
      </c>
      <c r="AB30" s="2">
        <f t="shared" si="3"/>
        <v>9.1599062296108855E-2</v>
      </c>
      <c r="AC30" s="2">
        <f t="shared" si="3"/>
        <v>0.15608013049887509</v>
      </c>
      <c r="AD30" s="2">
        <f t="shared" si="3"/>
        <v>0</v>
      </c>
      <c r="AE30" s="2">
        <f t="shared" si="3"/>
        <v>0</v>
      </c>
      <c r="AF30" s="2">
        <f t="shared" si="3"/>
        <v>0.10108655728264787</v>
      </c>
      <c r="AG30" s="2">
        <f t="shared" si="3"/>
        <v>0.19881590233641813</v>
      </c>
      <c r="AH30" s="2">
        <f t="shared" si="3"/>
        <v>8.2105437125118141E-2</v>
      </c>
      <c r="AI30" s="2">
        <f t="shared" si="3"/>
        <v>0.10135759390896183</v>
      </c>
      <c r="AJ30" s="2">
        <f t="shared" si="3"/>
        <v>8.1286764171862466E-2</v>
      </c>
      <c r="AK30" s="2">
        <f t="shared" si="3"/>
        <v>7.5446946507600574E-2</v>
      </c>
    </row>
    <row r="31" spans="1:37" ht="64.5" customHeight="1" x14ac:dyDescent="0.25">
      <c r="A31" s="7" t="s">
        <v>42</v>
      </c>
      <c r="B31" s="7"/>
      <c r="C31" s="7"/>
      <c r="D31" s="7"/>
      <c r="E31" s="7"/>
      <c r="F31" s="7"/>
    </row>
    <row r="32" spans="1:37" ht="55.5" customHeight="1" x14ac:dyDescent="0.25">
      <c r="A32" s="6" t="s">
        <v>43</v>
      </c>
      <c r="B32" s="6"/>
      <c r="C32" s="6"/>
      <c r="D32" s="6"/>
      <c r="E32" s="6"/>
      <c r="F32" s="6"/>
    </row>
    <row r="33" spans="1:6" ht="55.5" customHeight="1" x14ac:dyDescent="0.25">
      <c r="A33" s="5" t="s">
        <v>44</v>
      </c>
      <c r="B33" s="5"/>
      <c r="C33" s="5"/>
      <c r="D33" s="5"/>
      <c r="E33" s="5"/>
      <c r="F33" s="5"/>
    </row>
    <row r="34" spans="1:6" ht="55.5" customHeight="1" x14ac:dyDescent="0.25">
      <c r="A34" s="6" t="s">
        <v>45</v>
      </c>
      <c r="B34" s="6"/>
      <c r="C34" s="6"/>
      <c r="D34" s="6"/>
      <c r="E34" s="6"/>
      <c r="F34" s="6"/>
    </row>
    <row r="35" spans="1:6" ht="55.5" customHeight="1" x14ac:dyDescent="0.25">
      <c r="A35" s="6" t="s">
        <v>46</v>
      </c>
      <c r="B35" s="6"/>
      <c r="C35" s="6"/>
      <c r="D35" s="6"/>
      <c r="E35" s="6"/>
      <c r="F35" s="6"/>
    </row>
    <row r="36" spans="1:6" ht="55.5" customHeight="1" x14ac:dyDescent="0.25">
      <c r="A36" s="5" t="s">
        <v>47</v>
      </c>
      <c r="B36" s="5"/>
      <c r="C36" s="5"/>
      <c r="D36" s="5"/>
      <c r="E36" s="5"/>
      <c r="F36" s="5"/>
    </row>
    <row r="37" spans="1:6" ht="55.5" customHeight="1" x14ac:dyDescent="0.25">
      <c r="A37" s="5" t="s">
        <v>48</v>
      </c>
      <c r="B37" s="5"/>
      <c r="C37" s="5"/>
      <c r="D37" s="5"/>
      <c r="E37" s="5"/>
      <c r="F37" s="5"/>
    </row>
    <row r="38" spans="1:6" ht="55.5" customHeight="1" x14ac:dyDescent="0.25">
      <c r="A38" s="4" t="s">
        <v>49</v>
      </c>
      <c r="B38" s="4"/>
      <c r="C38" s="4"/>
      <c r="D38" s="4"/>
      <c r="E38" s="4"/>
      <c r="F38" s="4"/>
    </row>
    <row r="39" spans="1:6" ht="55.5" customHeight="1" x14ac:dyDescent="0.25">
      <c r="A39" s="4" t="s">
        <v>50</v>
      </c>
      <c r="B39" s="4"/>
      <c r="C39" s="4"/>
      <c r="D39" s="4"/>
      <c r="E39" s="4"/>
      <c r="F39" s="4"/>
    </row>
    <row r="40" spans="1:6" ht="55.5" customHeight="1" x14ac:dyDescent="0.25">
      <c r="A40" s="4" t="s">
        <v>51</v>
      </c>
      <c r="B40" s="4"/>
      <c r="C40" s="4"/>
      <c r="D40" s="4"/>
      <c r="E40" s="4"/>
      <c r="F40" s="4"/>
    </row>
    <row r="41" spans="1:6" ht="55.5" customHeight="1" x14ac:dyDescent="0.25">
      <c r="A41" s="4" t="s">
        <v>52</v>
      </c>
      <c r="B41" s="4"/>
      <c r="C41" s="4"/>
      <c r="D41" s="4"/>
      <c r="E41" s="4"/>
      <c r="F41" s="4"/>
    </row>
    <row r="42" spans="1:6" ht="55.5" customHeight="1" x14ac:dyDescent="0.25">
      <c r="A42" s="5" t="s">
        <v>53</v>
      </c>
      <c r="B42" s="5"/>
      <c r="C42" s="5"/>
      <c r="D42" s="5"/>
      <c r="E42" s="5"/>
      <c r="F42" s="5"/>
    </row>
    <row r="43" spans="1:6" ht="58.5" customHeight="1" x14ac:dyDescent="0.25">
      <c r="A43" s="6" t="s">
        <v>54</v>
      </c>
      <c r="B43" s="6"/>
      <c r="C43" s="6"/>
      <c r="D43" s="6"/>
      <c r="E43" s="6"/>
      <c r="F43" s="6"/>
    </row>
  </sheetData>
  <mergeCells count="13">
    <mergeCell ref="A43:F43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</mergeCells>
  <conditionalFormatting sqref="B18:A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Кластеры</vt:lpstr>
      <vt:lpstr>km13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S</dc:creator>
  <cp:lastModifiedBy>Dmitriy S</cp:lastModifiedBy>
  <dcterms:created xsi:type="dcterms:W3CDTF">2015-06-05T18:19:34Z</dcterms:created>
  <dcterms:modified xsi:type="dcterms:W3CDTF">2023-02-05T20:08:42Z</dcterms:modified>
</cp:coreProperties>
</file>