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L:\Logistics Manager (Кочин Д.В.)\СМК (Процедуры, Инструкции, Форматы)\Реестры (RG)\"/>
    </mc:Choice>
  </mc:AlternateContent>
  <xr:revisionPtr revIDLastSave="0" documentId="13_ncr:1_{6E807C5B-DF62-4D6E-AF0F-01526742D364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Справочные данные" sheetId="2" r:id="rId1"/>
    <sheet name="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</calcChain>
</file>

<file path=xl/sharedStrings.xml><?xml version="1.0" encoding="utf-8"?>
<sst xmlns="http://schemas.openxmlformats.org/spreadsheetml/2006/main" count="144" uniqueCount="72">
  <si>
    <t>Дата рекламации</t>
  </si>
  <si>
    <t>Описание рекламации</t>
  </si>
  <si>
    <t>QM Запись</t>
  </si>
  <si>
    <t>Статусы</t>
  </si>
  <si>
    <t>Открыта</t>
  </si>
  <si>
    <t>Закрыта</t>
  </si>
  <si>
    <t>Статус рекламации</t>
  </si>
  <si>
    <t>Ответственный</t>
  </si>
  <si>
    <t>Дата закрытия</t>
  </si>
  <si>
    <t>Наименование поставщика</t>
  </si>
  <si>
    <t>Номер входящей поставки</t>
  </si>
  <si>
    <t>Количество дней</t>
  </si>
  <si>
    <t>Илим Гофра</t>
  </si>
  <si>
    <t>Перепаллечивание: короба пришли на поддонах, не соответствующих нашим требованиям - с корой, обзолом, смолой</t>
  </si>
  <si>
    <t>Севастьянов</t>
  </si>
  <si>
    <t>Дефект печати: отличие яркости цвета боковой стороны от лицевой</t>
  </si>
  <si>
    <t>Дефект печати: отличие яроксти цвета коробов, срез сап-кодов, смещение черной рамки места для печати</t>
  </si>
  <si>
    <t>Байкал Сервис ТК</t>
  </si>
  <si>
    <t>ННВ-018230</t>
  </si>
  <si>
    <t>повреждение груза</t>
  </si>
  <si>
    <t>Панова</t>
  </si>
  <si>
    <t>ННВ-021858</t>
  </si>
  <si>
    <t>уничтожение груза - сгорел полностью</t>
  </si>
  <si>
    <t xml:space="preserve">ННВ-024601 </t>
  </si>
  <si>
    <t>срыв авизации</t>
  </si>
  <si>
    <t>ННВ-030735</t>
  </si>
  <si>
    <t xml:space="preserve">ННВ-034078 </t>
  </si>
  <si>
    <t>излишки, замятие</t>
  </si>
  <si>
    <t>ННВ-032367</t>
  </si>
  <si>
    <t>замятие взврата</t>
  </si>
  <si>
    <t>ННЦ-002385</t>
  </si>
  <si>
    <t>ННЦ-001817</t>
  </si>
  <si>
    <t>ННЦ-006546</t>
  </si>
  <si>
    <t>ННЦ-011038</t>
  </si>
  <si>
    <t>АР-0030408</t>
  </si>
  <si>
    <t>повреждение возрата</t>
  </si>
  <si>
    <t>ННВ-028884</t>
  </si>
  <si>
    <t>ННВ-027345</t>
  </si>
  <si>
    <t>ООО ПАРАЛЛЕЛЬ</t>
  </si>
  <si>
    <t>уничтожение груза</t>
  </si>
  <si>
    <t>ООО АВТОПАРТНЕР</t>
  </si>
  <si>
    <t>срыв авто в день загрузки</t>
  </si>
  <si>
    <t>Самара</t>
  </si>
  <si>
    <t>ОМСК</t>
  </si>
  <si>
    <t>ворсино</t>
  </si>
  <si>
    <t>ростов</t>
  </si>
  <si>
    <t>смоленск</t>
  </si>
  <si>
    <t>спб</t>
  </si>
  <si>
    <t>омск</t>
  </si>
  <si>
    <t>мурманск</t>
  </si>
  <si>
    <t>рязань</t>
  </si>
  <si>
    <t>уфа</t>
  </si>
  <si>
    <t>архангельск</t>
  </si>
  <si>
    <t>курск</t>
  </si>
  <si>
    <t>ярославль</t>
  </si>
  <si>
    <t>Номер исходящей поставки</t>
  </si>
  <si>
    <t>Сумма рекламации, руб</t>
  </si>
  <si>
    <t>Сумма потерь компании, руб</t>
  </si>
  <si>
    <t xml:space="preserve"> SAP Код Поставщика</t>
  </si>
  <si>
    <t>Лиматон</t>
  </si>
  <si>
    <t>Недостача пленки</t>
  </si>
  <si>
    <t>Гофра пленки</t>
  </si>
  <si>
    <t>Клей на бобине, нарушение рисунка при нагреве, расслоение</t>
  </si>
  <si>
    <t>Ворлд Фуд</t>
  </si>
  <si>
    <t>Превышение по микробиологии</t>
  </si>
  <si>
    <t>Лиматон ищет транспорт</t>
  </si>
  <si>
    <t>Предоставят скидку на другой заказ - обсуждается с Евгением</t>
  </si>
  <si>
    <t>Корретировка проведена</t>
  </si>
  <si>
    <t>Заберут на 50 к.н.</t>
  </si>
  <si>
    <t>Корректировка и сторно прихода проведены</t>
  </si>
  <si>
    <t>Комментарии</t>
  </si>
  <si>
    <t>Забирают на сортировку/возможен возврат на фабрику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</si>
</sst>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3" xfId="0" applyFont="1" applyBorder="1"/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5A81-A1BB-4CC6-8E52-6941F95A472B}">
  <dimension ref="A1:A3"/>
  <sheetViews>
    <sheetView workbookViewId="0">
      <selection activeCell="A4" sqref="A4"/>
    </sheetView>
  </sheetViews>
  <sheetFormatPr defaultRowHeight="15" x14ac:dyDescent="0.25"/>
  <cols>
    <col min="1" max="1" width="17.42578125" customWidth="1"/>
  </cols>
  <sheetData>
    <row r="1" spans="1:1" x14ac:dyDescent="0.25">
      <c r="A1" s="1" t="s">
        <v>3</v>
      </c>
    </row>
    <row r="2" spans="1:1" x14ac:dyDescent="0.25">
      <c r="A2" t="s">
        <v>4</v>
      </c>
    </row>
    <row r="3" spans="1:1" x14ac:dyDescent="0.25">
      <c r="A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8"/>
  <sheetViews>
    <sheetView tabSelected="1" zoomScale="70" zoomScaleNormal="70" workbookViewId="0">
      <selection activeCell="T54" sqref="T54"/>
    </sheetView>
  </sheetViews>
  <sheetFormatPr defaultRowHeight="15" x14ac:dyDescent="0.25"/>
  <cols>
    <col min="1" max="1" width="17.42578125" customWidth="1"/>
    <col min="2" max="2" width="12.85546875" customWidth="1"/>
    <col min="3" max="3" width="11.42578125" customWidth="1"/>
    <col min="4" max="4" width="18.7109375" customWidth="1"/>
    <col min="5" max="5" width="14.28515625" customWidth="1"/>
    <col min="6" max="6" width="15.42578125" customWidth="1"/>
    <col min="7" max="7" width="41.5703125" customWidth="1"/>
    <col min="8" max="8" width="11.140625" customWidth="1"/>
    <col min="9" max="9" width="14.140625" customWidth="1"/>
    <col min="10" max="10" width="10.5703125" customWidth="1"/>
    <col min="11" max="11" width="10" customWidth="1"/>
    <col min="12" max="12" width="11.7109375" customWidth="1"/>
    <col min="13" max="13" width="13" customWidth="1"/>
    <col min="14" max="14" width="16.5703125" customWidth="1"/>
  </cols>
  <sheetData>
    <row r="1" spans="1:15" ht="43.5" customHeight="1" x14ac:dyDescent="0.25">
      <c r="A1" s="9" t="s">
        <v>0</v>
      </c>
      <c r="B1" s="9" t="s">
        <v>2</v>
      </c>
      <c r="C1" s="9" t="s">
        <v>58</v>
      </c>
      <c r="D1" s="9" t="s">
        <v>9</v>
      </c>
      <c r="E1" s="9" t="s">
        <v>10</v>
      </c>
      <c r="F1" s="10" t="s">
        <v>55</v>
      </c>
      <c r="G1" s="10" t="s">
        <v>1</v>
      </c>
      <c r="H1" s="10" t="s">
        <v>6</v>
      </c>
      <c r="I1" s="10" t="s">
        <v>7</v>
      </c>
      <c r="J1" s="10" t="s">
        <v>8</v>
      </c>
      <c r="K1" s="11" t="s">
        <v>11</v>
      </c>
      <c r="L1" s="10" t="s">
        <v>56</v>
      </c>
      <c r="M1" s="10" t="s">
        <v>57</v>
      </c>
      <c r="N1" s="10" t="s">
        <v>70</v>
      </c>
    </row>
    <row r="2" spans="1:15" x14ac:dyDescent="0.25">
      <c r="A2" s="2">
        <v>44489</v>
      </c>
      <c r="C2">
        <v>134559</v>
      </c>
      <c r="D2" t="s">
        <v>12</v>
      </c>
      <c r="E2">
        <v>700628003</v>
      </c>
      <c r="G2" t="s">
        <v>13</v>
      </c>
      <c r="H2" t="s">
        <v>5</v>
      </c>
      <c r="I2" t="s">
        <v>14</v>
      </c>
      <c r="J2" s="2">
        <v>44502</v>
      </c>
      <c r="K2">
        <f>IF(J2=0,"",_xlfn.DAYS(J2,A2))</f>
        <v>13</v>
      </c>
      <c r="L2" s="13">
        <v>42822</v>
      </c>
      <c r="N2" t="s">
        <v>66</v>
      </c>
    </row>
    <row r="3" spans="1:15" x14ac:dyDescent="0.25">
      <c r="A3" s="2">
        <v>44172</v>
      </c>
      <c r="C3">
        <v>134559</v>
      </c>
      <c r="D3" t="s">
        <v>12</v>
      </c>
      <c r="G3" t="s">
        <v>15</v>
      </c>
      <c r="H3" t="s">
        <v>5</v>
      </c>
      <c r="I3" t="s">
        <v>14</v>
      </c>
      <c r="J3" s="2">
        <v>44508</v>
      </c>
      <c r="K3">
        <f t="shared" ref="K3:K66" si="0">IF(J3=0,"",_xlfn.DAYS(J3,A3))</f>
        <v>336</v>
      </c>
      <c r="L3">
        <v>3323.33</v>
      </c>
      <c r="N3" t="s">
        <v>69</v>
      </c>
    </row>
    <row r="4" spans="1:15" x14ac:dyDescent="0.25">
      <c r="A4" s="2">
        <v>44488</v>
      </c>
      <c r="C4">
        <v>134559</v>
      </c>
      <c r="D4" t="s">
        <v>12</v>
      </c>
      <c r="G4" t="s">
        <v>16</v>
      </c>
      <c r="H4" t="s">
        <v>5</v>
      </c>
      <c r="I4" t="s">
        <v>14</v>
      </c>
      <c r="J4" s="2">
        <v>44508</v>
      </c>
      <c r="K4">
        <f t="shared" si="0"/>
        <v>20</v>
      </c>
      <c r="L4">
        <v>874.56</v>
      </c>
      <c r="N4" t="s">
        <v>69</v>
      </c>
    </row>
    <row r="5" spans="1:15" ht="15.75" x14ac:dyDescent="0.25">
      <c r="A5" s="2">
        <v>44456</v>
      </c>
      <c r="C5">
        <v>138804</v>
      </c>
      <c r="D5" t="s">
        <v>17</v>
      </c>
      <c r="E5" s="7"/>
      <c r="F5" s="7"/>
      <c r="G5" t="s">
        <v>19</v>
      </c>
      <c r="H5" t="s">
        <v>4</v>
      </c>
      <c r="I5" t="s">
        <v>20</v>
      </c>
      <c r="J5" s="2"/>
      <c r="K5" t="str">
        <f t="shared" si="0"/>
        <v/>
      </c>
      <c r="N5" s="3" t="s">
        <v>18</v>
      </c>
      <c r="O5" t="s">
        <v>42</v>
      </c>
    </row>
    <row r="6" spans="1:15" ht="15.75" x14ac:dyDescent="0.25">
      <c r="A6" s="2">
        <v>44337</v>
      </c>
      <c r="C6">
        <v>138804</v>
      </c>
      <c r="D6" t="s">
        <v>17</v>
      </c>
      <c r="E6" s="7"/>
      <c r="F6" s="7"/>
      <c r="G6" t="s">
        <v>22</v>
      </c>
      <c r="H6" t="s">
        <v>4</v>
      </c>
      <c r="I6" t="s">
        <v>20</v>
      </c>
      <c r="J6" s="2"/>
      <c r="K6" t="str">
        <f t="shared" si="0"/>
        <v/>
      </c>
      <c r="N6" s="3" t="s">
        <v>21</v>
      </c>
      <c r="O6" t="s">
        <v>43</v>
      </c>
    </row>
    <row r="7" spans="1:15" ht="15.75" x14ac:dyDescent="0.25">
      <c r="A7" s="2">
        <v>44459</v>
      </c>
      <c r="C7">
        <v>138804</v>
      </c>
      <c r="D7" t="s">
        <v>17</v>
      </c>
      <c r="E7" s="8"/>
      <c r="F7" s="8"/>
      <c r="G7" t="s">
        <v>24</v>
      </c>
      <c r="H7" t="s">
        <v>4</v>
      </c>
      <c r="I7" t="s">
        <v>20</v>
      </c>
      <c r="J7" s="2"/>
      <c r="K7" t="str">
        <f t="shared" si="0"/>
        <v/>
      </c>
      <c r="N7" s="4" t="s">
        <v>23</v>
      </c>
      <c r="O7" t="s">
        <v>44</v>
      </c>
    </row>
    <row r="8" spans="1:15" ht="15.75" x14ac:dyDescent="0.25">
      <c r="A8" s="2">
        <v>44449</v>
      </c>
      <c r="C8">
        <v>138804</v>
      </c>
      <c r="D8" t="s">
        <v>17</v>
      </c>
      <c r="E8" s="8"/>
      <c r="F8" s="8"/>
      <c r="G8" t="s">
        <v>19</v>
      </c>
      <c r="H8" t="s">
        <v>4</v>
      </c>
      <c r="I8" t="s">
        <v>20</v>
      </c>
      <c r="J8" s="2"/>
      <c r="K8" t="str">
        <f t="shared" si="0"/>
        <v/>
      </c>
      <c r="N8" s="4" t="s">
        <v>25</v>
      </c>
      <c r="O8" t="s">
        <v>45</v>
      </c>
    </row>
    <row r="9" spans="1:15" ht="15.75" x14ac:dyDescent="0.25">
      <c r="A9" s="2">
        <v>44459</v>
      </c>
      <c r="C9">
        <v>138804</v>
      </c>
      <c r="D9" t="s">
        <v>17</v>
      </c>
      <c r="E9" s="8"/>
      <c r="F9" s="8"/>
      <c r="G9" t="s">
        <v>27</v>
      </c>
      <c r="H9" t="s">
        <v>4</v>
      </c>
      <c r="I9" t="s">
        <v>20</v>
      </c>
      <c r="J9" s="2"/>
      <c r="K9" t="str">
        <f t="shared" si="0"/>
        <v/>
      </c>
      <c r="N9" s="4" t="s">
        <v>26</v>
      </c>
      <c r="O9" t="s">
        <v>46</v>
      </c>
    </row>
    <row r="10" spans="1:15" ht="15.75" x14ac:dyDescent="0.25">
      <c r="A10" s="2">
        <v>44459</v>
      </c>
      <c r="C10">
        <v>138804</v>
      </c>
      <c r="D10" t="s">
        <v>17</v>
      </c>
      <c r="E10" s="8"/>
      <c r="F10" s="8"/>
      <c r="G10" t="s">
        <v>29</v>
      </c>
      <c r="H10" t="s">
        <v>4</v>
      </c>
      <c r="I10" t="s">
        <v>20</v>
      </c>
      <c r="J10" s="2"/>
      <c r="K10" t="str">
        <f t="shared" si="0"/>
        <v/>
      </c>
      <c r="N10" s="4" t="s">
        <v>28</v>
      </c>
      <c r="O10" t="s">
        <v>47</v>
      </c>
    </row>
    <row r="11" spans="1:15" x14ac:dyDescent="0.25">
      <c r="A11" s="2">
        <v>44459</v>
      </c>
      <c r="C11">
        <v>138804</v>
      </c>
      <c r="D11" t="s">
        <v>17</v>
      </c>
      <c r="E11" s="12"/>
      <c r="G11" t="s">
        <v>19</v>
      </c>
      <c r="H11" t="s">
        <v>4</v>
      </c>
      <c r="I11" t="s">
        <v>20</v>
      </c>
      <c r="J11" s="2"/>
      <c r="K11" t="str">
        <f t="shared" si="0"/>
        <v/>
      </c>
      <c r="N11" t="s">
        <v>30</v>
      </c>
      <c r="O11" t="s">
        <v>48</v>
      </c>
    </row>
    <row r="12" spans="1:15" ht="15.75" x14ac:dyDescent="0.25">
      <c r="A12" s="2">
        <v>44459</v>
      </c>
      <c r="C12">
        <v>138804</v>
      </c>
      <c r="D12" t="s">
        <v>17</v>
      </c>
      <c r="E12" s="8"/>
      <c r="F12" s="8"/>
      <c r="G12" t="s">
        <v>19</v>
      </c>
      <c r="H12" t="s">
        <v>4</v>
      </c>
      <c r="I12" t="s">
        <v>20</v>
      </c>
      <c r="J12" s="2"/>
      <c r="K12" t="str">
        <f t="shared" si="0"/>
        <v/>
      </c>
      <c r="N12" s="4" t="s">
        <v>31</v>
      </c>
      <c r="O12" t="s">
        <v>49</v>
      </c>
    </row>
    <row r="13" spans="1:15" ht="15.75" x14ac:dyDescent="0.25">
      <c r="A13" s="2">
        <v>44459</v>
      </c>
      <c r="C13">
        <v>138804</v>
      </c>
      <c r="D13" t="s">
        <v>17</v>
      </c>
      <c r="E13" s="8"/>
      <c r="F13" s="8"/>
      <c r="G13" t="s">
        <v>24</v>
      </c>
      <c r="H13" t="s">
        <v>4</v>
      </c>
      <c r="I13" t="s">
        <v>20</v>
      </c>
      <c r="J13" s="2"/>
      <c r="K13" t="str">
        <f t="shared" si="0"/>
        <v/>
      </c>
      <c r="N13" s="4" t="s">
        <v>32</v>
      </c>
      <c r="O13" t="s">
        <v>50</v>
      </c>
    </row>
    <row r="14" spans="1:15" ht="15.75" x14ac:dyDescent="0.25">
      <c r="A14" s="2">
        <v>44459</v>
      </c>
      <c r="C14">
        <v>138804</v>
      </c>
      <c r="D14" t="s">
        <v>17</v>
      </c>
      <c r="E14" s="8"/>
      <c r="F14" s="8"/>
      <c r="G14" t="s">
        <v>19</v>
      </c>
      <c r="H14" t="s">
        <v>4</v>
      </c>
      <c r="I14" t="s">
        <v>20</v>
      </c>
      <c r="J14" s="2"/>
      <c r="K14" t="str">
        <f t="shared" si="0"/>
        <v/>
      </c>
      <c r="N14" s="4" t="s">
        <v>33</v>
      </c>
      <c r="O14" t="s">
        <v>51</v>
      </c>
    </row>
    <row r="15" spans="1:15" ht="15.75" x14ac:dyDescent="0.25">
      <c r="A15" s="2">
        <v>44459</v>
      </c>
      <c r="C15">
        <v>138804</v>
      </c>
      <c r="D15" t="s">
        <v>17</v>
      </c>
      <c r="E15" s="8"/>
      <c r="F15" s="5"/>
      <c r="G15" t="s">
        <v>35</v>
      </c>
      <c r="H15" t="s">
        <v>4</v>
      </c>
      <c r="I15" t="s">
        <v>20</v>
      </c>
      <c r="J15" s="2"/>
      <c r="K15" t="str">
        <f t="shared" si="0"/>
        <v/>
      </c>
      <c r="N15" s="5" t="s">
        <v>34</v>
      </c>
      <c r="O15" t="s">
        <v>52</v>
      </c>
    </row>
    <row r="16" spans="1:15" x14ac:dyDescent="0.25">
      <c r="A16" s="2">
        <v>44453</v>
      </c>
      <c r="C16">
        <v>138804</v>
      </c>
      <c r="D16" t="s">
        <v>17</v>
      </c>
      <c r="E16" s="12"/>
      <c r="G16" t="s">
        <v>19</v>
      </c>
      <c r="H16" t="s">
        <v>4</v>
      </c>
      <c r="I16" t="s">
        <v>20</v>
      </c>
      <c r="J16" s="2"/>
      <c r="K16" t="str">
        <f t="shared" si="0"/>
        <v/>
      </c>
      <c r="N16" t="s">
        <v>36</v>
      </c>
      <c r="O16" t="s">
        <v>53</v>
      </c>
    </row>
    <row r="17" spans="1:15" ht="15.75" x14ac:dyDescent="0.25">
      <c r="A17" s="2">
        <v>44460</v>
      </c>
      <c r="C17">
        <v>138804</v>
      </c>
      <c r="D17" t="s">
        <v>17</v>
      </c>
      <c r="E17" s="8"/>
      <c r="F17" s="8"/>
      <c r="G17" t="s">
        <v>35</v>
      </c>
      <c r="H17" t="s">
        <v>4</v>
      </c>
      <c r="I17" t="s">
        <v>20</v>
      </c>
      <c r="J17" s="2"/>
      <c r="K17" t="str">
        <f t="shared" si="0"/>
        <v/>
      </c>
      <c r="N17" s="4" t="s">
        <v>37</v>
      </c>
      <c r="O17" t="s">
        <v>54</v>
      </c>
    </row>
    <row r="18" spans="1:15" x14ac:dyDescent="0.25">
      <c r="A18" s="2">
        <v>44238</v>
      </c>
      <c r="C18">
        <v>134473</v>
      </c>
      <c r="D18" t="s">
        <v>38</v>
      </c>
      <c r="G18" t="s">
        <v>39</v>
      </c>
      <c r="H18" t="s">
        <v>5</v>
      </c>
      <c r="I18" t="s">
        <v>20</v>
      </c>
      <c r="J18" s="2">
        <v>44307</v>
      </c>
      <c r="K18">
        <f t="shared" si="0"/>
        <v>69</v>
      </c>
      <c r="O18" s="6" t="s">
        <v>45</v>
      </c>
    </row>
    <row r="19" spans="1:15" x14ac:dyDescent="0.25">
      <c r="A19" s="2">
        <v>44488</v>
      </c>
      <c r="C19">
        <v>121231</v>
      </c>
      <c r="D19" t="s">
        <v>40</v>
      </c>
      <c r="G19" t="s">
        <v>41</v>
      </c>
      <c r="H19" t="s">
        <v>5</v>
      </c>
      <c r="I19" t="s">
        <v>20</v>
      </c>
      <c r="J19" s="2">
        <v>44498</v>
      </c>
      <c r="K19">
        <f t="shared" si="0"/>
        <v>10</v>
      </c>
    </row>
    <row r="20" spans="1:15" x14ac:dyDescent="0.25">
      <c r="A20" s="2">
        <v>44530</v>
      </c>
      <c r="B20">
        <v>200095291</v>
      </c>
      <c r="C20">
        <v>113343</v>
      </c>
      <c r="D20" t="s">
        <v>59</v>
      </c>
      <c r="G20" t="s">
        <v>60</v>
      </c>
      <c r="H20" t="s">
        <v>5</v>
      </c>
      <c r="I20" t="s">
        <v>14</v>
      </c>
      <c r="J20" s="2">
        <v>44537</v>
      </c>
      <c r="K20">
        <f t="shared" si="0"/>
        <v>7</v>
      </c>
      <c r="N20" t="s">
        <v>67</v>
      </c>
    </row>
    <row r="21" spans="1:15" x14ac:dyDescent="0.25">
      <c r="A21" s="2">
        <v>44533</v>
      </c>
      <c r="B21">
        <v>200094086</v>
      </c>
      <c r="C21">
        <v>113343</v>
      </c>
      <c r="D21" t="s">
        <v>59</v>
      </c>
      <c r="G21" t="s">
        <v>61</v>
      </c>
      <c r="H21" t="s">
        <v>4</v>
      </c>
      <c r="I21" t="s">
        <v>14</v>
      </c>
      <c r="K21" t="str">
        <f t="shared" si="0"/>
        <v/>
      </c>
      <c r="N21" t="s">
        <v>65</v>
      </c>
    </row>
    <row r="22" spans="1:15" x14ac:dyDescent="0.25">
      <c r="A22" s="2">
        <v>44533</v>
      </c>
      <c r="B22">
        <v>200091749</v>
      </c>
      <c r="C22">
        <v>113343</v>
      </c>
      <c r="D22" t="s">
        <v>59</v>
      </c>
      <c r="G22" t="s">
        <v>61</v>
      </c>
      <c r="H22" t="s">
        <v>4</v>
      </c>
      <c r="I22" t="s">
        <v>14</v>
      </c>
      <c r="K22" t="str">
        <f t="shared" si="0"/>
        <v/>
      </c>
      <c r="N22" t="s">
        <v>65</v>
      </c>
    </row>
    <row r="23" spans="1:15" x14ac:dyDescent="0.25">
      <c r="A23" s="2">
        <v>44533</v>
      </c>
      <c r="B23">
        <v>200094963</v>
      </c>
      <c r="C23">
        <v>113343</v>
      </c>
      <c r="D23" t="s">
        <v>59</v>
      </c>
      <c r="G23" t="s">
        <v>62</v>
      </c>
      <c r="H23" t="s">
        <v>4</v>
      </c>
      <c r="I23" t="s">
        <v>14</v>
      </c>
      <c r="K23" t="str">
        <f t="shared" si="0"/>
        <v/>
      </c>
      <c r="N23" t="s">
        <v>71</v>
      </c>
    </row>
    <row r="24" spans="1:15" x14ac:dyDescent="0.25">
      <c r="A24" s="2">
        <v>44538</v>
      </c>
      <c r="B24">
        <v>200081221</v>
      </c>
      <c r="C24">
        <v>131238</v>
      </c>
      <c r="D24" t="s">
        <v>63</v>
      </c>
      <c r="G24" t="s">
        <v>64</v>
      </c>
      <c r="H24" t="s">
        <v>4</v>
      </c>
      <c r="I24" t="s">
        <v>14</v>
      </c>
      <c r="K24" t="str">
        <f t="shared" si="0"/>
        <v/>
      </c>
      <c r="N24" t="s">
        <v>68</v>
      </c>
    </row>
    <row r="25" spans="1:15" x14ac:dyDescent="0.25">
      <c r="K25" t="str">
        <f t="shared" si="0"/>
        <v/>
      </c>
    </row>
    <row r="26" spans="1:15" x14ac:dyDescent="0.25">
      <c r="K26" t="str">
        <f t="shared" si="0"/>
        <v/>
      </c>
    </row>
    <row r="27" spans="1:15" x14ac:dyDescent="0.25">
      <c r="K27" t="str">
        <f t="shared" si="0"/>
        <v/>
      </c>
    </row>
    <row r="28" spans="1:15" x14ac:dyDescent="0.25">
      <c r="K28" t="str">
        <f t="shared" si="0"/>
        <v/>
      </c>
    </row>
    <row r="29" spans="1:15" x14ac:dyDescent="0.25">
      <c r="K29" t="str">
        <f t="shared" si="0"/>
        <v/>
      </c>
    </row>
    <row r="30" spans="1:15" x14ac:dyDescent="0.25">
      <c r="K30" t="str">
        <f t="shared" si="0"/>
        <v/>
      </c>
    </row>
    <row r="31" spans="1:15" x14ac:dyDescent="0.25">
      <c r="K31" t="str">
        <f t="shared" si="0"/>
        <v/>
      </c>
    </row>
    <row r="32" spans="1:15" x14ac:dyDescent="0.25">
      <c r="K32" t="str">
        <f t="shared" si="0"/>
        <v/>
      </c>
    </row>
    <row r="33" spans="11:11" x14ac:dyDescent="0.25">
      <c r="K33" t="str">
        <f t="shared" si="0"/>
        <v/>
      </c>
    </row>
    <row r="34" spans="11:11" x14ac:dyDescent="0.25">
      <c r="K34" t="str">
        <f t="shared" si="0"/>
        <v/>
      </c>
    </row>
    <row r="35" spans="11:11" x14ac:dyDescent="0.25">
      <c r="K35" t="str">
        <f t="shared" si="0"/>
        <v/>
      </c>
    </row>
    <row r="36" spans="11:11" x14ac:dyDescent="0.25">
      <c r="K36" t="str">
        <f t="shared" si="0"/>
        <v/>
      </c>
    </row>
    <row r="37" spans="11:11" x14ac:dyDescent="0.25">
      <c r="K37" t="str">
        <f t="shared" si="0"/>
        <v/>
      </c>
    </row>
    <row r="38" spans="11:11" x14ac:dyDescent="0.25">
      <c r="K38" t="str">
        <f t="shared" si="0"/>
        <v/>
      </c>
    </row>
    <row r="39" spans="11:11" x14ac:dyDescent="0.25">
      <c r="K39" t="str">
        <f t="shared" si="0"/>
        <v/>
      </c>
    </row>
    <row r="40" spans="11:11" x14ac:dyDescent="0.25">
      <c r="K40" t="str">
        <f t="shared" si="0"/>
        <v/>
      </c>
    </row>
    <row r="41" spans="11:11" x14ac:dyDescent="0.25">
      <c r="K41" t="str">
        <f t="shared" si="0"/>
        <v/>
      </c>
    </row>
    <row r="42" spans="11:11" x14ac:dyDescent="0.25">
      <c r="K42" t="str">
        <f t="shared" si="0"/>
        <v/>
      </c>
    </row>
    <row r="43" spans="11:11" x14ac:dyDescent="0.25">
      <c r="K43" t="str">
        <f t="shared" si="0"/>
        <v/>
      </c>
    </row>
    <row r="44" spans="11:11" x14ac:dyDescent="0.25">
      <c r="K44" t="str">
        <f t="shared" si="0"/>
        <v/>
      </c>
    </row>
    <row r="45" spans="11:11" x14ac:dyDescent="0.25">
      <c r="K45" t="str">
        <f t="shared" si="0"/>
        <v/>
      </c>
    </row>
    <row r="46" spans="11:11" x14ac:dyDescent="0.25">
      <c r="K46" t="str">
        <f t="shared" si="0"/>
        <v/>
      </c>
    </row>
    <row r="47" spans="11:11" x14ac:dyDescent="0.25">
      <c r="K47" t="str">
        <f t="shared" si="0"/>
        <v/>
      </c>
    </row>
    <row r="48" spans="11:11" x14ac:dyDescent="0.25">
      <c r="K48" t="str">
        <f t="shared" si="0"/>
        <v/>
      </c>
    </row>
    <row r="49" spans="11:11" x14ac:dyDescent="0.25">
      <c r="K49" t="str">
        <f t="shared" si="0"/>
        <v/>
      </c>
    </row>
    <row r="50" spans="11:11" x14ac:dyDescent="0.25">
      <c r="K50" t="str">
        <f t="shared" si="0"/>
        <v/>
      </c>
    </row>
    <row r="51" spans="11:11" x14ac:dyDescent="0.25">
      <c r="K51" t="str">
        <f t="shared" si="0"/>
        <v/>
      </c>
    </row>
    <row r="52" spans="11:11" x14ac:dyDescent="0.25">
      <c r="K52" t="str">
        <f t="shared" si="0"/>
        <v/>
      </c>
    </row>
    <row r="53" spans="11:11" x14ac:dyDescent="0.25">
      <c r="K53" t="str">
        <f t="shared" si="0"/>
        <v/>
      </c>
    </row>
    <row r="54" spans="11:11" x14ac:dyDescent="0.25">
      <c r="K54" t="str">
        <f t="shared" si="0"/>
        <v/>
      </c>
    </row>
    <row r="55" spans="11:11" x14ac:dyDescent="0.25">
      <c r="K55" t="str">
        <f t="shared" si="0"/>
        <v/>
      </c>
    </row>
    <row r="56" spans="11:11" x14ac:dyDescent="0.25">
      <c r="K56" t="str">
        <f t="shared" si="0"/>
        <v/>
      </c>
    </row>
    <row r="57" spans="11:11" x14ac:dyDescent="0.25">
      <c r="K57" t="str">
        <f t="shared" si="0"/>
        <v/>
      </c>
    </row>
    <row r="58" spans="11:11" x14ac:dyDescent="0.25">
      <c r="K58" t="str">
        <f t="shared" si="0"/>
        <v/>
      </c>
    </row>
    <row r="59" spans="11:11" x14ac:dyDescent="0.25">
      <c r="K59" t="str">
        <f t="shared" si="0"/>
        <v/>
      </c>
    </row>
    <row r="60" spans="11:11" x14ac:dyDescent="0.25">
      <c r="K60" t="str">
        <f t="shared" si="0"/>
        <v/>
      </c>
    </row>
    <row r="61" spans="11:11" x14ac:dyDescent="0.25">
      <c r="K61" t="str">
        <f t="shared" si="0"/>
        <v/>
      </c>
    </row>
    <row r="62" spans="11:11" x14ac:dyDescent="0.25">
      <c r="K62" t="str">
        <f t="shared" si="0"/>
        <v/>
      </c>
    </row>
    <row r="63" spans="11:11" x14ac:dyDescent="0.25">
      <c r="K63" t="str">
        <f t="shared" si="0"/>
        <v/>
      </c>
    </row>
    <row r="64" spans="11:11" x14ac:dyDescent="0.25">
      <c r="K64" t="str">
        <f t="shared" si="0"/>
        <v/>
      </c>
    </row>
    <row r="65" spans="11:11" x14ac:dyDescent="0.25">
      <c r="K65" t="str">
        <f t="shared" si="0"/>
        <v/>
      </c>
    </row>
    <row r="66" spans="11:11" x14ac:dyDescent="0.25">
      <c r="K66" t="str">
        <f t="shared" si="0"/>
        <v/>
      </c>
    </row>
    <row r="67" spans="11:11" x14ac:dyDescent="0.25">
      <c r="K67" t="str">
        <f t="shared" ref="K67:K118" si="1">IF(J67=0,"",_xlfn.DAYS(J67,A67))</f>
        <v/>
      </c>
    </row>
    <row r="68" spans="11:11" x14ac:dyDescent="0.25">
      <c r="K68" t="str">
        <f t="shared" si="1"/>
        <v/>
      </c>
    </row>
    <row r="69" spans="11:11" x14ac:dyDescent="0.25">
      <c r="K69" t="str">
        <f t="shared" si="1"/>
        <v/>
      </c>
    </row>
    <row r="70" spans="11:11" x14ac:dyDescent="0.25">
      <c r="K70" t="str">
        <f t="shared" si="1"/>
        <v/>
      </c>
    </row>
    <row r="71" spans="11:11" x14ac:dyDescent="0.25">
      <c r="K71" t="str">
        <f t="shared" si="1"/>
        <v/>
      </c>
    </row>
    <row r="72" spans="11:11" x14ac:dyDescent="0.25">
      <c r="K72" t="str">
        <f t="shared" si="1"/>
        <v/>
      </c>
    </row>
    <row r="73" spans="11:11" x14ac:dyDescent="0.25">
      <c r="K73" t="str">
        <f t="shared" si="1"/>
        <v/>
      </c>
    </row>
    <row r="74" spans="11:11" x14ac:dyDescent="0.25">
      <c r="K74" t="str">
        <f t="shared" si="1"/>
        <v/>
      </c>
    </row>
    <row r="75" spans="11:11" x14ac:dyDescent="0.25">
      <c r="K75" t="str">
        <f t="shared" si="1"/>
        <v/>
      </c>
    </row>
    <row r="76" spans="11:11" x14ac:dyDescent="0.25">
      <c r="K76" t="str">
        <f t="shared" si="1"/>
        <v/>
      </c>
    </row>
    <row r="77" spans="11:11" x14ac:dyDescent="0.25">
      <c r="K77" t="str">
        <f t="shared" si="1"/>
        <v/>
      </c>
    </row>
    <row r="78" spans="11:11" x14ac:dyDescent="0.25">
      <c r="K78" t="str">
        <f t="shared" si="1"/>
        <v/>
      </c>
    </row>
    <row r="79" spans="11:11" x14ac:dyDescent="0.25">
      <c r="K79" t="str">
        <f t="shared" si="1"/>
        <v/>
      </c>
    </row>
    <row r="80" spans="11:11" x14ac:dyDescent="0.25">
      <c r="K80" t="str">
        <f t="shared" si="1"/>
        <v/>
      </c>
    </row>
    <row r="81" spans="11:11" x14ac:dyDescent="0.25">
      <c r="K81" t="str">
        <f t="shared" si="1"/>
        <v/>
      </c>
    </row>
    <row r="82" spans="11:11" x14ac:dyDescent="0.25">
      <c r="K82" t="str">
        <f t="shared" si="1"/>
        <v/>
      </c>
    </row>
    <row r="83" spans="11:11" x14ac:dyDescent="0.25">
      <c r="K83" t="str">
        <f t="shared" si="1"/>
        <v/>
      </c>
    </row>
    <row r="84" spans="11:11" x14ac:dyDescent="0.25">
      <c r="K84" t="str">
        <f t="shared" si="1"/>
        <v/>
      </c>
    </row>
    <row r="85" spans="11:11" x14ac:dyDescent="0.25">
      <c r="K85" t="str">
        <f t="shared" si="1"/>
        <v/>
      </c>
    </row>
    <row r="86" spans="11:11" x14ac:dyDescent="0.25">
      <c r="K86" t="str">
        <f t="shared" si="1"/>
        <v/>
      </c>
    </row>
    <row r="87" spans="11:11" x14ac:dyDescent="0.25">
      <c r="K87" t="str">
        <f t="shared" si="1"/>
        <v/>
      </c>
    </row>
    <row r="88" spans="11:11" x14ac:dyDescent="0.25">
      <c r="K88" t="str">
        <f t="shared" si="1"/>
        <v/>
      </c>
    </row>
    <row r="89" spans="11:11" x14ac:dyDescent="0.25">
      <c r="K89" t="str">
        <f t="shared" si="1"/>
        <v/>
      </c>
    </row>
    <row r="90" spans="11:11" x14ac:dyDescent="0.25">
      <c r="K90" t="str">
        <f t="shared" si="1"/>
        <v/>
      </c>
    </row>
    <row r="91" spans="11:11" x14ac:dyDescent="0.25">
      <c r="K91" t="str">
        <f t="shared" si="1"/>
        <v/>
      </c>
    </row>
    <row r="92" spans="11:11" x14ac:dyDescent="0.25">
      <c r="K92" t="str">
        <f t="shared" si="1"/>
        <v/>
      </c>
    </row>
    <row r="93" spans="11:11" x14ac:dyDescent="0.25">
      <c r="K93" t="str">
        <f t="shared" si="1"/>
        <v/>
      </c>
    </row>
    <row r="94" spans="11:11" x14ac:dyDescent="0.25">
      <c r="K94" t="str">
        <f t="shared" si="1"/>
        <v/>
      </c>
    </row>
    <row r="95" spans="11:11" x14ac:dyDescent="0.25">
      <c r="K95" t="str">
        <f t="shared" si="1"/>
        <v/>
      </c>
    </row>
    <row r="96" spans="11:11" x14ac:dyDescent="0.25">
      <c r="K96" t="str">
        <f t="shared" si="1"/>
        <v/>
      </c>
    </row>
    <row r="97" spans="11:11" x14ac:dyDescent="0.25">
      <c r="K97" t="str">
        <f t="shared" si="1"/>
        <v/>
      </c>
    </row>
    <row r="98" spans="11:11" x14ac:dyDescent="0.25">
      <c r="K98" t="str">
        <f t="shared" si="1"/>
        <v/>
      </c>
    </row>
    <row r="99" spans="11:11" x14ac:dyDescent="0.25">
      <c r="K99" t="str">
        <f t="shared" si="1"/>
        <v/>
      </c>
    </row>
    <row r="100" spans="11:11" x14ac:dyDescent="0.25">
      <c r="K100" t="str">
        <f t="shared" si="1"/>
        <v/>
      </c>
    </row>
    <row r="101" spans="11:11" x14ac:dyDescent="0.25">
      <c r="K101" t="str">
        <f t="shared" si="1"/>
        <v/>
      </c>
    </row>
    <row r="102" spans="11:11" x14ac:dyDescent="0.25">
      <c r="K102" t="str">
        <f t="shared" si="1"/>
        <v/>
      </c>
    </row>
    <row r="103" spans="11:11" x14ac:dyDescent="0.25">
      <c r="K103" t="str">
        <f t="shared" si="1"/>
        <v/>
      </c>
    </row>
    <row r="104" spans="11:11" x14ac:dyDescent="0.25">
      <c r="K104" t="str">
        <f t="shared" si="1"/>
        <v/>
      </c>
    </row>
    <row r="105" spans="11:11" x14ac:dyDescent="0.25">
      <c r="K105" t="str">
        <f t="shared" si="1"/>
        <v/>
      </c>
    </row>
    <row r="106" spans="11:11" x14ac:dyDescent="0.25">
      <c r="K106" t="str">
        <f t="shared" si="1"/>
        <v/>
      </c>
    </row>
    <row r="107" spans="11:11" x14ac:dyDescent="0.25">
      <c r="K107" t="str">
        <f t="shared" si="1"/>
        <v/>
      </c>
    </row>
    <row r="108" spans="11:11" x14ac:dyDescent="0.25">
      <c r="K108" t="str">
        <f t="shared" si="1"/>
        <v/>
      </c>
    </row>
    <row r="109" spans="11:11" x14ac:dyDescent="0.25">
      <c r="K109" t="str">
        <f t="shared" si="1"/>
        <v/>
      </c>
    </row>
    <row r="110" spans="11:11" x14ac:dyDescent="0.25">
      <c r="K110" t="str">
        <f t="shared" si="1"/>
        <v/>
      </c>
    </row>
    <row r="111" spans="11:11" x14ac:dyDescent="0.25">
      <c r="K111" t="str">
        <f t="shared" si="1"/>
        <v/>
      </c>
    </row>
    <row r="112" spans="11:11" x14ac:dyDescent="0.25">
      <c r="K112" t="str">
        <f t="shared" si="1"/>
        <v/>
      </c>
    </row>
    <row r="113" spans="11:11" x14ac:dyDescent="0.25">
      <c r="K113" t="str">
        <f t="shared" si="1"/>
        <v/>
      </c>
    </row>
    <row r="114" spans="11:11" x14ac:dyDescent="0.25">
      <c r="K114" t="str">
        <f t="shared" si="1"/>
        <v/>
      </c>
    </row>
    <row r="115" spans="11:11" x14ac:dyDescent="0.25">
      <c r="K115" t="str">
        <f t="shared" si="1"/>
        <v/>
      </c>
    </row>
    <row r="116" spans="11:11" x14ac:dyDescent="0.25">
      <c r="K116" t="str">
        <f t="shared" si="1"/>
        <v/>
      </c>
    </row>
    <row r="117" spans="11:11" x14ac:dyDescent="0.25">
      <c r="K117" t="str">
        <f t="shared" si="1"/>
        <v/>
      </c>
    </row>
    <row r="118" spans="11:11" x14ac:dyDescent="0.25">
      <c r="K118" t="str">
        <f t="shared" si="1"/>
        <v/>
      </c>
    </row>
  </sheetData>
  <conditionalFormatting sqref="K2:M118">
    <cfRule type="cellIs" dxfId="1" priority="2" operator="greaterThan">
      <formula>10</formula>
    </cfRule>
  </conditionalFormatting>
  <conditionalFormatting sqref="O6:O18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48BD9C-5388-4908-8A0B-CD1B482AC4E5}">
          <x14:formula1>
            <xm:f>'Справочные данные'!$A$2:$A$3</xm:f>
          </x14:formula1>
          <xm:sqref>H2:H4 H20:H78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Справочные данные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Kochin, Dmitry</dc:creator>
  <cp:lastModifiedBy>Sevastyanov, Nikolay</cp:lastModifiedBy>
  <dcterms:created xsi:type="dcterms:W3CDTF">2015-06-05T18:17:20Z</dcterms:created>
  <dcterms:modified xsi:type="dcterms:W3CDTF">2021-12-10T11:59:03Z</dcterms:modified>
</cp:coreProperties>
</file>