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Dev\Plan\"/>
    </mc:Choice>
  </mc:AlternateContent>
  <xr:revisionPtr revIDLastSave="0" documentId="13_ncr:1_{D228D5A1-69E0-4757-A6F0-1EEBE29BB31C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Новая форма" sheetId="1" state="hidden" r:id="rId1"/>
    <sheet name="Даты и пробег инспекций" sheetId="2" r:id="rId2"/>
    <sheet name="Место для базы" sheetId="8" r:id="rId3"/>
    <sheet name="ЭС2Г Пермь" sheetId="3" state="hidden" r:id="rId4"/>
    <sheet name="ЭС1 (на R1)" sheetId="4" r:id="rId5"/>
    <sheet name="train_donemaidate" sheetId="9" r:id="rId6"/>
    <sheet name="ЭС1П Челябинск" sheetId="5" state="hidden" r:id="rId7"/>
    <sheet name="Замер КП" sheetId="6" state="hidden" r:id="rId8"/>
  </sheets>
  <definedNames>
    <definedName name="_xlnm._FilterDatabase" localSheetId="1" hidden="1">'Даты и пробег инспекций'!$A$1:$F$480</definedName>
    <definedName name="_xlnm.Print_Area" localSheetId="1">'Даты и пробег инспекций'!$D$2:$E$37</definedName>
    <definedName name="_xlnm.Print_Area" localSheetId="4">'ЭС1 (на R1)'!$D$1:$I$40</definedName>
    <definedName name="_xlnm.Print_Area" localSheetId="6">'ЭС1П Челябинск'!$D$1:$K$40</definedName>
    <definedName name="_xlnm.Print_Area" localSheetId="3">'ЭС2Г Пермь'!$D$1:$O$28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2" l="1"/>
  <c r="N45" i="2" s="1"/>
  <c r="N46" i="2" s="1"/>
  <c r="N47" i="2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2" i="2"/>
  <c r="N43" i="2" s="1"/>
  <c r="N41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3" i="2"/>
  <c r="G3" i="2"/>
  <c r="H3" i="2"/>
  <c r="I3" i="2"/>
  <c r="K3" i="2"/>
  <c r="G4" i="2"/>
  <c r="H4" i="2"/>
  <c r="I4" i="2"/>
  <c r="K4" i="2"/>
  <c r="G5" i="2"/>
  <c r="H5" i="2"/>
  <c r="I5" i="2"/>
  <c r="K5" i="2"/>
  <c r="G6" i="2"/>
  <c r="H6" i="2"/>
  <c r="I6" i="2"/>
  <c r="K6" i="2"/>
  <c r="G7" i="2"/>
  <c r="H7" i="2"/>
  <c r="I7" i="2"/>
  <c r="K7" i="2"/>
  <c r="G8" i="2"/>
  <c r="H8" i="2"/>
  <c r="I8" i="2"/>
  <c r="K8" i="2"/>
  <c r="G9" i="2"/>
  <c r="H9" i="2"/>
  <c r="I9" i="2"/>
  <c r="K9" i="2"/>
  <c r="G10" i="2"/>
  <c r="H10" i="2"/>
  <c r="I10" i="2"/>
  <c r="K10" i="2"/>
  <c r="G11" i="2"/>
  <c r="H11" i="2"/>
  <c r="I11" i="2"/>
  <c r="K11" i="2"/>
  <c r="G12" i="2"/>
  <c r="H12" i="2"/>
  <c r="I12" i="2"/>
  <c r="K12" i="2"/>
  <c r="G13" i="2"/>
  <c r="H13" i="2"/>
  <c r="I13" i="2"/>
  <c r="K13" i="2"/>
  <c r="G14" i="2"/>
  <c r="H14" i="2"/>
  <c r="I14" i="2"/>
  <c r="K14" i="2"/>
  <c r="G15" i="2"/>
  <c r="H15" i="2"/>
  <c r="I15" i="2"/>
  <c r="K15" i="2"/>
  <c r="G16" i="2"/>
  <c r="H16" i="2"/>
  <c r="I16" i="2"/>
  <c r="K16" i="2"/>
  <c r="G17" i="2"/>
  <c r="H17" i="2"/>
  <c r="I17" i="2"/>
  <c r="K17" i="2"/>
  <c r="G18" i="2"/>
  <c r="H18" i="2"/>
  <c r="I18" i="2"/>
  <c r="K18" i="2"/>
  <c r="G19" i="2"/>
  <c r="H19" i="2"/>
  <c r="I19" i="2"/>
  <c r="K19" i="2"/>
  <c r="G20" i="2"/>
  <c r="H20" i="2"/>
  <c r="I20" i="2"/>
  <c r="K20" i="2"/>
  <c r="G21" i="2"/>
  <c r="H21" i="2"/>
  <c r="I21" i="2"/>
  <c r="K21" i="2"/>
  <c r="G22" i="2"/>
  <c r="H22" i="2"/>
  <c r="I22" i="2"/>
  <c r="K22" i="2"/>
  <c r="G23" i="2"/>
  <c r="H23" i="2"/>
  <c r="I23" i="2"/>
  <c r="K23" i="2"/>
  <c r="G24" i="2"/>
  <c r="H24" i="2"/>
  <c r="I24" i="2"/>
  <c r="K24" i="2"/>
  <c r="G25" i="2"/>
  <c r="H25" i="2"/>
  <c r="I25" i="2"/>
  <c r="K25" i="2"/>
  <c r="G26" i="2"/>
  <c r="H26" i="2"/>
  <c r="I26" i="2"/>
  <c r="K26" i="2"/>
  <c r="G27" i="2"/>
  <c r="H27" i="2"/>
  <c r="I27" i="2"/>
  <c r="K27" i="2"/>
  <c r="G28" i="2"/>
  <c r="H28" i="2"/>
  <c r="I28" i="2"/>
  <c r="K28" i="2"/>
  <c r="G29" i="2"/>
  <c r="H29" i="2"/>
  <c r="I29" i="2"/>
  <c r="K29" i="2"/>
  <c r="G30" i="2"/>
  <c r="H30" i="2"/>
  <c r="I30" i="2"/>
  <c r="K30" i="2"/>
  <c r="G31" i="2"/>
  <c r="H31" i="2"/>
  <c r="I31" i="2"/>
  <c r="K31" i="2"/>
  <c r="G32" i="2"/>
  <c r="H32" i="2"/>
  <c r="I32" i="2"/>
  <c r="K32" i="2"/>
  <c r="G33" i="2"/>
  <c r="H33" i="2"/>
  <c r="I33" i="2"/>
  <c r="K33" i="2"/>
  <c r="G34" i="2"/>
  <c r="H34" i="2"/>
  <c r="I34" i="2"/>
  <c r="K34" i="2"/>
  <c r="G35" i="2"/>
  <c r="H35" i="2"/>
  <c r="I35" i="2"/>
  <c r="K35" i="2"/>
  <c r="G36" i="2"/>
  <c r="H36" i="2"/>
  <c r="I36" i="2"/>
  <c r="G37" i="2"/>
  <c r="K37" i="2" s="1"/>
  <c r="H37" i="2"/>
  <c r="I37" i="2"/>
  <c r="G38" i="2"/>
  <c r="H38" i="2"/>
  <c r="I38" i="2"/>
  <c r="G39" i="2"/>
  <c r="H39" i="2"/>
  <c r="I39" i="2"/>
  <c r="G40" i="2"/>
  <c r="H40" i="2"/>
  <c r="I40" i="2"/>
  <c r="G41" i="2"/>
  <c r="K41" i="2" s="1"/>
  <c r="H41" i="2"/>
  <c r="I41" i="2"/>
  <c r="G42" i="2"/>
  <c r="H42" i="2"/>
  <c r="I42" i="2"/>
  <c r="G43" i="2"/>
  <c r="H43" i="2"/>
  <c r="I43" i="2"/>
  <c r="G44" i="2"/>
  <c r="H44" i="2"/>
  <c r="I44" i="2"/>
  <c r="G45" i="2"/>
  <c r="K45" i="2" s="1"/>
  <c r="H45" i="2"/>
  <c r="I45" i="2"/>
  <c r="G46" i="2"/>
  <c r="H46" i="2"/>
  <c r="I46" i="2"/>
  <c r="G47" i="2"/>
  <c r="H47" i="2"/>
  <c r="I47" i="2"/>
  <c r="G48" i="2"/>
  <c r="H48" i="2"/>
  <c r="I48" i="2"/>
  <c r="G49" i="2"/>
  <c r="K49" i="2" s="1"/>
  <c r="H49" i="2"/>
  <c r="I49" i="2"/>
  <c r="G50" i="2"/>
  <c r="H50" i="2"/>
  <c r="I50" i="2"/>
  <c r="G51" i="2"/>
  <c r="H51" i="2"/>
  <c r="I51" i="2"/>
  <c r="G52" i="2"/>
  <c r="H52" i="2"/>
  <c r="I52" i="2"/>
  <c r="G53" i="2"/>
  <c r="K53" i="2" s="1"/>
  <c r="H53" i="2"/>
  <c r="I53" i="2"/>
  <c r="G54" i="2"/>
  <c r="H54" i="2"/>
  <c r="I54" i="2"/>
  <c r="G55" i="2"/>
  <c r="H55" i="2"/>
  <c r="I55" i="2"/>
  <c r="G56" i="2"/>
  <c r="H56" i="2"/>
  <c r="I56" i="2"/>
  <c r="G57" i="2"/>
  <c r="K57" i="2" s="1"/>
  <c r="H57" i="2"/>
  <c r="I57" i="2"/>
  <c r="G58" i="2"/>
  <c r="H58" i="2"/>
  <c r="I58" i="2"/>
  <c r="G59" i="2"/>
  <c r="H59" i="2"/>
  <c r="I59" i="2"/>
  <c r="G60" i="2"/>
  <c r="H60" i="2"/>
  <c r="I60" i="2"/>
  <c r="G61" i="2"/>
  <c r="K61" i="2" s="1"/>
  <c r="H61" i="2"/>
  <c r="I61" i="2"/>
  <c r="G62" i="2"/>
  <c r="H62" i="2"/>
  <c r="I62" i="2"/>
  <c r="G63" i="2"/>
  <c r="H63" i="2"/>
  <c r="I63" i="2"/>
  <c r="G64" i="2"/>
  <c r="H64" i="2"/>
  <c r="I64" i="2"/>
  <c r="G65" i="2"/>
  <c r="K65" i="2" s="1"/>
  <c r="H65" i="2"/>
  <c r="I65" i="2"/>
  <c r="G66" i="2"/>
  <c r="H66" i="2"/>
  <c r="I66" i="2"/>
  <c r="G67" i="2"/>
  <c r="H67" i="2"/>
  <c r="I67" i="2"/>
  <c r="G68" i="2"/>
  <c r="H68" i="2"/>
  <c r="I68" i="2"/>
  <c r="G69" i="2"/>
  <c r="K69" i="2" s="1"/>
  <c r="H69" i="2"/>
  <c r="I69" i="2"/>
  <c r="G70" i="2"/>
  <c r="H70" i="2"/>
  <c r="I70" i="2"/>
  <c r="G71" i="2"/>
  <c r="H71" i="2"/>
  <c r="I71" i="2"/>
  <c r="G72" i="2"/>
  <c r="H72" i="2"/>
  <c r="I72" i="2"/>
  <c r="G73" i="2"/>
  <c r="K73" i="2" s="1"/>
  <c r="H73" i="2"/>
  <c r="I73" i="2"/>
  <c r="G74" i="2"/>
  <c r="H74" i="2"/>
  <c r="I74" i="2"/>
  <c r="G75" i="2"/>
  <c r="H75" i="2"/>
  <c r="I75" i="2"/>
  <c r="G76" i="2"/>
  <c r="H76" i="2"/>
  <c r="I76" i="2"/>
  <c r="G77" i="2"/>
  <c r="K77" i="2" s="1"/>
  <c r="H77" i="2"/>
  <c r="I77" i="2"/>
  <c r="G78" i="2"/>
  <c r="H78" i="2"/>
  <c r="I78" i="2"/>
  <c r="G79" i="2"/>
  <c r="H79" i="2"/>
  <c r="I79" i="2"/>
  <c r="G80" i="2"/>
  <c r="H80" i="2"/>
  <c r="I80" i="2"/>
  <c r="G81" i="2"/>
  <c r="K81" i="2" s="1"/>
  <c r="H81" i="2"/>
  <c r="I81" i="2"/>
  <c r="G82" i="2"/>
  <c r="H82" i="2"/>
  <c r="I82" i="2"/>
  <c r="G83" i="2"/>
  <c r="H83" i="2"/>
  <c r="I83" i="2"/>
  <c r="G84" i="2"/>
  <c r="H84" i="2"/>
  <c r="I84" i="2"/>
  <c r="G85" i="2"/>
  <c r="K85" i="2" s="1"/>
  <c r="H85" i="2"/>
  <c r="I85" i="2"/>
  <c r="G86" i="2"/>
  <c r="H86" i="2"/>
  <c r="I86" i="2"/>
  <c r="G87" i="2"/>
  <c r="H87" i="2"/>
  <c r="I87" i="2"/>
  <c r="G88" i="2"/>
  <c r="H88" i="2"/>
  <c r="I88" i="2"/>
  <c r="G89" i="2"/>
  <c r="K89" i="2" s="1"/>
  <c r="H89" i="2"/>
  <c r="I89" i="2"/>
  <c r="G90" i="2"/>
  <c r="H90" i="2"/>
  <c r="I90" i="2"/>
  <c r="G91" i="2"/>
  <c r="H91" i="2"/>
  <c r="I91" i="2"/>
  <c r="G92" i="2"/>
  <c r="H92" i="2"/>
  <c r="I92" i="2"/>
  <c r="G93" i="2"/>
  <c r="K93" i="2" s="1"/>
  <c r="H93" i="2"/>
  <c r="I93" i="2"/>
  <c r="G94" i="2"/>
  <c r="H94" i="2"/>
  <c r="I94" i="2"/>
  <c r="G95" i="2"/>
  <c r="H95" i="2"/>
  <c r="I95" i="2"/>
  <c r="G96" i="2"/>
  <c r="H96" i="2"/>
  <c r="I96" i="2"/>
  <c r="G97" i="2"/>
  <c r="K97" i="2" s="1"/>
  <c r="H97" i="2"/>
  <c r="I97" i="2"/>
  <c r="G98" i="2"/>
  <c r="H98" i="2"/>
  <c r="I98" i="2"/>
  <c r="G99" i="2"/>
  <c r="H99" i="2"/>
  <c r="I99" i="2"/>
  <c r="G100" i="2"/>
  <c r="H100" i="2"/>
  <c r="I100" i="2"/>
  <c r="G101" i="2"/>
  <c r="K101" i="2" s="1"/>
  <c r="H101" i="2"/>
  <c r="I101" i="2"/>
  <c r="G102" i="2"/>
  <c r="H102" i="2"/>
  <c r="I102" i="2"/>
  <c r="G103" i="2"/>
  <c r="H103" i="2"/>
  <c r="I103" i="2"/>
  <c r="G104" i="2"/>
  <c r="H104" i="2"/>
  <c r="I104" i="2"/>
  <c r="G105" i="2"/>
  <c r="K105" i="2" s="1"/>
  <c r="H105" i="2"/>
  <c r="I105" i="2"/>
  <c r="G106" i="2"/>
  <c r="H106" i="2"/>
  <c r="I106" i="2"/>
  <c r="G107" i="2"/>
  <c r="H107" i="2"/>
  <c r="I107" i="2"/>
  <c r="G108" i="2"/>
  <c r="H108" i="2"/>
  <c r="I108" i="2"/>
  <c r="G109" i="2"/>
  <c r="K109" i="2" s="1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K115" i="2" s="1"/>
  <c r="G116" i="2"/>
  <c r="H116" i="2"/>
  <c r="I116" i="2"/>
  <c r="G117" i="2"/>
  <c r="H117" i="2"/>
  <c r="I117" i="2"/>
  <c r="G118" i="2"/>
  <c r="H118" i="2"/>
  <c r="I118" i="2"/>
  <c r="G119" i="2"/>
  <c r="H119" i="2"/>
  <c r="I119" i="2"/>
  <c r="K119" i="2" s="1"/>
  <c r="G120" i="2"/>
  <c r="H120" i="2"/>
  <c r="I120" i="2"/>
  <c r="G121" i="2"/>
  <c r="H121" i="2"/>
  <c r="I121" i="2"/>
  <c r="G122" i="2"/>
  <c r="H122" i="2"/>
  <c r="I122" i="2"/>
  <c r="G123" i="2"/>
  <c r="H123" i="2"/>
  <c r="I123" i="2"/>
  <c r="K123" i="2" s="1"/>
  <c r="G124" i="2"/>
  <c r="H124" i="2"/>
  <c r="I124" i="2"/>
  <c r="G125" i="2"/>
  <c r="H125" i="2"/>
  <c r="I125" i="2"/>
  <c r="G126" i="2"/>
  <c r="H126" i="2"/>
  <c r="I126" i="2"/>
  <c r="G127" i="2"/>
  <c r="H127" i="2"/>
  <c r="I127" i="2"/>
  <c r="K127" i="2" s="1"/>
  <c r="G128" i="2"/>
  <c r="H128" i="2"/>
  <c r="I128" i="2"/>
  <c r="G129" i="2"/>
  <c r="H129" i="2"/>
  <c r="I129" i="2"/>
  <c r="G130" i="2"/>
  <c r="H130" i="2"/>
  <c r="I130" i="2"/>
  <c r="G131" i="2"/>
  <c r="H131" i="2"/>
  <c r="I131" i="2"/>
  <c r="K131" i="2" s="1"/>
  <c r="G132" i="2"/>
  <c r="H132" i="2"/>
  <c r="I132" i="2"/>
  <c r="G133" i="2"/>
  <c r="H133" i="2"/>
  <c r="I133" i="2"/>
  <c r="G134" i="2"/>
  <c r="H134" i="2"/>
  <c r="I134" i="2"/>
  <c r="G135" i="2"/>
  <c r="H135" i="2"/>
  <c r="I135" i="2"/>
  <c r="K135" i="2" s="1"/>
  <c r="G136" i="2"/>
  <c r="H136" i="2"/>
  <c r="I136" i="2"/>
  <c r="G137" i="2"/>
  <c r="H137" i="2"/>
  <c r="I137" i="2"/>
  <c r="G138" i="2"/>
  <c r="H138" i="2"/>
  <c r="I138" i="2"/>
  <c r="G139" i="2"/>
  <c r="H139" i="2"/>
  <c r="I139" i="2"/>
  <c r="K139" i="2" s="1"/>
  <c r="G140" i="2"/>
  <c r="H140" i="2"/>
  <c r="I140" i="2"/>
  <c r="G141" i="2"/>
  <c r="H141" i="2"/>
  <c r="I141" i="2"/>
  <c r="G142" i="2"/>
  <c r="H142" i="2"/>
  <c r="I142" i="2"/>
  <c r="G143" i="2"/>
  <c r="H143" i="2"/>
  <c r="I143" i="2"/>
  <c r="K143" i="2" s="1"/>
  <c r="G144" i="2"/>
  <c r="H144" i="2"/>
  <c r="I144" i="2"/>
  <c r="G145" i="2"/>
  <c r="H145" i="2"/>
  <c r="I145" i="2"/>
  <c r="G146" i="2"/>
  <c r="H146" i="2"/>
  <c r="I146" i="2"/>
  <c r="G147" i="2"/>
  <c r="H147" i="2"/>
  <c r="I147" i="2"/>
  <c r="K147" i="2" s="1"/>
  <c r="G148" i="2"/>
  <c r="H148" i="2"/>
  <c r="I148" i="2"/>
  <c r="G149" i="2"/>
  <c r="H149" i="2"/>
  <c r="I149" i="2"/>
  <c r="G150" i="2"/>
  <c r="H150" i="2"/>
  <c r="I150" i="2"/>
  <c r="G151" i="2"/>
  <c r="H151" i="2"/>
  <c r="I151" i="2"/>
  <c r="K151" i="2" s="1"/>
  <c r="G152" i="2"/>
  <c r="H152" i="2"/>
  <c r="I152" i="2"/>
  <c r="G153" i="2"/>
  <c r="H153" i="2"/>
  <c r="I153" i="2"/>
  <c r="G154" i="2"/>
  <c r="H154" i="2"/>
  <c r="I154" i="2"/>
  <c r="G155" i="2"/>
  <c r="H155" i="2"/>
  <c r="I155" i="2"/>
  <c r="K155" i="2" s="1"/>
  <c r="G156" i="2"/>
  <c r="H156" i="2"/>
  <c r="I156" i="2"/>
  <c r="G157" i="2"/>
  <c r="H157" i="2"/>
  <c r="I157" i="2"/>
  <c r="G158" i="2"/>
  <c r="H158" i="2"/>
  <c r="I158" i="2"/>
  <c r="G159" i="2"/>
  <c r="H159" i="2"/>
  <c r="I159" i="2"/>
  <c r="K159" i="2" s="1"/>
  <c r="G160" i="2"/>
  <c r="H160" i="2"/>
  <c r="I160" i="2"/>
  <c r="G161" i="2"/>
  <c r="H161" i="2"/>
  <c r="I161" i="2"/>
  <c r="G162" i="2"/>
  <c r="H162" i="2"/>
  <c r="I162" i="2"/>
  <c r="G163" i="2"/>
  <c r="H163" i="2"/>
  <c r="I163" i="2"/>
  <c r="K163" i="2" s="1"/>
  <c r="G164" i="2"/>
  <c r="H164" i="2"/>
  <c r="I164" i="2"/>
  <c r="G165" i="2"/>
  <c r="H165" i="2"/>
  <c r="I165" i="2"/>
  <c r="G166" i="2"/>
  <c r="H166" i="2"/>
  <c r="I166" i="2"/>
  <c r="G167" i="2"/>
  <c r="H167" i="2"/>
  <c r="I167" i="2"/>
  <c r="K167" i="2" s="1"/>
  <c r="G168" i="2"/>
  <c r="H168" i="2"/>
  <c r="I168" i="2"/>
  <c r="G169" i="2"/>
  <c r="H169" i="2"/>
  <c r="I169" i="2"/>
  <c r="G170" i="2"/>
  <c r="H170" i="2"/>
  <c r="I170" i="2"/>
  <c r="G171" i="2"/>
  <c r="H171" i="2"/>
  <c r="I171" i="2"/>
  <c r="K171" i="2" s="1"/>
  <c r="G172" i="2"/>
  <c r="H172" i="2"/>
  <c r="I172" i="2"/>
  <c r="G173" i="2"/>
  <c r="H173" i="2"/>
  <c r="I173" i="2"/>
  <c r="G174" i="2"/>
  <c r="H174" i="2"/>
  <c r="I174" i="2"/>
  <c r="G175" i="2"/>
  <c r="H175" i="2"/>
  <c r="I175" i="2"/>
  <c r="K175" i="2" s="1"/>
  <c r="G176" i="2"/>
  <c r="H176" i="2"/>
  <c r="I176" i="2"/>
  <c r="G177" i="2"/>
  <c r="H177" i="2"/>
  <c r="I177" i="2"/>
  <c r="G178" i="2"/>
  <c r="H178" i="2"/>
  <c r="I178" i="2"/>
  <c r="G179" i="2"/>
  <c r="H179" i="2"/>
  <c r="I179" i="2"/>
  <c r="K179" i="2" s="1"/>
  <c r="G180" i="2"/>
  <c r="H180" i="2"/>
  <c r="I180" i="2"/>
  <c r="G181" i="2"/>
  <c r="H181" i="2"/>
  <c r="I181" i="2"/>
  <c r="G182" i="2"/>
  <c r="H182" i="2"/>
  <c r="I182" i="2"/>
  <c r="G183" i="2"/>
  <c r="H183" i="2"/>
  <c r="I183" i="2"/>
  <c r="K183" i="2" s="1"/>
  <c r="G184" i="2"/>
  <c r="H184" i="2"/>
  <c r="I184" i="2"/>
  <c r="G185" i="2"/>
  <c r="H185" i="2"/>
  <c r="I185" i="2"/>
  <c r="G186" i="2"/>
  <c r="H186" i="2"/>
  <c r="I186" i="2"/>
  <c r="G187" i="2"/>
  <c r="H187" i="2"/>
  <c r="I187" i="2"/>
  <c r="K187" i="2" s="1"/>
  <c r="G188" i="2"/>
  <c r="H188" i="2"/>
  <c r="I188" i="2"/>
  <c r="K188" i="2" s="1"/>
  <c r="G189" i="2"/>
  <c r="H189" i="2"/>
  <c r="I189" i="2"/>
  <c r="G190" i="2"/>
  <c r="H190" i="2"/>
  <c r="I190" i="2"/>
  <c r="G191" i="2"/>
  <c r="H191" i="2"/>
  <c r="I191" i="2"/>
  <c r="K191" i="2" s="1"/>
  <c r="G192" i="2"/>
  <c r="H192" i="2"/>
  <c r="I192" i="2"/>
  <c r="K192" i="2" s="1"/>
  <c r="G193" i="2"/>
  <c r="H193" i="2"/>
  <c r="I193" i="2"/>
  <c r="G194" i="2"/>
  <c r="H194" i="2"/>
  <c r="I194" i="2"/>
  <c r="G195" i="2"/>
  <c r="H195" i="2"/>
  <c r="I195" i="2"/>
  <c r="K195" i="2" s="1"/>
  <c r="G196" i="2"/>
  <c r="H196" i="2"/>
  <c r="I196" i="2"/>
  <c r="K196" i="2" s="1"/>
  <c r="G197" i="2"/>
  <c r="H197" i="2"/>
  <c r="I197" i="2"/>
  <c r="G198" i="2"/>
  <c r="H198" i="2"/>
  <c r="I198" i="2"/>
  <c r="G199" i="2"/>
  <c r="H199" i="2"/>
  <c r="I199" i="2"/>
  <c r="K199" i="2" s="1"/>
  <c r="G200" i="2"/>
  <c r="H200" i="2"/>
  <c r="I200" i="2"/>
  <c r="K200" i="2" s="1"/>
  <c r="G201" i="2"/>
  <c r="H201" i="2"/>
  <c r="I201" i="2"/>
  <c r="G202" i="2"/>
  <c r="H202" i="2"/>
  <c r="I202" i="2"/>
  <c r="G203" i="2"/>
  <c r="H203" i="2"/>
  <c r="I203" i="2"/>
  <c r="K203" i="2" s="1"/>
  <c r="G204" i="2"/>
  <c r="H204" i="2"/>
  <c r="I204" i="2"/>
  <c r="K204" i="2"/>
  <c r="G205" i="2"/>
  <c r="H205" i="2"/>
  <c r="I205" i="2"/>
  <c r="K205" i="2"/>
  <c r="G206" i="2"/>
  <c r="H206" i="2"/>
  <c r="I206" i="2"/>
  <c r="K206" i="2"/>
  <c r="G207" i="2"/>
  <c r="H207" i="2"/>
  <c r="I207" i="2"/>
  <c r="K207" i="2"/>
  <c r="G208" i="2"/>
  <c r="H208" i="2"/>
  <c r="I208" i="2"/>
  <c r="K208" i="2"/>
  <c r="G209" i="2"/>
  <c r="H209" i="2"/>
  <c r="I209" i="2"/>
  <c r="K209" i="2"/>
  <c r="G210" i="2"/>
  <c r="H210" i="2"/>
  <c r="I210" i="2"/>
  <c r="K210" i="2"/>
  <c r="G211" i="2"/>
  <c r="H211" i="2"/>
  <c r="I211" i="2"/>
  <c r="K211" i="2"/>
  <c r="G212" i="2"/>
  <c r="H212" i="2"/>
  <c r="I212" i="2"/>
  <c r="K212" i="2"/>
  <c r="G213" i="2"/>
  <c r="H213" i="2"/>
  <c r="I213" i="2"/>
  <c r="K213" i="2"/>
  <c r="G214" i="2"/>
  <c r="H214" i="2"/>
  <c r="I214" i="2"/>
  <c r="K214" i="2"/>
  <c r="G215" i="2"/>
  <c r="H215" i="2"/>
  <c r="I215" i="2"/>
  <c r="K215" i="2"/>
  <c r="G216" i="2"/>
  <c r="H216" i="2"/>
  <c r="I216" i="2"/>
  <c r="K216" i="2"/>
  <c r="G217" i="2"/>
  <c r="H217" i="2"/>
  <c r="I217" i="2"/>
  <c r="K217" i="2"/>
  <c r="G218" i="2"/>
  <c r="H218" i="2"/>
  <c r="I218" i="2"/>
  <c r="K218" i="2"/>
  <c r="G219" i="2"/>
  <c r="H219" i="2"/>
  <c r="I219" i="2"/>
  <c r="K219" i="2"/>
  <c r="G220" i="2"/>
  <c r="H220" i="2"/>
  <c r="I220" i="2"/>
  <c r="K220" i="2"/>
  <c r="G221" i="2"/>
  <c r="H221" i="2"/>
  <c r="I221" i="2"/>
  <c r="K221" i="2"/>
  <c r="G222" i="2"/>
  <c r="H222" i="2"/>
  <c r="I222" i="2"/>
  <c r="K222" i="2"/>
  <c r="G223" i="2"/>
  <c r="H223" i="2"/>
  <c r="I223" i="2"/>
  <c r="K223" i="2"/>
  <c r="G224" i="2"/>
  <c r="H224" i="2"/>
  <c r="I224" i="2"/>
  <c r="K224" i="2"/>
  <c r="G225" i="2"/>
  <c r="H225" i="2"/>
  <c r="I225" i="2"/>
  <c r="K225" i="2"/>
  <c r="G226" i="2"/>
  <c r="H226" i="2"/>
  <c r="I226" i="2"/>
  <c r="K226" i="2"/>
  <c r="G227" i="2"/>
  <c r="H227" i="2"/>
  <c r="I227" i="2"/>
  <c r="K227" i="2"/>
  <c r="G228" i="2"/>
  <c r="H228" i="2"/>
  <c r="I228" i="2"/>
  <c r="K228" i="2"/>
  <c r="G229" i="2"/>
  <c r="H229" i="2"/>
  <c r="I229" i="2"/>
  <c r="K229" i="2"/>
  <c r="G230" i="2"/>
  <c r="H230" i="2"/>
  <c r="I230" i="2"/>
  <c r="K230" i="2"/>
  <c r="G231" i="2"/>
  <c r="H231" i="2"/>
  <c r="I231" i="2"/>
  <c r="K231" i="2"/>
  <c r="G232" i="2"/>
  <c r="H232" i="2"/>
  <c r="I232" i="2"/>
  <c r="K232" i="2"/>
  <c r="G233" i="2"/>
  <c r="H233" i="2"/>
  <c r="I233" i="2"/>
  <c r="K233" i="2"/>
  <c r="G234" i="2"/>
  <c r="H234" i="2"/>
  <c r="I234" i="2"/>
  <c r="K234" i="2"/>
  <c r="G235" i="2"/>
  <c r="H235" i="2"/>
  <c r="I235" i="2"/>
  <c r="K235" i="2"/>
  <c r="G236" i="2"/>
  <c r="H236" i="2"/>
  <c r="I236" i="2"/>
  <c r="K236" i="2"/>
  <c r="G237" i="2"/>
  <c r="H237" i="2"/>
  <c r="I237" i="2"/>
  <c r="K237" i="2"/>
  <c r="G238" i="2"/>
  <c r="H238" i="2"/>
  <c r="I238" i="2"/>
  <c r="K238" i="2"/>
  <c r="G239" i="2"/>
  <c r="H239" i="2"/>
  <c r="I239" i="2"/>
  <c r="K239" i="2"/>
  <c r="G240" i="2"/>
  <c r="H240" i="2"/>
  <c r="I240" i="2"/>
  <c r="K240" i="2"/>
  <c r="G241" i="2"/>
  <c r="H241" i="2"/>
  <c r="I241" i="2"/>
  <c r="K241" i="2"/>
  <c r="G242" i="2"/>
  <c r="H242" i="2"/>
  <c r="I242" i="2"/>
  <c r="K242" i="2"/>
  <c r="G243" i="2"/>
  <c r="H243" i="2"/>
  <c r="I243" i="2"/>
  <c r="K243" i="2"/>
  <c r="G244" i="2"/>
  <c r="H244" i="2"/>
  <c r="I244" i="2"/>
  <c r="K244" i="2"/>
  <c r="G245" i="2"/>
  <c r="H245" i="2"/>
  <c r="I245" i="2"/>
  <c r="K245" i="2"/>
  <c r="G246" i="2"/>
  <c r="H246" i="2"/>
  <c r="I246" i="2"/>
  <c r="K246" i="2"/>
  <c r="G247" i="2"/>
  <c r="H247" i="2"/>
  <c r="I247" i="2"/>
  <c r="K247" i="2"/>
  <c r="G248" i="2"/>
  <c r="H248" i="2"/>
  <c r="I248" i="2"/>
  <c r="K248" i="2"/>
  <c r="G249" i="2"/>
  <c r="H249" i="2"/>
  <c r="I249" i="2"/>
  <c r="K249" i="2"/>
  <c r="G250" i="2"/>
  <c r="H250" i="2"/>
  <c r="I250" i="2"/>
  <c r="K250" i="2"/>
  <c r="G251" i="2"/>
  <c r="H251" i="2"/>
  <c r="I251" i="2"/>
  <c r="K251" i="2"/>
  <c r="G252" i="2"/>
  <c r="H252" i="2"/>
  <c r="I252" i="2"/>
  <c r="K252" i="2"/>
  <c r="G253" i="2"/>
  <c r="H253" i="2"/>
  <c r="I253" i="2"/>
  <c r="K253" i="2"/>
  <c r="G254" i="2"/>
  <c r="H254" i="2"/>
  <c r="I254" i="2"/>
  <c r="K254" i="2"/>
  <c r="G255" i="2"/>
  <c r="H255" i="2"/>
  <c r="I255" i="2"/>
  <c r="K255" i="2"/>
  <c r="G256" i="2"/>
  <c r="H256" i="2"/>
  <c r="I256" i="2"/>
  <c r="K256" i="2"/>
  <c r="G257" i="2"/>
  <c r="H257" i="2"/>
  <c r="I257" i="2"/>
  <c r="K257" i="2"/>
  <c r="G258" i="2"/>
  <c r="H258" i="2"/>
  <c r="I258" i="2"/>
  <c r="K258" i="2"/>
  <c r="G259" i="2"/>
  <c r="H259" i="2"/>
  <c r="I259" i="2"/>
  <c r="K259" i="2"/>
  <c r="G260" i="2"/>
  <c r="H260" i="2"/>
  <c r="I260" i="2"/>
  <c r="K260" i="2"/>
  <c r="G261" i="2"/>
  <c r="H261" i="2"/>
  <c r="I261" i="2"/>
  <c r="K261" i="2"/>
  <c r="G262" i="2"/>
  <c r="H262" i="2"/>
  <c r="I262" i="2"/>
  <c r="K262" i="2"/>
  <c r="G263" i="2"/>
  <c r="H263" i="2"/>
  <c r="I263" i="2"/>
  <c r="K263" i="2"/>
  <c r="G264" i="2"/>
  <c r="H264" i="2"/>
  <c r="I264" i="2"/>
  <c r="K264" i="2"/>
  <c r="G265" i="2"/>
  <c r="H265" i="2"/>
  <c r="I265" i="2"/>
  <c r="K265" i="2"/>
  <c r="G266" i="2"/>
  <c r="H266" i="2"/>
  <c r="I266" i="2"/>
  <c r="K266" i="2"/>
  <c r="G267" i="2"/>
  <c r="H267" i="2"/>
  <c r="I267" i="2"/>
  <c r="K267" i="2"/>
  <c r="G268" i="2"/>
  <c r="H268" i="2"/>
  <c r="I268" i="2"/>
  <c r="K268" i="2"/>
  <c r="G269" i="2"/>
  <c r="H269" i="2"/>
  <c r="I269" i="2"/>
  <c r="K269" i="2"/>
  <c r="G270" i="2"/>
  <c r="H270" i="2"/>
  <c r="I270" i="2"/>
  <c r="K270" i="2"/>
  <c r="G271" i="2"/>
  <c r="H271" i="2"/>
  <c r="I271" i="2"/>
  <c r="K271" i="2"/>
  <c r="G272" i="2"/>
  <c r="H272" i="2"/>
  <c r="I272" i="2"/>
  <c r="K272" i="2"/>
  <c r="G273" i="2"/>
  <c r="H273" i="2"/>
  <c r="I273" i="2"/>
  <c r="K273" i="2"/>
  <c r="G274" i="2"/>
  <c r="H274" i="2"/>
  <c r="I274" i="2"/>
  <c r="K274" i="2"/>
  <c r="G275" i="2"/>
  <c r="H275" i="2"/>
  <c r="I275" i="2"/>
  <c r="K275" i="2"/>
  <c r="G276" i="2"/>
  <c r="H276" i="2"/>
  <c r="I276" i="2"/>
  <c r="K276" i="2"/>
  <c r="G277" i="2"/>
  <c r="H277" i="2"/>
  <c r="I277" i="2"/>
  <c r="K277" i="2"/>
  <c r="G278" i="2"/>
  <c r="H278" i="2"/>
  <c r="I278" i="2"/>
  <c r="K278" i="2"/>
  <c r="G279" i="2"/>
  <c r="H279" i="2"/>
  <c r="I279" i="2"/>
  <c r="K279" i="2"/>
  <c r="G280" i="2"/>
  <c r="H280" i="2"/>
  <c r="I280" i="2"/>
  <c r="K280" i="2"/>
  <c r="G281" i="2"/>
  <c r="H281" i="2"/>
  <c r="I281" i="2"/>
  <c r="K281" i="2"/>
  <c r="G282" i="2"/>
  <c r="H282" i="2"/>
  <c r="I282" i="2"/>
  <c r="K282" i="2"/>
  <c r="G283" i="2"/>
  <c r="H283" i="2"/>
  <c r="I283" i="2"/>
  <c r="K283" i="2"/>
  <c r="G284" i="2"/>
  <c r="H284" i="2"/>
  <c r="I284" i="2"/>
  <c r="K284" i="2"/>
  <c r="G285" i="2"/>
  <c r="H285" i="2"/>
  <c r="I285" i="2"/>
  <c r="K285" i="2"/>
  <c r="G286" i="2"/>
  <c r="H286" i="2"/>
  <c r="I286" i="2"/>
  <c r="K286" i="2"/>
  <c r="G287" i="2"/>
  <c r="H287" i="2"/>
  <c r="I287" i="2"/>
  <c r="K287" i="2"/>
  <c r="G288" i="2"/>
  <c r="H288" i="2"/>
  <c r="I288" i="2"/>
  <c r="K288" i="2"/>
  <c r="G289" i="2"/>
  <c r="H289" i="2"/>
  <c r="I289" i="2"/>
  <c r="K289" i="2"/>
  <c r="G290" i="2"/>
  <c r="H290" i="2"/>
  <c r="I290" i="2"/>
  <c r="K290" i="2"/>
  <c r="G291" i="2"/>
  <c r="H291" i="2"/>
  <c r="I291" i="2"/>
  <c r="K291" i="2"/>
  <c r="G292" i="2"/>
  <c r="H292" i="2"/>
  <c r="I292" i="2"/>
  <c r="K292" i="2"/>
  <c r="G293" i="2"/>
  <c r="H293" i="2"/>
  <c r="I293" i="2"/>
  <c r="K293" i="2"/>
  <c r="G294" i="2"/>
  <c r="H294" i="2"/>
  <c r="I294" i="2"/>
  <c r="K294" i="2"/>
  <c r="G295" i="2"/>
  <c r="H295" i="2"/>
  <c r="I295" i="2"/>
  <c r="K295" i="2"/>
  <c r="G296" i="2"/>
  <c r="H296" i="2"/>
  <c r="I296" i="2"/>
  <c r="K296" i="2"/>
  <c r="G297" i="2"/>
  <c r="H297" i="2"/>
  <c r="I297" i="2"/>
  <c r="K297" i="2"/>
  <c r="G298" i="2"/>
  <c r="H298" i="2"/>
  <c r="I298" i="2"/>
  <c r="K298" i="2"/>
  <c r="G299" i="2"/>
  <c r="H299" i="2"/>
  <c r="I299" i="2"/>
  <c r="K299" i="2"/>
  <c r="G300" i="2"/>
  <c r="H300" i="2"/>
  <c r="I300" i="2"/>
  <c r="K300" i="2"/>
  <c r="G301" i="2"/>
  <c r="H301" i="2"/>
  <c r="I301" i="2"/>
  <c r="K301" i="2"/>
  <c r="G302" i="2"/>
  <c r="H302" i="2"/>
  <c r="I302" i="2"/>
  <c r="K302" i="2" s="1"/>
  <c r="G303" i="2"/>
  <c r="K303" i="2" s="1"/>
  <c r="H303" i="2"/>
  <c r="I303" i="2"/>
  <c r="G304" i="2"/>
  <c r="K304" i="2" s="1"/>
  <c r="H304" i="2"/>
  <c r="I304" i="2"/>
  <c r="G305" i="2"/>
  <c r="K305" i="2" s="1"/>
  <c r="H305" i="2"/>
  <c r="I305" i="2"/>
  <c r="G306" i="2"/>
  <c r="K306" i="2" s="1"/>
  <c r="H306" i="2"/>
  <c r="I306" i="2"/>
  <c r="G307" i="2"/>
  <c r="K307" i="2" s="1"/>
  <c r="H307" i="2"/>
  <c r="I307" i="2"/>
  <c r="G308" i="2"/>
  <c r="K308" i="2" s="1"/>
  <c r="H308" i="2"/>
  <c r="I308" i="2"/>
  <c r="G309" i="2"/>
  <c r="K309" i="2" s="1"/>
  <c r="H309" i="2"/>
  <c r="I309" i="2"/>
  <c r="G310" i="2"/>
  <c r="K310" i="2" s="1"/>
  <c r="H310" i="2"/>
  <c r="I310" i="2"/>
  <c r="G311" i="2"/>
  <c r="K311" i="2" s="1"/>
  <c r="H311" i="2"/>
  <c r="I311" i="2"/>
  <c r="G312" i="2"/>
  <c r="K312" i="2" s="1"/>
  <c r="H312" i="2"/>
  <c r="I312" i="2"/>
  <c r="G313" i="2"/>
  <c r="K313" i="2" s="1"/>
  <c r="H313" i="2"/>
  <c r="I313" i="2"/>
  <c r="G314" i="2"/>
  <c r="K314" i="2" s="1"/>
  <c r="H314" i="2"/>
  <c r="I314" i="2"/>
  <c r="G315" i="2"/>
  <c r="K315" i="2" s="1"/>
  <c r="H315" i="2"/>
  <c r="I315" i="2"/>
  <c r="G316" i="2"/>
  <c r="K316" i="2" s="1"/>
  <c r="H316" i="2"/>
  <c r="I316" i="2"/>
  <c r="G317" i="2"/>
  <c r="K317" i="2" s="1"/>
  <c r="H317" i="2"/>
  <c r="I317" i="2"/>
  <c r="G318" i="2"/>
  <c r="K318" i="2" s="1"/>
  <c r="H318" i="2"/>
  <c r="I318" i="2"/>
  <c r="G319" i="2"/>
  <c r="K319" i="2" s="1"/>
  <c r="H319" i="2"/>
  <c r="I319" i="2"/>
  <c r="G320" i="2"/>
  <c r="K320" i="2" s="1"/>
  <c r="H320" i="2"/>
  <c r="I320" i="2"/>
  <c r="G321" i="2"/>
  <c r="K321" i="2" s="1"/>
  <c r="H321" i="2"/>
  <c r="I321" i="2"/>
  <c r="G322" i="2"/>
  <c r="K322" i="2" s="1"/>
  <c r="H322" i="2"/>
  <c r="I322" i="2"/>
  <c r="G323" i="2"/>
  <c r="K323" i="2" s="1"/>
  <c r="H323" i="2"/>
  <c r="I323" i="2"/>
  <c r="G324" i="2"/>
  <c r="K324" i="2" s="1"/>
  <c r="H324" i="2"/>
  <c r="I324" i="2"/>
  <c r="G325" i="2"/>
  <c r="K325" i="2" s="1"/>
  <c r="H325" i="2"/>
  <c r="I325" i="2"/>
  <c r="G326" i="2"/>
  <c r="K326" i="2" s="1"/>
  <c r="H326" i="2"/>
  <c r="I326" i="2"/>
  <c r="G327" i="2"/>
  <c r="K327" i="2" s="1"/>
  <c r="H327" i="2"/>
  <c r="I327" i="2"/>
  <c r="G328" i="2"/>
  <c r="K328" i="2" s="1"/>
  <c r="H328" i="2"/>
  <c r="I328" i="2"/>
  <c r="G329" i="2"/>
  <c r="K329" i="2" s="1"/>
  <c r="H329" i="2"/>
  <c r="I329" i="2"/>
  <c r="G330" i="2"/>
  <c r="K330" i="2" s="1"/>
  <c r="H330" i="2"/>
  <c r="I330" i="2"/>
  <c r="G331" i="2"/>
  <c r="K331" i="2" s="1"/>
  <c r="H331" i="2"/>
  <c r="I331" i="2"/>
  <c r="G332" i="2"/>
  <c r="K332" i="2" s="1"/>
  <c r="H332" i="2"/>
  <c r="I332" i="2"/>
  <c r="G333" i="2"/>
  <c r="K333" i="2" s="1"/>
  <c r="H333" i="2"/>
  <c r="I333" i="2"/>
  <c r="G334" i="2"/>
  <c r="K334" i="2" s="1"/>
  <c r="H334" i="2"/>
  <c r="I334" i="2"/>
  <c r="G335" i="2"/>
  <c r="H335" i="2"/>
  <c r="I335" i="2"/>
  <c r="G336" i="2"/>
  <c r="H336" i="2"/>
  <c r="K336" i="2" s="1"/>
  <c r="I336" i="2"/>
  <c r="G337" i="2"/>
  <c r="H337" i="2"/>
  <c r="K337" i="2" s="1"/>
  <c r="I337" i="2"/>
  <c r="G338" i="2"/>
  <c r="H338" i="2"/>
  <c r="I338" i="2"/>
  <c r="G339" i="2"/>
  <c r="H339" i="2"/>
  <c r="I339" i="2"/>
  <c r="G340" i="2"/>
  <c r="H340" i="2"/>
  <c r="K340" i="2" s="1"/>
  <c r="I340" i="2"/>
  <c r="G341" i="2"/>
  <c r="H341" i="2"/>
  <c r="K341" i="2" s="1"/>
  <c r="I341" i="2"/>
  <c r="G342" i="2"/>
  <c r="H342" i="2"/>
  <c r="I342" i="2"/>
  <c r="G343" i="2"/>
  <c r="H343" i="2"/>
  <c r="I343" i="2"/>
  <c r="G344" i="2"/>
  <c r="H344" i="2"/>
  <c r="K344" i="2" s="1"/>
  <c r="I344" i="2"/>
  <c r="G345" i="2"/>
  <c r="H345" i="2"/>
  <c r="K345" i="2" s="1"/>
  <c r="I345" i="2"/>
  <c r="G346" i="2"/>
  <c r="H346" i="2"/>
  <c r="I346" i="2"/>
  <c r="K346" i="2" s="1"/>
  <c r="G347" i="2"/>
  <c r="H347" i="2"/>
  <c r="I347" i="2"/>
  <c r="G348" i="2"/>
  <c r="H348" i="2"/>
  <c r="I348" i="2"/>
  <c r="G349" i="2"/>
  <c r="H349" i="2"/>
  <c r="I349" i="2"/>
  <c r="K349" i="2" s="1"/>
  <c r="G350" i="2"/>
  <c r="H350" i="2"/>
  <c r="I350" i="2"/>
  <c r="K350" i="2" s="1"/>
  <c r="G351" i="2"/>
  <c r="H351" i="2"/>
  <c r="I351" i="2"/>
  <c r="G352" i="2"/>
  <c r="H352" i="2"/>
  <c r="I352" i="2"/>
  <c r="G353" i="2"/>
  <c r="H353" i="2"/>
  <c r="I353" i="2"/>
  <c r="K353" i="2" s="1"/>
  <c r="G354" i="2"/>
  <c r="H354" i="2"/>
  <c r="I354" i="2"/>
  <c r="K354" i="2" s="1"/>
  <c r="G355" i="2"/>
  <c r="H355" i="2"/>
  <c r="I355" i="2"/>
  <c r="G356" i="2"/>
  <c r="H356" i="2"/>
  <c r="I356" i="2"/>
  <c r="G357" i="2"/>
  <c r="H357" i="2"/>
  <c r="I357" i="2"/>
  <c r="K357" i="2" s="1"/>
  <c r="G358" i="2"/>
  <c r="H358" i="2"/>
  <c r="I358" i="2"/>
  <c r="K358" i="2" s="1"/>
  <c r="G359" i="2"/>
  <c r="H359" i="2"/>
  <c r="I359" i="2"/>
  <c r="G360" i="2"/>
  <c r="H360" i="2"/>
  <c r="I360" i="2"/>
  <c r="G361" i="2"/>
  <c r="H361" i="2"/>
  <c r="I361" i="2"/>
  <c r="K361" i="2" s="1"/>
  <c r="G362" i="2"/>
  <c r="H362" i="2"/>
  <c r="I362" i="2"/>
  <c r="K362" i="2" s="1"/>
  <c r="G363" i="2"/>
  <c r="H363" i="2"/>
  <c r="I363" i="2"/>
  <c r="G364" i="2"/>
  <c r="H364" i="2"/>
  <c r="I364" i="2"/>
  <c r="G365" i="2"/>
  <c r="H365" i="2"/>
  <c r="I365" i="2"/>
  <c r="K365" i="2" s="1"/>
  <c r="G366" i="2"/>
  <c r="H366" i="2"/>
  <c r="I366" i="2"/>
  <c r="K366" i="2" s="1"/>
  <c r="G367" i="2"/>
  <c r="H367" i="2"/>
  <c r="I367" i="2"/>
  <c r="G368" i="2"/>
  <c r="H368" i="2"/>
  <c r="I368" i="2"/>
  <c r="G369" i="2"/>
  <c r="H369" i="2"/>
  <c r="I369" i="2"/>
  <c r="K369" i="2" s="1"/>
  <c r="G370" i="2"/>
  <c r="H370" i="2"/>
  <c r="I370" i="2"/>
  <c r="K370" i="2" s="1"/>
  <c r="G371" i="2"/>
  <c r="H371" i="2"/>
  <c r="I371" i="2"/>
  <c r="G372" i="2"/>
  <c r="H372" i="2"/>
  <c r="I372" i="2"/>
  <c r="G373" i="2"/>
  <c r="H373" i="2"/>
  <c r="I373" i="2"/>
  <c r="K373" i="2" s="1"/>
  <c r="G374" i="2"/>
  <c r="H374" i="2"/>
  <c r="I374" i="2"/>
  <c r="K374" i="2" s="1"/>
  <c r="G375" i="2"/>
  <c r="H375" i="2"/>
  <c r="I375" i="2"/>
  <c r="G376" i="2"/>
  <c r="H376" i="2"/>
  <c r="I376" i="2"/>
  <c r="G377" i="2"/>
  <c r="H377" i="2"/>
  <c r="I377" i="2"/>
  <c r="K377" i="2" s="1"/>
  <c r="G378" i="2"/>
  <c r="H378" i="2"/>
  <c r="I378" i="2"/>
  <c r="K378" i="2" s="1"/>
  <c r="G379" i="2"/>
  <c r="H379" i="2"/>
  <c r="I379" i="2"/>
  <c r="G380" i="2"/>
  <c r="H380" i="2"/>
  <c r="I380" i="2"/>
  <c r="G381" i="2"/>
  <c r="H381" i="2"/>
  <c r="I381" i="2"/>
  <c r="K381" i="2" s="1"/>
  <c r="G382" i="2"/>
  <c r="H382" i="2"/>
  <c r="I382" i="2"/>
  <c r="K382" i="2" s="1"/>
  <c r="G383" i="2"/>
  <c r="H383" i="2"/>
  <c r="I383" i="2"/>
  <c r="G384" i="2"/>
  <c r="H384" i="2"/>
  <c r="I384" i="2"/>
  <c r="G385" i="2"/>
  <c r="H385" i="2"/>
  <c r="I385" i="2"/>
  <c r="K385" i="2" s="1"/>
  <c r="G386" i="2"/>
  <c r="H386" i="2"/>
  <c r="I386" i="2"/>
  <c r="K386" i="2" s="1"/>
  <c r="G387" i="2"/>
  <c r="K387" i="2" s="1"/>
  <c r="H387" i="2"/>
  <c r="I387" i="2"/>
  <c r="G388" i="2"/>
  <c r="K388" i="2" s="1"/>
  <c r="H388" i="2"/>
  <c r="I388" i="2"/>
  <c r="G389" i="2"/>
  <c r="K389" i="2" s="1"/>
  <c r="H389" i="2"/>
  <c r="I389" i="2"/>
  <c r="G390" i="2"/>
  <c r="K390" i="2" s="1"/>
  <c r="H390" i="2"/>
  <c r="I390" i="2"/>
  <c r="G391" i="2"/>
  <c r="K391" i="2" s="1"/>
  <c r="H391" i="2"/>
  <c r="I391" i="2"/>
  <c r="G392" i="2"/>
  <c r="H392" i="2"/>
  <c r="I392" i="2"/>
  <c r="G393" i="2"/>
  <c r="K393" i="2" s="1"/>
  <c r="H393" i="2"/>
  <c r="I393" i="2"/>
  <c r="G394" i="2"/>
  <c r="K394" i="2" s="1"/>
  <c r="H394" i="2"/>
  <c r="I394" i="2"/>
  <c r="G395" i="2"/>
  <c r="K395" i="2" s="1"/>
  <c r="H395" i="2"/>
  <c r="I395" i="2"/>
  <c r="G396" i="2"/>
  <c r="K396" i="2" s="1"/>
  <c r="H396" i="2"/>
  <c r="I396" i="2"/>
  <c r="G397" i="2"/>
  <c r="K397" i="2" s="1"/>
  <c r="H397" i="2"/>
  <c r="I397" i="2"/>
  <c r="G398" i="2"/>
  <c r="K398" i="2" s="1"/>
  <c r="H398" i="2"/>
  <c r="I398" i="2"/>
  <c r="G399" i="2"/>
  <c r="K399" i="2" s="1"/>
  <c r="H399" i="2"/>
  <c r="I399" i="2"/>
  <c r="G400" i="2"/>
  <c r="K400" i="2" s="1"/>
  <c r="H400" i="2"/>
  <c r="I400" i="2"/>
  <c r="G401" i="2"/>
  <c r="K401" i="2" s="1"/>
  <c r="H401" i="2"/>
  <c r="I401" i="2"/>
  <c r="G402" i="2"/>
  <c r="K402" i="2" s="1"/>
  <c r="H402" i="2"/>
  <c r="I402" i="2"/>
  <c r="G403" i="2"/>
  <c r="K403" i="2" s="1"/>
  <c r="H403" i="2"/>
  <c r="I403" i="2"/>
  <c r="G404" i="2"/>
  <c r="K404" i="2" s="1"/>
  <c r="H404" i="2"/>
  <c r="I404" i="2"/>
  <c r="G405" i="2"/>
  <c r="K405" i="2" s="1"/>
  <c r="H405" i="2"/>
  <c r="I405" i="2"/>
  <c r="G406" i="2"/>
  <c r="K406" i="2" s="1"/>
  <c r="H406" i="2"/>
  <c r="I406" i="2"/>
  <c r="G407" i="2"/>
  <c r="K407" i="2" s="1"/>
  <c r="H407" i="2"/>
  <c r="I407" i="2"/>
  <c r="G408" i="2"/>
  <c r="K408" i="2" s="1"/>
  <c r="H408" i="2"/>
  <c r="I408" i="2"/>
  <c r="G409" i="2"/>
  <c r="K409" i="2" s="1"/>
  <c r="H409" i="2"/>
  <c r="I409" i="2"/>
  <c r="G410" i="2"/>
  <c r="K410" i="2" s="1"/>
  <c r="H410" i="2"/>
  <c r="I410" i="2"/>
  <c r="G411" i="2"/>
  <c r="K411" i="2" s="1"/>
  <c r="H411" i="2"/>
  <c r="I411" i="2"/>
  <c r="G412" i="2"/>
  <c r="K412" i="2" s="1"/>
  <c r="H412" i="2"/>
  <c r="I412" i="2"/>
  <c r="G413" i="2"/>
  <c r="K413" i="2" s="1"/>
  <c r="H413" i="2"/>
  <c r="I413" i="2"/>
  <c r="G414" i="2"/>
  <c r="K414" i="2" s="1"/>
  <c r="H414" i="2"/>
  <c r="I414" i="2"/>
  <c r="G415" i="2"/>
  <c r="K415" i="2" s="1"/>
  <c r="H415" i="2"/>
  <c r="I415" i="2"/>
  <c r="G416" i="2"/>
  <c r="K416" i="2" s="1"/>
  <c r="H416" i="2"/>
  <c r="I416" i="2"/>
  <c r="G417" i="2"/>
  <c r="K417" i="2" s="1"/>
  <c r="H417" i="2"/>
  <c r="I417" i="2"/>
  <c r="G418" i="2"/>
  <c r="K418" i="2" s="1"/>
  <c r="H418" i="2"/>
  <c r="I418" i="2"/>
  <c r="G419" i="2"/>
  <c r="K419" i="2" s="1"/>
  <c r="H419" i="2"/>
  <c r="I419" i="2"/>
  <c r="G420" i="2"/>
  <c r="K420" i="2" s="1"/>
  <c r="H420" i="2"/>
  <c r="I420" i="2"/>
  <c r="G421" i="2"/>
  <c r="K421" i="2" s="1"/>
  <c r="H421" i="2"/>
  <c r="I421" i="2"/>
  <c r="G422" i="2"/>
  <c r="K422" i="2" s="1"/>
  <c r="H422" i="2"/>
  <c r="I422" i="2"/>
  <c r="G423" i="2"/>
  <c r="K423" i="2" s="1"/>
  <c r="H423" i="2"/>
  <c r="I423" i="2"/>
  <c r="G424" i="2"/>
  <c r="K424" i="2" s="1"/>
  <c r="H424" i="2"/>
  <c r="I424" i="2"/>
  <c r="G425" i="2"/>
  <c r="K425" i="2" s="1"/>
  <c r="H425" i="2"/>
  <c r="I425" i="2"/>
  <c r="G426" i="2"/>
  <c r="K426" i="2" s="1"/>
  <c r="H426" i="2"/>
  <c r="I426" i="2"/>
  <c r="G427" i="2"/>
  <c r="K427" i="2" s="1"/>
  <c r="H427" i="2"/>
  <c r="I427" i="2"/>
  <c r="G428" i="2"/>
  <c r="K428" i="2" s="1"/>
  <c r="H428" i="2"/>
  <c r="I428" i="2"/>
  <c r="G429" i="2"/>
  <c r="K429" i="2" s="1"/>
  <c r="H429" i="2"/>
  <c r="I429" i="2"/>
  <c r="G430" i="2"/>
  <c r="K430" i="2" s="1"/>
  <c r="H430" i="2"/>
  <c r="I430" i="2"/>
  <c r="G431" i="2"/>
  <c r="K431" i="2" s="1"/>
  <c r="H431" i="2"/>
  <c r="I431" i="2"/>
  <c r="G432" i="2"/>
  <c r="K432" i="2" s="1"/>
  <c r="H432" i="2"/>
  <c r="I432" i="2"/>
  <c r="G433" i="2"/>
  <c r="K433" i="2" s="1"/>
  <c r="H433" i="2"/>
  <c r="I433" i="2"/>
  <c r="G434" i="2"/>
  <c r="K434" i="2" s="1"/>
  <c r="H434" i="2"/>
  <c r="I434" i="2"/>
  <c r="G435" i="2"/>
  <c r="K435" i="2" s="1"/>
  <c r="H435" i="2"/>
  <c r="I435" i="2"/>
  <c r="G436" i="2"/>
  <c r="K436" i="2" s="1"/>
  <c r="H436" i="2"/>
  <c r="I436" i="2"/>
  <c r="G437" i="2"/>
  <c r="K437" i="2" s="1"/>
  <c r="H437" i="2"/>
  <c r="I437" i="2"/>
  <c r="G438" i="2"/>
  <c r="K438" i="2" s="1"/>
  <c r="H438" i="2"/>
  <c r="I438" i="2"/>
  <c r="G439" i="2"/>
  <c r="K439" i="2" s="1"/>
  <c r="H439" i="2"/>
  <c r="I439" i="2"/>
  <c r="G440" i="2"/>
  <c r="K440" i="2" s="1"/>
  <c r="H440" i="2"/>
  <c r="I440" i="2"/>
  <c r="G441" i="2"/>
  <c r="K441" i="2" s="1"/>
  <c r="H441" i="2"/>
  <c r="I441" i="2"/>
  <c r="G442" i="2"/>
  <c r="K442" i="2" s="1"/>
  <c r="H442" i="2"/>
  <c r="I442" i="2"/>
  <c r="G443" i="2"/>
  <c r="K443" i="2" s="1"/>
  <c r="H443" i="2"/>
  <c r="I443" i="2"/>
  <c r="G444" i="2"/>
  <c r="K444" i="2" s="1"/>
  <c r="H444" i="2"/>
  <c r="I444" i="2"/>
  <c r="G445" i="2"/>
  <c r="K445" i="2" s="1"/>
  <c r="H445" i="2"/>
  <c r="I445" i="2"/>
  <c r="G446" i="2"/>
  <c r="K446" i="2" s="1"/>
  <c r="H446" i="2"/>
  <c r="I446" i="2"/>
  <c r="G447" i="2"/>
  <c r="K447" i="2" s="1"/>
  <c r="H447" i="2"/>
  <c r="I447" i="2"/>
  <c r="G448" i="2"/>
  <c r="K448" i="2" s="1"/>
  <c r="H448" i="2"/>
  <c r="I448" i="2"/>
  <c r="G449" i="2"/>
  <c r="K449" i="2" s="1"/>
  <c r="H449" i="2"/>
  <c r="I449" i="2"/>
  <c r="G450" i="2"/>
  <c r="K450" i="2" s="1"/>
  <c r="H450" i="2"/>
  <c r="I450" i="2"/>
  <c r="G451" i="2"/>
  <c r="K451" i="2" s="1"/>
  <c r="H451" i="2"/>
  <c r="I451" i="2"/>
  <c r="G452" i="2"/>
  <c r="K452" i="2" s="1"/>
  <c r="H452" i="2"/>
  <c r="I452" i="2"/>
  <c r="G453" i="2"/>
  <c r="K453" i="2" s="1"/>
  <c r="H453" i="2"/>
  <c r="I453" i="2"/>
  <c r="G454" i="2"/>
  <c r="K454" i="2" s="1"/>
  <c r="H454" i="2"/>
  <c r="I454" i="2"/>
  <c r="G455" i="2"/>
  <c r="K455" i="2" s="1"/>
  <c r="H455" i="2"/>
  <c r="I455" i="2"/>
  <c r="G456" i="2"/>
  <c r="K456" i="2" s="1"/>
  <c r="H456" i="2"/>
  <c r="I456" i="2"/>
  <c r="G457" i="2"/>
  <c r="K457" i="2" s="1"/>
  <c r="H457" i="2"/>
  <c r="I457" i="2"/>
  <c r="G458" i="2"/>
  <c r="K458" i="2" s="1"/>
  <c r="H458" i="2"/>
  <c r="I458" i="2"/>
  <c r="G459" i="2"/>
  <c r="K459" i="2" s="1"/>
  <c r="H459" i="2"/>
  <c r="I459" i="2"/>
  <c r="G460" i="2"/>
  <c r="K460" i="2" s="1"/>
  <c r="H460" i="2"/>
  <c r="I460" i="2"/>
  <c r="G461" i="2"/>
  <c r="K461" i="2" s="1"/>
  <c r="H461" i="2"/>
  <c r="I461" i="2"/>
  <c r="G462" i="2"/>
  <c r="K462" i="2" s="1"/>
  <c r="H462" i="2"/>
  <c r="I462" i="2"/>
  <c r="G463" i="2"/>
  <c r="K463" i="2" s="1"/>
  <c r="H463" i="2"/>
  <c r="I463" i="2"/>
  <c r="G464" i="2"/>
  <c r="K464" i="2" s="1"/>
  <c r="H464" i="2"/>
  <c r="I464" i="2"/>
  <c r="G465" i="2"/>
  <c r="K465" i="2" s="1"/>
  <c r="H465" i="2"/>
  <c r="I465" i="2"/>
  <c r="G466" i="2"/>
  <c r="K466" i="2" s="1"/>
  <c r="H466" i="2"/>
  <c r="I466" i="2"/>
  <c r="G467" i="2"/>
  <c r="K467" i="2" s="1"/>
  <c r="H467" i="2"/>
  <c r="I467" i="2"/>
  <c r="G468" i="2"/>
  <c r="K468" i="2" s="1"/>
  <c r="H468" i="2"/>
  <c r="I468" i="2"/>
  <c r="G469" i="2"/>
  <c r="K469" i="2" s="1"/>
  <c r="H469" i="2"/>
  <c r="I469" i="2"/>
  <c r="G470" i="2"/>
  <c r="K470" i="2" s="1"/>
  <c r="H470" i="2"/>
  <c r="I470" i="2"/>
  <c r="G471" i="2"/>
  <c r="K471" i="2" s="1"/>
  <c r="H471" i="2"/>
  <c r="I471" i="2"/>
  <c r="G472" i="2"/>
  <c r="K472" i="2" s="1"/>
  <c r="H472" i="2"/>
  <c r="I472" i="2"/>
  <c r="G473" i="2"/>
  <c r="K473" i="2" s="1"/>
  <c r="H473" i="2"/>
  <c r="I473" i="2"/>
  <c r="G474" i="2"/>
  <c r="K474" i="2" s="1"/>
  <c r="H474" i="2"/>
  <c r="I474" i="2"/>
  <c r="G475" i="2"/>
  <c r="K475" i="2" s="1"/>
  <c r="H475" i="2"/>
  <c r="I475" i="2"/>
  <c r="G476" i="2"/>
  <c r="K476" i="2" s="1"/>
  <c r="H476" i="2"/>
  <c r="I476" i="2"/>
  <c r="G477" i="2"/>
  <c r="K477" i="2" s="1"/>
  <c r="H477" i="2"/>
  <c r="I477" i="2"/>
  <c r="G478" i="2"/>
  <c r="K478" i="2" s="1"/>
  <c r="H478" i="2"/>
  <c r="I478" i="2"/>
  <c r="G479" i="2"/>
  <c r="K479" i="2" s="1"/>
  <c r="H479" i="2"/>
  <c r="I479" i="2"/>
  <c r="G480" i="2"/>
  <c r="K480" i="2" s="1"/>
  <c r="H480" i="2"/>
  <c r="I480" i="2"/>
  <c r="I2" i="2"/>
  <c r="H2" i="2"/>
  <c r="G2" i="2"/>
  <c r="C23" i="6"/>
  <c r="C22" i="6"/>
  <c r="C20" i="6"/>
  <c r="C19" i="6"/>
  <c r="C18" i="6"/>
  <c r="C17" i="6"/>
  <c r="C12" i="6"/>
  <c r="C11" i="6"/>
  <c r="C10" i="6"/>
  <c r="C8" i="6"/>
  <c r="C7" i="6"/>
  <c r="C6" i="6"/>
  <c r="C5" i="6"/>
  <c r="C4" i="6"/>
  <c r="C3" i="6"/>
  <c r="K392" i="2" l="1"/>
  <c r="K383" i="2"/>
  <c r="K379" i="2"/>
  <c r="K375" i="2"/>
  <c r="K371" i="2"/>
  <c r="K367" i="2"/>
  <c r="K363" i="2"/>
  <c r="K359" i="2"/>
  <c r="K355" i="2"/>
  <c r="K351" i="2"/>
  <c r="K347" i="2"/>
  <c r="K342" i="2"/>
  <c r="K338" i="2"/>
  <c r="K384" i="2"/>
  <c r="K380" i="2"/>
  <c r="K376" i="2"/>
  <c r="K372" i="2"/>
  <c r="K368" i="2"/>
  <c r="K364" i="2"/>
  <c r="K360" i="2"/>
  <c r="K356" i="2"/>
  <c r="K352" i="2"/>
  <c r="K348" i="2"/>
  <c r="K343" i="2"/>
  <c r="K339" i="2"/>
  <c r="K335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36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201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21" i="2"/>
  <c r="K117" i="2"/>
  <c r="K113" i="2"/>
  <c r="K118" i="2"/>
  <c r="K114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tc={0042009A-006C-455C-87AF-003800C90042}</author>
    <author>tc={00E400E4-002A-4571-AFE8-0023005000D9}</author>
    <author>tc={00F00071-007A-440D-82B1-00DB005600D6}</author>
  </authors>
  <commentList>
    <comment ref="Z6" authorId="0" shapeId="0" xr:uid="{0042009A-006C-455C-87AF-003800C90042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вклейка бокового окна
</t>
        </r>
      </text>
    </comment>
    <comment ref="Z8" authorId="1" shapeId="0" xr:uid="{00E400E4-002A-4571-AFE8-0023005000D9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обточка, лобовое
</t>
        </r>
      </text>
    </comment>
    <comment ref="AE8" authorId="2" shapeId="0" xr:uid="{00F00071-007A-440D-82B1-00DB005600D6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замена КП (ВГ05)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tc={00A400DD-0089-40F2-B7A2-007E0090004D}</author>
    <author>tc={00D300A3-0092-49AD-B11A-00F800400005}</author>
    <author>tc={009C0008-003C-4759-8D0F-0058002F00B2}</author>
    <author>tc={0062009F-006C-4454-82A3-0066009C0012}</author>
    <author>tc={0034000B-0062-475B-9F43-00F100E1000E}</author>
    <author>tc={00B10006-00B8-49DB-B57C-00F8007F0026}</author>
    <author>tc={007600AE-00D0-4371-9D61-00C8003500B8}</author>
  </authors>
  <commentList>
    <comment ref="E22" authorId="0" shapeId="0" xr:uid="{00A400DD-0089-40F2-B7A2-007E0090004D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вклейка бокового окна
</t>
        </r>
      </text>
    </comment>
    <comment ref="D25" authorId="1" shapeId="0" xr:uid="{00D300A3-0092-49AD-B11A-00F800400005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замена 02 кп вг 01 стружка
</t>
        </r>
      </text>
    </comment>
    <comment ref="D27" authorId="2" shapeId="0" xr:uid="{009C0008-003C-4759-8D0F-0058002F00B2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питер на замену КП ВГ01
</t>
        </r>
      </text>
    </comment>
    <comment ref="E102" authorId="3" shapeId="0" xr:uid="{1055CEB3-56B6-4859-BF21-9692F98A4A28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обточка, лобовое
</t>
        </r>
      </text>
    </comment>
    <comment ref="E107" authorId="4" shapeId="0" xr:uid="{00EB3B97-F5A1-4B7C-AA74-30855E0CD58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замена КП (ВГ05)
</t>
        </r>
      </text>
    </comment>
    <comment ref="D111" authorId="5" shapeId="0" xr:uid="{7B324B61-3766-41EA-8365-1BA5C410B29E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на замену редуктора и всех КП на вагоне
</t>
        </r>
      </text>
    </comment>
    <comment ref="D329" authorId="6" shapeId="0" xr:uid="{E20A35F3-B39D-4500-AC70-3C636280886B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ездила в питер на замену лобового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tc={00B200CD-00D7-4664-BA20-003800F80017}</author>
    <author>tc={004A0091-007B-4438-93AD-00D700A60011}</author>
  </authors>
  <commentList>
    <comment ref="H25" authorId="0" shapeId="0" xr:uid="{00B200CD-00D7-4664-BA20-003800F80017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поехала в МСК на замену суппорта
</t>
        </r>
      </text>
    </comment>
    <comment ref="G37" authorId="1" shapeId="0" xr:uid="{004A0091-007B-4438-93AD-00D700A60011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примерная дата
</t>
        </r>
      </text>
    </comment>
  </commentList>
</comments>
</file>

<file path=xl/sharedStrings.xml><?xml version="1.0" encoding="utf-8"?>
<sst xmlns="http://schemas.openxmlformats.org/spreadsheetml/2006/main" count="5713" uniqueCount="1022">
  <si>
    <t>Регион</t>
  </si>
  <si>
    <t>Серия</t>
  </si>
  <si>
    <t>Номер</t>
  </si>
  <si>
    <t>VI</t>
  </si>
  <si>
    <t>I1</t>
  </si>
  <si>
    <t>I2</t>
  </si>
  <si>
    <t>I3</t>
  </si>
  <si>
    <t>I4</t>
  </si>
  <si>
    <t>I5</t>
  </si>
  <si>
    <t>I6</t>
  </si>
  <si>
    <t>I4+I5</t>
  </si>
  <si>
    <t>R1</t>
  </si>
  <si>
    <t>Данные по проебгу</t>
  </si>
  <si>
    <t>ЕКБ</t>
  </si>
  <si>
    <t>ЭС2Г</t>
  </si>
  <si>
    <t>-</t>
  </si>
  <si>
    <t>Пермь</t>
  </si>
  <si>
    <t>ЭС1</t>
  </si>
  <si>
    <t>ЧЛБ</t>
  </si>
  <si>
    <t>ЭС1П</t>
  </si>
  <si>
    <t>Вид инспекции</t>
  </si>
  <si>
    <t>ЭС2Г-001</t>
  </si>
  <si>
    <t>ЭС2Г-002</t>
  </si>
  <si>
    <t>ЭС2Г-003</t>
  </si>
  <si>
    <t>ЭС2Г-004</t>
  </si>
  <si>
    <t>ЭС2Г-005</t>
  </si>
  <si>
    <t>ЭС2Г-006</t>
  </si>
  <si>
    <t>ЭС2Г-008</t>
  </si>
  <si>
    <t>ЭС2Г-011</t>
  </si>
  <si>
    <t>ЭС2Г-012</t>
  </si>
  <si>
    <t>ЭС2Г-013</t>
  </si>
  <si>
    <t>ЭС2Г-093</t>
  </si>
  <si>
    <t>ЭС2Г-096</t>
  </si>
  <si>
    <t>ЭС2Г-098</t>
  </si>
  <si>
    <t>ЭС2Г-122</t>
  </si>
  <si>
    <t>ЭС2Г-137</t>
  </si>
  <si>
    <t>ЭС2Г-138</t>
  </si>
  <si>
    <t>ЭС2Г-139</t>
  </si>
  <si>
    <t>ЭС2Г-140</t>
  </si>
  <si>
    <t>ЭС2Г-148</t>
  </si>
  <si>
    <t>ЭС2Г-149</t>
  </si>
  <si>
    <t>ЭС2Г-150</t>
  </si>
  <si>
    <t>ЭС2Г-151</t>
  </si>
  <si>
    <t>ЭС2Г-152</t>
  </si>
  <si>
    <t>ЭС2Г-153</t>
  </si>
  <si>
    <t>ЭС2Г-154</t>
  </si>
  <si>
    <t>ЭС1П-018</t>
  </si>
  <si>
    <t>ЭС1П-019</t>
  </si>
  <si>
    <t>ЭС1П-020</t>
  </si>
  <si>
    <t>дата</t>
  </si>
  <si>
    <t>пробег, км</t>
  </si>
  <si>
    <t xml:space="preserve">271 188   </t>
  </si>
  <si>
    <t>инспекция производилась в г. Москва</t>
  </si>
  <si>
    <t>инспекция производилась в г. Санкт-Петербург</t>
  </si>
  <si>
    <t>Номер электропоезда</t>
  </si>
  <si>
    <t>ЭС1-003</t>
  </si>
  <si>
    <t>ЭС1-005</t>
  </si>
  <si>
    <t>Дата обновления таблицы</t>
  </si>
  <si>
    <t>Номер поезда</t>
  </si>
  <si>
    <t>Дата акта тех. Состояния (замеров КП)</t>
  </si>
  <si>
    <t>Дата окончания акта тех. состояния</t>
  </si>
  <si>
    <t>необходима обточка</t>
  </si>
  <si>
    <t>рекомендуется обточка</t>
  </si>
  <si>
    <t>после обточки 09.12.2020</t>
  </si>
  <si>
    <t>после обточки</t>
  </si>
  <si>
    <t>Vi</t>
  </si>
  <si>
    <t>номер</t>
  </si>
  <si>
    <t>вид</t>
  </si>
  <si>
    <t>серия номер</t>
  </si>
  <si>
    <t>пробег</t>
  </si>
  <si>
    <t>место</t>
  </si>
  <si>
    <t>МСК</t>
  </si>
  <si>
    <t>СПБ</t>
  </si>
  <si>
    <t>дата для базы</t>
  </si>
  <si>
    <t>место для базы</t>
  </si>
  <si>
    <t>Р•РљР‘</t>
  </si>
  <si>
    <t>РњРЎРљ</t>
  </si>
  <si>
    <t>РЎРџР‘</t>
  </si>
  <si>
    <t>серия для базы</t>
  </si>
  <si>
    <t>Id поезда</t>
  </si>
  <si>
    <t>РЎРѕС‡Рё</t>
  </si>
  <si>
    <t>Сочи</t>
  </si>
  <si>
    <t>1,2023-02-04 10:22:13.701393,2023-02-04,Р•РљР‘,25405,from bitrix,1,1,1</t>
  </si>
  <si>
    <t>2023-02-04 10:22:13.701393</t>
  </si>
  <si>
    <t>2015-10-23</t>
  </si>
  <si>
    <t>from bitrix</t>
  </si>
  <si>
    <t>,</t>
  </si>
  <si>
    <t>1,2023-02-04 10:22:13.701393,2015-10-23,РњРЎРљ,25550,from bitrix,1,1,1</t>
  </si>
  <si>
    <t>2016-1-5</t>
  </si>
  <si>
    <t>2,2023-02-04 10:22:13.701393,2016-1-5,Р•РљР‘,55333,from bitrix,1,2,1</t>
  </si>
  <si>
    <t>2016-2-23</t>
  </si>
  <si>
    <t>3,2023-02-04 10:22:13.701393,2016-2-23,Р•РљР‘,74523,from bitrix,1,3,1</t>
  </si>
  <si>
    <t>2016-4-11</t>
  </si>
  <si>
    <t>4,2023-02-04 10:22:13.701393,2016-4-11,Р•РљР‘,95611,from bitrix,1,4,1</t>
  </si>
  <si>
    <t>2016-6-15</t>
  </si>
  <si>
    <t>5,2023-02-04 10:22:13.701393,2016-6-15,Р•РљР‘,123736,from bitrix,1,5,1</t>
  </si>
  <si>
    <t>2016-8-24</t>
  </si>
  <si>
    <t>6,2023-02-04 10:22:13.701393,2016-8-24,Р•РљР‘,150430,from bitrix,1,6,1</t>
  </si>
  <si>
    <t>2016-11-5</t>
  </si>
  <si>
    <t>7,2023-02-04 10:22:13.701393,2016-11-5,РњРЎРљ,169962,from bitrix,1,8,1</t>
  </si>
  <si>
    <t>2017-1-16</t>
  </si>
  <si>
    <t>8,2023-02-04 10:22:13.701393,2017-1-16,РњРЎРљ,195916,from bitrix,1,9,1</t>
  </si>
  <si>
    <t>2017-3-22</t>
  </si>
  <si>
    <t>9,2023-02-04 10:22:13.701393,2017-3-22,Р•РљР‘,222663,from bitrix,1,10,1</t>
  </si>
  <si>
    <t>2017-5-25</t>
  </si>
  <si>
    <t>10,2023-02-04 10:22:13.701393,2017-5-25,РњРЎРљ,249640,from bitrix,1,11,1</t>
  </si>
  <si>
    <t>2017-7-24</t>
  </si>
  <si>
    <t>11,2023-02-04 10:22:13.701393,2017-7-24,РњРЎРљ,273711,from bitrix,1,12,1</t>
  </si>
  <si>
    <t>2017-9-18</t>
  </si>
  <si>
    <t>12,2023-02-04 10:22:13.701393,2017-9-18,Р•РљР‘,294340,from bitrix,1,13,1</t>
  </si>
  <si>
    <t>2017-11-14</t>
  </si>
  <si>
    <t>13,2023-02-04 10:22:13.701393,2017-11-14,РњРЎРљ,320876,from bitrix,1,14,1</t>
  </si>
  <si>
    <t>2018-1-11</t>
  </si>
  <si>
    <t>14,2023-02-04 10:22:13.701393,2018-1-11,Р•РљР‘,344211,from bitrix,1,15,1</t>
  </si>
  <si>
    <t>2018-3-15</t>
  </si>
  <si>
    <t>15,2023-02-04 10:22:13.701393,2018-3-15,РњРЎРљ,373708,from bitrix,1,16,1</t>
  </si>
  <si>
    <t>2018-5-20</t>
  </si>
  <si>
    <t>16,2023-02-04 10:22:13.701393,2018-5-20,РњРЎРљ,406033,from bitrix,1,17,1</t>
  </si>
  <si>
    <t>2018-7-31</t>
  </si>
  <si>
    <t>17,2023-02-04 10:22:13.701393,2018-7-31,Р•РљР‘,433118,from bitrix,1,18,1</t>
  </si>
  <si>
    <t>2018-11-7</t>
  </si>
  <si>
    <t>18,2023-02-04 10:22:13.701393,2018-11-7,Р•РљР‘,462231,from bitrix,1,19,1</t>
  </si>
  <si>
    <t>2019-2-13</t>
  </si>
  <si>
    <t>19,2023-02-04 10:22:13.701393,2019-2-13,Р•РљР‘,492031,from bitrix,1,20,1</t>
  </si>
  <si>
    <t>2019-4-3</t>
  </si>
  <si>
    <t>20,2023-02-04 10:22:13.701393,2019-4-3,Р•РљР‘,516928,from bitrix,1,21,1</t>
  </si>
  <si>
    <t>2019-6-5</t>
  </si>
  <si>
    <t>21,2023-02-04 10:22:13.701393,2019-6-5,Р•РљР‘,545082,from bitrix,1,22,1</t>
  </si>
  <si>
    <t>2019-8-9</t>
  </si>
  <si>
    <t>22,2023-02-04 10:22:13.701393,2019-8-9,Р•РљР‘,570564,from bitrix,1,23,1</t>
  </si>
  <si>
    <t>2019-11-1</t>
  </si>
  <si>
    <t>23,2023-02-04 10:22:13.701393,2019-11-1,РњРЎРљ,596689,from bitrix,1,24,1</t>
  </si>
  <si>
    <t>2019-12-26</t>
  </si>
  <si>
    <t>24,2023-02-04 10:22:13.701393,2019-12-26,Р•РљР‘,621722,from bitrix,1,25,1</t>
  </si>
  <si>
    <t>2020-2-26</t>
  </si>
  <si>
    <t>25,2023-02-04 10:22:13.701393,2020-2-26,Р•РљР‘,648422,from bitrix,1,26,1</t>
  </si>
  <si>
    <t>2020-4-21</t>
  </si>
  <si>
    <t>26,2023-02-04 10:22:13.701393,2020-4-21,Р•РљР‘,670892,from bitrix,1,27,1</t>
  </si>
  <si>
    <t>2020-8-6</t>
  </si>
  <si>
    <t>27,2023-02-04 10:22:13.701393,2020-8-6,Р•РљР‘,697742,from bitrix,1,28,1</t>
  </si>
  <si>
    <t>2020-10-13</t>
  </si>
  <si>
    <t>28,2023-02-04 10:22:13.701393,2020-10-13,Р•РљР‘,726684,from bitrix,1,29,1</t>
  </si>
  <si>
    <t>2020-12-23</t>
  </si>
  <si>
    <t>29,2023-02-04 10:22:13.701393,2020-12-23,Р•РљР‘,756555,from bitrix,1,30,1</t>
  </si>
  <si>
    <t>2021-3-3</t>
  </si>
  <si>
    <t>30,2023-02-04 10:22:13.701393,2021-3-3,Р•РљР‘,783175,from bitrix,1,31,1</t>
  </si>
  <si>
    <t>2021-4-29</t>
  </si>
  <si>
    <t>31,2023-02-04 10:22:13.701393,2021-4-29,РњРЎРљ,809644,from bitrix,1,32,1</t>
  </si>
  <si>
    <t>2021-7-29</t>
  </si>
  <si>
    <t>32,2023-02-04 10:22:13.701393,2021-7-29,Р•РљР‘,841146,from bitrix,1,33,1</t>
  </si>
  <si>
    <t>2021-10-18</t>
  </si>
  <si>
    <t>33,2023-02-04 10:22:13.701393,2021-10-18,Р•РљР‘,873926,from bitrix,1,34,1</t>
  </si>
  <si>
    <t>2021-12-25</t>
  </si>
  <si>
    <t>34,2023-02-04 10:22:13.701393,2021-12-25,Р•РљР‘,896541,from bitrix,1,35,1</t>
  </si>
  <si>
    <t>2022-3-1</t>
  </si>
  <si>
    <t>35,2023-02-04 10:22:13.701393,2022-3-1,Р•РљР‘,925267,from bitrix,1,36,1</t>
  </si>
  <si>
    <t>2022-5-4</t>
  </si>
  <si>
    <t>36,2023-02-04 10:22:13.701393,2022-5-4,Р•РљР‘,954933,from bitrix,1,37,1</t>
  </si>
  <si>
    <t>2022-7-19</t>
  </si>
  <si>
    <t>37,2023-02-04 10:22:13.701393,2022-7-19,Р•РљР‘,985357,from bitrix,1,38,1</t>
  </si>
  <si>
    <t>2022-10-22</t>
  </si>
  <si>
    <t>38,2023-02-04 10:22:13.701393,2022-10-22,РњРЎРљ,1018201,from bitrix,1,39,1</t>
  </si>
  <si>
    <t>2022-12-31</t>
  </si>
  <si>
    <t>39,2023-02-04 10:22:13.701393,2022-12-31,РњРЎРљ,1061161,from bitrix,1,40,1</t>
  </si>
  <si>
    <t>2015-10-17</t>
  </si>
  <si>
    <t>40,2023-02-04 10:22:13.701393,2015-10-17,РњРЎРљ,25516,from bitrix,1,1,2</t>
  </si>
  <si>
    <t>2015-12-29</t>
  </si>
  <si>
    <t>41,2023-02-04 10:22:13.701393,2015-12-29,Р•РљР‘,56154,from bitrix,1,2,2</t>
  </si>
  <si>
    <t>2016-2-15</t>
  </si>
  <si>
    <t>42,2023-02-04 10:22:13.701393,2016-2-15,Р•РљР‘,78314,from bitrix,1,3,2</t>
  </si>
  <si>
    <t>2016-5-7</t>
  </si>
  <si>
    <t>43,2023-02-04 10:22:13.701393,2016-5-7,Р•РљР‘,104319,from bitrix,1,4,2</t>
  </si>
  <si>
    <t>2016-6-21</t>
  </si>
  <si>
    <t>44,2023-02-04 10:22:13.701393,2016-6-21,РњРЎРљ,127608,from bitrix,1,5,2</t>
  </si>
  <si>
    <t>2016-9-9</t>
  </si>
  <si>
    <t>45,2023-02-04 10:22:13.701393,2016-9-9,Р•РљР‘,157172,from bitrix,1,6,2</t>
  </si>
  <si>
    <t>46,2023-02-04 10:22:13.701393,2016-11-5,РњРЎРљ,178434,from bitrix,1,8,2</t>
  </si>
  <si>
    <t>2017-1-5</t>
  </si>
  <si>
    <t>47,2023-02-04 10:22:13.701393,2017-1-5,Р•РљР‘,205684,from bitrix,1,9,2</t>
  </si>
  <si>
    <t>2017-3-13</t>
  </si>
  <si>
    <t>48,2023-02-04 10:22:13.701393,2017-3-13,РњРЎРљ,231586,from bitrix,1,10,2</t>
  </si>
  <si>
    <t>2017-5-3</t>
  </si>
  <si>
    <t>49,2023-02-04 10:22:13.701393,2017-5-3,Р•РљР‘,254151,from bitrix,1,11,2</t>
  </si>
  <si>
    <t>2017-7-9</t>
  </si>
  <si>
    <t>50,2023-02-04 10:22:13.701393,2017-7-9,РњРЎРљ,279301,from bitrix,1,12,2</t>
  </si>
  <si>
    <t>2017-8-30</t>
  </si>
  <si>
    <t>51,2023-02-04 10:22:13.701393,2017-8-30,Р•РљР‘,304371,from bitrix,1,13,2</t>
  </si>
  <si>
    <t>2017-10-24</t>
  </si>
  <si>
    <t>52,2023-02-04 10:22:13.701393,2017-10-24,Р•РљР‘,329279,from bitrix,1,14,2</t>
  </si>
  <si>
    <t>2017-12-16</t>
  </si>
  <si>
    <t>53,2023-02-04 10:22:13.701393,2017-12-16,РњРЎРљ,352441,from bitrix,1,15,2</t>
  </si>
  <si>
    <t>2018-2-14</t>
  </si>
  <si>
    <t>54,2023-02-04 10:22:13.701393,2018-2-14,РњРЎРљ,378512,from bitrix,1,16,2</t>
  </si>
  <si>
    <t>2018-4-3</t>
  </si>
  <si>
    <t>55,2023-02-04 10:22:13.701393,2018-4-3,Р•РљР‘,400364,from bitrix,1,17,2</t>
  </si>
  <si>
    <t>2018-7-3</t>
  </si>
  <si>
    <t>56,2023-02-04 10:22:13.701393,2018-7-3,Р•РљР‘,428795,from bitrix,1,18,2</t>
  </si>
  <si>
    <t>2018-10-20</t>
  </si>
  <si>
    <t>57,2023-02-04 10:22:13.701393,2018-10-20,Р•РљР‘,458737,from bitrix,1,19,2</t>
  </si>
  <si>
    <t>2018-12-28</t>
  </si>
  <si>
    <t>58,2023-02-04 10:22:13.701393,2018-12-28,Р•РљР‘,484224,from bitrix,1,20,2</t>
  </si>
  <si>
    <t>2019-2-26</t>
  </si>
  <si>
    <t>59,2023-02-04 10:22:13.701393,2019-2-26,Р•РљР‘,513293,from bitrix,1,21,2</t>
  </si>
  <si>
    <t>2019-5-7</t>
  </si>
  <si>
    <t>60,2023-02-04 10:22:13.701393,2019-5-7,Р•РљР‘,541269,from bitrix,1,22,2</t>
  </si>
  <si>
    <t>2019-6-18</t>
  </si>
  <si>
    <t>61,2023-02-04 10:22:13.701393,2019-6-18,Р•РљР‘,562312,from bitrix,1,23,2</t>
  </si>
  <si>
    <t>2019-9-1</t>
  </si>
  <si>
    <t>62,2023-02-04 10:22:13.701393,2019-9-1,РњРЎРљ,592899,from bitrix,1,24,2</t>
  </si>
  <si>
    <t>2019-10-18</t>
  </si>
  <si>
    <t>63,2023-02-04 10:22:13.701393,2019-10-18,Р•РљР‘,614945,from bitrix,1,25,2</t>
  </si>
  <si>
    <t>2019-12-22</t>
  </si>
  <si>
    <t>64,2023-02-04 10:22:13.701393,2019-12-22,Р•РљР‘,642070,from bitrix,1,26,2</t>
  </si>
  <si>
    <t>2020-2-20</t>
  </si>
  <si>
    <t>65,2023-02-04 10:22:13.701393,2020-2-20,Р•РљР‘,669014,from bitrix,1,27,2</t>
  </si>
  <si>
    <t>2020-4-16</t>
  </si>
  <si>
    <t>66,2023-02-04 10:22:13.701393,2020-4-16,Р•РљР‘,693526,from bitrix,1,28,2</t>
  </si>
  <si>
    <t>2020-6-17</t>
  </si>
  <si>
    <t>67,2023-02-04 10:22:13.701393,2020-6-17,Р•РљР‘,720010,from bitrix,1,29,2</t>
  </si>
  <si>
    <t>2020-8-25</t>
  </si>
  <si>
    <t>68,2023-02-04 10:22:13.701393,2020-8-25,Р•РљР‘,744891,from bitrix,1,30,2</t>
  </si>
  <si>
    <t>2020-10-22</t>
  </si>
  <si>
    <t>69,2023-02-04 10:22:13.701393,2020-10-22,Р•РљР‘,770033,from bitrix,1,31,2</t>
  </si>
  <si>
    <t>2021-1-1</t>
  </si>
  <si>
    <t>70,2023-02-04 10:22:13.701393,2021-1-1,РњРЎРљ,798880,from bitrix,1,32,2</t>
  </si>
  <si>
    <t>2021-3-16</t>
  </si>
  <si>
    <t>71,2023-02-04 10:22:13.701393,2021-3-16,Р•РљР‘,827810,from bitrix,1,33,2</t>
  </si>
  <si>
    <t>2021-6-8</t>
  </si>
  <si>
    <t>72,2023-02-04 10:22:13.701393,2021-6-8,Р•РљР‘,856993,from bitrix,1,34,2</t>
  </si>
  <si>
    <t>2021-8-5</t>
  </si>
  <si>
    <t>73,2023-02-04 10:22:13.701393,2021-8-5,Р•РљР‘,885708,from bitrix,1,35,2</t>
  </si>
  <si>
    <t>2021-10-10</t>
  </si>
  <si>
    <t>74,2023-02-04 10:22:13.701393,2021-10-10,Р•РљР‘,917904,from bitrix,1,36,2</t>
  </si>
  <si>
    <t>2021-12-21</t>
  </si>
  <si>
    <t>75,2023-02-04 10:22:13.701393,2021-12-21,Р•РљР‘,944598,from bitrix,1,37,2</t>
  </si>
  <si>
    <t>2022-4-6</t>
  </si>
  <si>
    <t>76,2023-02-04 10:22:13.701393,2022-4-6,Р•РљР‘,974184,from bitrix,1,38,2</t>
  </si>
  <si>
    <t>2022-5-30</t>
  </si>
  <si>
    <t>77,2023-02-04 10:22:13.701393,2022-5-30,Р•РљР‘,996158,from bitrix,1,39,2</t>
  </si>
  <si>
    <t>2022-8-8</t>
  </si>
  <si>
    <t>78,2023-02-04 10:22:13.701393,2022-8-8,РњРЎРљ,1028197,from bitrix,1,40,2</t>
  </si>
  <si>
    <t>2022-10-7</t>
  </si>
  <si>
    <t>79,2023-02-04 10:22:13.701393,2022-10-7,Р•РљР‘,1057502,from bitrix,1,41,2</t>
  </si>
  <si>
    <t>2022-12-20</t>
  </si>
  <si>
    <t>80,2023-02-04 10:22:13.701393,2022-12-20,Р•РљР‘,1099730,from bitrix,1,42,2</t>
  </si>
  <si>
    <t>2015-11-2</t>
  </si>
  <si>
    <t>81,2023-02-04 10:22:13.701393,2015-11-2,РњРЎРљ,25645,from bitrix,1,1,3</t>
  </si>
  <si>
    <t>2015-12-22</t>
  </si>
  <si>
    <t>82,2023-02-04 10:22:13.701393,2015-12-22,РњРЎРљ,48605,from bitrix,1,2,3</t>
  </si>
  <si>
    <t>2016-3-10</t>
  </si>
  <si>
    <t>83,2023-02-04 10:22:13.701393,2016-3-10,Р•РљР‘,77669,from bitrix,1,3,3</t>
  </si>
  <si>
    <t>2016-5-25</t>
  </si>
  <si>
    <t>84,2023-02-04 10:22:13.701393,2016-5-25,Р•РљР‘,106954,from bitrix,1,4,3</t>
  </si>
  <si>
    <t>2016-7-7</t>
  </si>
  <si>
    <t>85,2023-02-04 10:22:13.701393,2016-7-7,Р•РљР‘,130345,from bitrix,1,5,3</t>
  </si>
  <si>
    <t>2016-8-15</t>
  </si>
  <si>
    <t>86,2023-02-04 10:22:13.701393,2016-8-15,Р•РљР‘,152730,from bitrix,1,6,3</t>
  </si>
  <si>
    <t>2016-10-12</t>
  </si>
  <si>
    <t>87,2023-02-04 10:22:13.701393,2016-10-12,РњРЎРљ,177140,from bitrix,1,8,3</t>
  </si>
  <si>
    <t>2016-12-21</t>
  </si>
  <si>
    <t>88,2023-02-04 10:22:13.701393,2016-12-21,РњРЎРљ,205116,from bitrix,1,9,3</t>
  </si>
  <si>
    <t>2017-2-16</t>
  </si>
  <si>
    <t>89,2023-02-04 10:22:13.701393,2017-2-16,Р•РљР‘,230727,from bitrix,1,10,3</t>
  </si>
  <si>
    <t>2017-4-18</t>
  </si>
  <si>
    <t>90,2023-02-04 10:22:13.701393,2017-4-18,РњРЎРљ,256140,from bitrix,1,11,3</t>
  </si>
  <si>
    <t>2017-6-15</t>
  </si>
  <si>
    <t>91,2023-02-04 10:22:13.701393,2017-6-15,Р•РљР‘,278619,from bitrix,1,12,3</t>
  </si>
  <si>
    <t>2017-8-7</t>
  </si>
  <si>
    <t>92,2023-02-04 10:22:13.701393,2017-8-7,Р•РљР‘,303670,from bitrix,1,13,3</t>
  </si>
  <si>
    <t>2017-10-3</t>
  </si>
  <si>
    <t>93,2023-02-04 10:22:13.701393,2017-10-3,Р•РљР‘,328146,from bitrix,1,14,3</t>
  </si>
  <si>
    <t>2017-11-29</t>
  </si>
  <si>
    <t>94,2023-02-04 10:22:13.701393,2017-11-29,Р•РљР‘,351808,from bitrix,1,15,3</t>
  </si>
  <si>
    <t>2018-1-21</t>
  </si>
  <si>
    <t>95,2023-02-04 10:22:13.701393,2018-1-21,РњРЎРљ,377092,from bitrix,1,16,3</t>
  </si>
  <si>
    <t>2018-3-28</t>
  </si>
  <si>
    <t>96,2023-02-04 10:22:13.701393,2018-3-28,Р•РљР‘,401876,from bitrix,1,17,3</t>
  </si>
  <si>
    <t>2018-6-4</t>
  </si>
  <si>
    <t>97,2023-02-04 10:22:13.701393,2018-6-4,Р•РљР‘,431996,from bitrix,1,18,3</t>
  </si>
  <si>
    <t>2018-8-6</t>
  </si>
  <si>
    <t>98,2023-02-04 10:22:13.701393,2018-8-6,Р•РљР‘,461749,from bitrix,1,19,3</t>
  </si>
  <si>
    <t>2018-10-30</t>
  </si>
  <si>
    <t>99,2023-02-04 10:22:13.701393,2018-10-30,Р•РљР‘,489665,from bitrix,1,20,3</t>
  </si>
  <si>
    <t>2018-12-19</t>
  </si>
  <si>
    <t>100,2023-02-04 10:22:13.701393,2018-12-19,Р•РљР‘,515458,from bitrix,1,21,3</t>
  </si>
  <si>
    <t>2019-3-8</t>
  </si>
  <si>
    <t>101,2023-02-04 10:22:13.701393,2019-3-8,РњРЎРљ,546114,from bitrix,1,22,3</t>
  </si>
  <si>
    <t>2019-5-16</t>
  </si>
  <si>
    <t>102,2023-02-04 10:22:13.701393,2019-5-16,Р•РљР‘,572791,from bitrix,1,23,3</t>
  </si>
  <si>
    <t>2019-6-30</t>
  </si>
  <si>
    <t>103,2023-02-04 10:22:13.701393,2019-6-30,РњРЎРљ,593454,from bitrix,1,24,3</t>
  </si>
  <si>
    <t>2019-8-19</t>
  </si>
  <si>
    <t>104,2023-02-04 10:22:13.701393,2019-8-19,Р•РљР‘,619296,from bitrix,1,25,3</t>
  </si>
  <si>
    <t>2019-10-4</t>
  </si>
  <si>
    <t>105,2023-02-04 10:22:13.701393,2019-10-4,Р•РљР‘,644459,from bitrix,1,26,3</t>
  </si>
  <si>
    <t>2019-12-4</t>
  </si>
  <si>
    <t>106,2023-02-04 10:22:13.701393,2019-12-4,РњРЎРљ,671904,from bitrix,1,27,3</t>
  </si>
  <si>
    <t>2020-2-9</t>
  </si>
  <si>
    <t>107,2023-02-04 10:22:13.701393,2020-2-9,Р•РљР‘,701731,from bitrix,1,28,3</t>
  </si>
  <si>
    <t>2020-4-1</t>
  </si>
  <si>
    <t>108,2023-02-04 10:22:13.701393,2020-4-1,Р•РљР‘,726714,from bitrix,1,29,3</t>
  </si>
  <si>
    <t>2020-6-3</t>
  </si>
  <si>
    <t>109,2023-02-04 10:22:13.701393,2020-6-3,Р•РљР‘,751035,from bitrix,1,30,3</t>
  </si>
  <si>
    <t>2020-8-12</t>
  </si>
  <si>
    <t>110,2023-02-04 10:22:13.701393,2020-8-12,Р•РљР‘,777347,from bitrix,1,31,3</t>
  </si>
  <si>
    <t>2020-10-6</t>
  </si>
  <si>
    <t>111,2023-02-04 10:22:13.701393,2020-10-6,РњРЎРљ,797220,from bitrix,1,32,3</t>
  </si>
  <si>
    <t>2020-12-1</t>
  </si>
  <si>
    <t>112,2023-02-04 10:22:13.701393,2020-12-1,Р•РљР‘,821951,from bitrix,1,33,3</t>
  </si>
  <si>
    <t>2021-1-29</t>
  </si>
  <si>
    <t>113,2023-02-04 10:22:13.701393,2021-1-29,Р•РљР‘,848259,from bitrix,1,34,3</t>
  </si>
  <si>
    <t>2021-3-29</t>
  </si>
  <si>
    <t>114,2023-02-04 10:22:13.701393,2021-3-29,Р•РљР‘,869884,from bitrix,1,35,3</t>
  </si>
  <si>
    <t>2021-6-26</t>
  </si>
  <si>
    <t>115,2023-02-04 10:22:13.701393,2021-6-26,Р•РљР‘,900216,from bitrix,1,36,3</t>
  </si>
  <si>
    <t>2021-8-28</t>
  </si>
  <si>
    <t>116,2023-02-04 10:22:13.701393,2021-8-28,Р•РљР‘,928631,from bitrix,1,37,3</t>
  </si>
  <si>
    <t>2021-10-26</t>
  </si>
  <si>
    <t>117,2023-02-04 10:22:13.701393,2021-10-26,Р•РљР‘,958092,from bitrix,1,38,3</t>
  </si>
  <si>
    <t>2021-12-29</t>
  </si>
  <si>
    <t>118,2023-02-04 10:22:13.701393,2021-12-29,Р•РљР‘,979585,from bitrix,1,39,3</t>
  </si>
  <si>
    <t>2022-4-21</t>
  </si>
  <si>
    <t>119,2023-02-04 10:22:13.701393,2022-4-21,РњРЎРљ,1006222,from bitrix,1,40,3</t>
  </si>
  <si>
    <t>2022-6-24</t>
  </si>
  <si>
    <t>120,2023-02-04 10:22:13.701393,2022-6-24,Р•РљР‘,1030687,from bitrix,1,41,3</t>
  </si>
  <si>
    <t>2022-8-29</t>
  </si>
  <si>
    <t>121,2023-02-04 10:22:13.701393,2022-8-29,Р•РљР‘,1052172,from bitrix,1,42,3</t>
  </si>
  <si>
    <t>2022-10-12</t>
  </si>
  <si>
    <t>122,2023-02-04 10:22:13.701393,2022-10-12,Р•РљР‘,1078943,from bitrix,1,43,3</t>
  </si>
  <si>
    <t>2022-12-17</t>
  </si>
  <si>
    <t>123,2023-02-04 10:22:13.701393,2022-12-17,Р•РљР‘,1116295,from bitrix,1,44,3</t>
  </si>
  <si>
    <t>2023-2-1</t>
  </si>
  <si>
    <t>124,2023-02-04 10:22:13.701393,2023-2-1,Р•РљР‘,1146382,from bitrix,1,45,3</t>
  </si>
  <si>
    <t>2015-11-3</t>
  </si>
  <si>
    <t>125,2023-02-04 10:22:13.701393,2015-11-3,РњРЎРљ,22171,from bitrix,1,1,4</t>
  </si>
  <si>
    <t>2015-12-19</t>
  </si>
  <si>
    <t>126,2023-02-04 10:22:13.701393,2015-12-19,РњРЎРљ,45112,from bitrix,1,2,4</t>
  </si>
  <si>
    <t>2016-2-26</t>
  </si>
  <si>
    <t>127,2023-02-04 10:22:13.701393,2016-2-26,Р•РљР‘,73728,from bitrix,1,3,4</t>
  </si>
  <si>
    <t>2016-4-14</t>
  </si>
  <si>
    <t>128,2023-02-04 10:22:13.701393,2016-4-14,Р•РљР‘,100077,from bitrix,1,4,4</t>
  </si>
  <si>
    <t>2016-6-17</t>
  </si>
  <si>
    <t>129,2023-02-04 10:22:13.701393,2016-6-17,Р•РљР‘,126708,from bitrix,1,5,4</t>
  </si>
  <si>
    <t>2016-8-13</t>
  </si>
  <si>
    <t>130,2023-02-04 10:22:13.701393,2016-8-13,Р•РљР‘,149986,from bitrix,1,6,4</t>
  </si>
  <si>
    <t>2016-9-28</t>
  </si>
  <si>
    <t>131,2023-02-04 10:22:13.701393,2016-9-28,Р•РљР‘,175065,from bitrix,1,7,4</t>
  </si>
  <si>
    <t>132,2023-02-04 10:22:13.701393,2016-10-12,РњРЎРљ,175066,from bitrix,1,8,4</t>
  </si>
  <si>
    <t>2016-12-14</t>
  </si>
  <si>
    <t>133,2023-02-04 10:22:13.701393,2016-12-14,Р•РљР‘,202492,from bitrix,1,9,4</t>
  </si>
  <si>
    <t>2017-2-4</t>
  </si>
  <si>
    <t>134,2023-02-04 10:22:13.701393,2017-2-4,РњРЎРљ,222514,from bitrix,1,10,4</t>
  </si>
  <si>
    <t>2017-4-3</t>
  </si>
  <si>
    <t>135,2023-02-04 10:22:13.701393,2017-4-3,Р•РљР‘,248723,from bitrix,1,11,4</t>
  </si>
  <si>
    <t>2017-5-20</t>
  </si>
  <si>
    <t>136,2023-02-04 10:22:13.701393,2017-5-20,РњРЎРљ,262680,from bitrix,1,12,4</t>
  </si>
  <si>
    <t>2017-7-13</t>
  </si>
  <si>
    <t>137,2023-02-04 10:22:13.701393,2017-7-13,Р•РљР‘,283294,from bitrix,1,13,4</t>
  </si>
  <si>
    <t>2017-9-7</t>
  </si>
  <si>
    <t>138,2023-02-04 10:22:13.701393,2017-9-7,Р•РљР‘,307814,from bitrix,1,14,4</t>
  </si>
  <si>
    <t>2017-11-2</t>
  </si>
  <si>
    <t>139,2023-02-04 10:22:13.701393,2017-11-2,Р•РљР‘,328599,from bitrix,1,15,4</t>
  </si>
  <si>
    <t>2018-3-2</t>
  </si>
  <si>
    <t>140,2023-02-04 10:22:13.701393,2018-3-2,РњРЎРљ,382737,from bitrix,1,16,4</t>
  </si>
  <si>
    <t>2018-4-30</t>
  </si>
  <si>
    <t>141,2023-02-04 10:22:13.701393,2018-4-30,Р•РљР‘,410327,from bitrix,1,17,4</t>
  </si>
  <si>
    <t>2018-7-18</t>
  </si>
  <si>
    <t>142,2023-02-04 10:22:13.701393,2018-7-18,Р•РљР‘,440207,from bitrix,1,18,4</t>
  </si>
  <si>
    <t>2018-9-20</t>
  </si>
  <si>
    <t>143,2023-02-04 10:22:13.701393,2018-9-20,Р•РљР‘,466898,from bitrix,1,19,4</t>
  </si>
  <si>
    <t>2018-11-14</t>
  </si>
  <si>
    <t>144,2023-02-04 10:22:13.701393,2018-11-14,Р•РљР‘,495639,from bitrix,1,20,4</t>
  </si>
  <si>
    <t>2019-1-10</t>
  </si>
  <si>
    <t>145,2023-02-04 10:22:13.701393,2019-1-10,Р•РљР‘,522090,from bitrix,1,21,4</t>
  </si>
  <si>
    <t>2019-3-27</t>
  </si>
  <si>
    <t>146,2023-02-04 10:22:13.701393,2019-3-27,Р•РљР‘,551205,from bitrix,1,22,4</t>
  </si>
  <si>
    <t>2019-5-21</t>
  </si>
  <si>
    <t>147,2023-02-04 10:22:13.701393,2019-5-21,Р•РљР‘,575825,from bitrix,1,23,4</t>
  </si>
  <si>
    <t>2019-7-29</t>
  </si>
  <si>
    <t>148,2023-02-04 10:22:13.701393,2019-7-29,РњРЎРљ,603122,from bitrix,1,24,4</t>
  </si>
  <si>
    <t>2019-9-29</t>
  </si>
  <si>
    <t>149,2023-02-04 10:22:13.701393,2019-9-29,Р•РљР‘,628018,from bitrix,1,25,4</t>
  </si>
  <si>
    <t>2019-11-20</t>
  </si>
  <si>
    <t>150,2023-02-04 10:22:13.701393,2019-11-20,Р•РљР‘,654295,from bitrix,1,26,4</t>
  </si>
  <si>
    <t>2020-1-23</t>
  </si>
  <si>
    <t>151,2023-02-04 10:22:13.701393,2020-1-23,Р•РљР‘,681188,from bitrix,1,27,4</t>
  </si>
  <si>
    <t>2020-3-12</t>
  </si>
  <si>
    <t>152,2023-02-04 10:22:13.701393,2020-3-12,Р•РљР‘,706760,from bitrix,1,28,4</t>
  </si>
  <si>
    <t>2020-6-8</t>
  </si>
  <si>
    <t>153,2023-02-04 10:22:13.701393,2020-6-8,Р•РљР‘,735572,from bitrix,1,29,4</t>
  </si>
  <si>
    <t>2020-8-1</t>
  </si>
  <si>
    <t>154,2023-02-04 10:22:13.701393,2020-8-1,Р•РљР‘,761115,from bitrix,1,30,4</t>
  </si>
  <si>
    <t>2020-9-28</t>
  </si>
  <si>
    <t>155,2023-02-04 10:22:13.701393,2020-9-28,Р•РљР‘,790298,from bitrix,1,31,4</t>
  </si>
  <si>
    <t>2020-11-23</t>
  </si>
  <si>
    <t>156,2023-02-04 10:22:13.701393,2020-11-23,РњРЎРљ,816799,from bitrix,1,32,4</t>
  </si>
  <si>
    <t>2021-2-5</t>
  </si>
  <si>
    <t>157,2023-02-04 10:22:13.701393,2021-2-5,Р•РљР‘,843084,from bitrix,1,33,4</t>
  </si>
  <si>
    <t>2021-4-21</t>
  </si>
  <si>
    <t>158,2023-02-04 10:22:13.701393,2021-4-21,Р•РљР‘,871954,from bitrix,1,34,4</t>
  </si>
  <si>
    <t>2021-7-1</t>
  </si>
  <si>
    <t>159,2023-02-04 10:22:13.701393,2021-7-1,Р•РљР‘,901856,from bitrix,1,35,4</t>
  </si>
  <si>
    <t>2021-9-9</t>
  </si>
  <si>
    <t>160,2023-02-04 10:22:13.701393,2021-9-9,Р•РљР‘,930031,from bitrix,1,36,4</t>
  </si>
  <si>
    <t>2021-11-11</t>
  </si>
  <si>
    <t>161,2023-02-04 10:22:13.701393,2021-11-11,Р•РљР‘,952323,from bitrix,1,37,4</t>
  </si>
  <si>
    <t>2022-1-6</t>
  </si>
  <si>
    <t>162,2023-02-04 10:22:13.701393,2022-1-6,Р•РљР‘,972293,from bitrix,1,38,4</t>
  </si>
  <si>
    <t>2022-4-29</t>
  </si>
  <si>
    <t>163,2023-02-04 10:22:13.701393,2022-4-29,Р•РљР‘,1002081,from bitrix,1,39,4</t>
  </si>
  <si>
    <t>2022-7-11</t>
  </si>
  <si>
    <t>164,2023-02-04 10:22:13.701393,2022-7-11,РњРЎРљ,1033787,from bitrix,1,40,4</t>
  </si>
  <si>
    <t>2022-9-13</t>
  </si>
  <si>
    <t>165,2023-02-04 10:22:13.701393,2022-9-13,Р•РљР‘,1059560,from bitrix,1,41,4</t>
  </si>
  <si>
    <t>2022-10-18</t>
  </si>
  <si>
    <t>166,2023-02-04 10:22:13.701393,2022-10-18,Р•РљР‘,1085223,from bitrix,1,42,4</t>
  </si>
  <si>
    <t>2022-12-13</t>
  </si>
  <si>
    <t>167,2023-02-04 10:22:13.701393,2022-12-13,Р•РљР‘,1121550,from bitrix,1,43,4</t>
  </si>
  <si>
    <t>2015-11-6</t>
  </si>
  <si>
    <t>168,2023-02-04 10:22:13.701393,2015-11-6,РњРЎРљ,24072,from bitrix,1,1,5</t>
  </si>
  <si>
    <t>2015-12-30</t>
  </si>
  <si>
    <t>169,2023-02-04 10:22:13.701393,2015-12-30,РњРЎРљ,50823,from bitrix,1,2,5</t>
  </si>
  <si>
    <t>2016-2-25</t>
  </si>
  <si>
    <t>170,2023-02-04 10:22:13.701393,2016-2-25,РњРЎРљ,80296,from bitrix,1,3,5</t>
  </si>
  <si>
    <t>2016-4-10</t>
  </si>
  <si>
    <t>171,2023-02-04 10:22:13.701393,2016-4-10,РњРЎРљ,107104,from bitrix,1,4,5</t>
  </si>
  <si>
    <t>2016-5-24</t>
  </si>
  <si>
    <t>172,2023-02-04 10:22:13.701393,2016-5-24,РњРЎРљ,130395,from bitrix,1,5,5</t>
  </si>
  <si>
    <t>2016-9-19</t>
  </si>
  <si>
    <t>173,2023-02-04 10:22:13.701393,2016-9-19,РњРЎРљ,157846,from bitrix,1,6,5</t>
  </si>
  <si>
    <t>174,2023-02-04 10:22:13.701393,2016-11-5,РњРЎРљ,184679,from bitrix,1,7,5</t>
  </si>
  <si>
    <t>2016-12-28</t>
  </si>
  <si>
    <t>175,2023-02-04 10:22:13.701393,2016-12-28,РњРЎРљ,217393,from bitrix,1,8,5</t>
  </si>
  <si>
    <t>2017-2-11</t>
  </si>
  <si>
    <t>176,2023-02-04 10:22:13.701393,2017-2-11,РњРЎРљ,240829,from bitrix,1,9,5</t>
  </si>
  <si>
    <t>2017-3-18</t>
  </si>
  <si>
    <t>177,2023-02-04 10:22:13.701393,2017-3-18,РњРЎРљ,261482,from bitrix,1,10,5</t>
  </si>
  <si>
    <t>2017-5-8</t>
  </si>
  <si>
    <t>178,2023-02-04 10:22:13.701393,2017-5-8,РњРЎРљ,286726,from bitrix,1,11,5</t>
  </si>
  <si>
    <t>2017-6-20</t>
  </si>
  <si>
    <t>179,2023-02-04 10:22:13.701393,2017-6-20,РњРЎРљ,318812,from bitrix,1,12,5</t>
  </si>
  <si>
    <t>2017-9-10</t>
  </si>
  <si>
    <t>180,2023-02-04 10:22:13.701393,2017-9-10,РЎРџР‘,345246,from bitrix,1,13,5</t>
  </si>
  <si>
    <t>2017-11-19</t>
  </si>
  <si>
    <t>181,2023-02-04 10:22:13.701393,2017-11-19,РЎРџР‘,369823,from bitrix,1,14,5</t>
  </si>
  <si>
    <t>2018-2-6</t>
  </si>
  <si>
    <t>182,2023-02-04 10:22:13.701393,2018-2-6,Р•РљР‘,392071,from bitrix,1,15,5</t>
  </si>
  <si>
    <t>2018-4-10</t>
  </si>
  <si>
    <t>183,2023-02-04 10:22:13.701393,2018-4-10,РњРЎРљ,416719,from bitrix,1,16,5</t>
  </si>
  <si>
    <t>2018-6-10</t>
  </si>
  <si>
    <t>184,2023-02-04 10:22:13.701393,2018-6-10,Р•РљР‘,443028,from bitrix,1,17,5</t>
  </si>
  <si>
    <t>2018-8-21</t>
  </si>
  <si>
    <t>185,2023-02-04 10:22:13.701393,2018-8-21,Р•РљР‘,471922,from bitrix,1,18,5</t>
  </si>
  <si>
    <t>2018-10-24</t>
  </si>
  <si>
    <t>186,2023-02-04 10:22:13.701393,2018-10-24,Р•РљР‘,501490,from bitrix,1,19,5</t>
  </si>
  <si>
    <t>2019-1-16</t>
  </si>
  <si>
    <t>187,2023-02-04 10:22:13.701393,2019-1-16,Р•РљР‘,529840,from bitrix,1,20,5</t>
  </si>
  <si>
    <t>2019-3-1</t>
  </si>
  <si>
    <t>188,2023-02-04 10:22:13.701393,2019-3-1,Р•РљР‘,552232,from bitrix,1,21,5</t>
  </si>
  <si>
    <t>2019-4-29</t>
  </si>
  <si>
    <t>189,2023-02-04 10:22:13.701393,2019-4-29,Р•РљР‘,578488,from bitrix,1,22,5</t>
  </si>
  <si>
    <t>2019-7-12</t>
  </si>
  <si>
    <t>190,2023-02-04 10:22:13.701393,2019-7-12,Р•РљР‘,603142,from bitrix,1,23,5</t>
  </si>
  <si>
    <t>2019-9-16</t>
  </si>
  <si>
    <t>191,2023-02-04 10:22:13.701393,2019-9-16,РњРЎРљ,630926,from bitrix,1,24,5</t>
  </si>
  <si>
    <t>2019-11-14</t>
  </si>
  <si>
    <t>192,2023-02-04 10:22:13.701393,2019-11-14,Р•РљР‘,655970,from bitrix,1,25,5</t>
  </si>
  <si>
    <t>2020-1-18</t>
  </si>
  <si>
    <t>193,2023-02-04 10:22:13.701393,2020-1-18,Р•РљР‘,685096,from bitrix,1,26,5</t>
  </si>
  <si>
    <t>2020-3-5</t>
  </si>
  <si>
    <t>194,2023-02-04 10:22:13.701393,2020-3-5,Р•РљР‘,707142,from bitrix,1,27,5</t>
  </si>
  <si>
    <t>2020-4-30</t>
  </si>
  <si>
    <t>195,2023-02-04 10:22:13.701393,2020-4-30,Р•РљР‘,731728,from bitrix,1,28,5</t>
  </si>
  <si>
    <t>2020-6-25</t>
  </si>
  <si>
    <t>196,2023-02-04 10:22:13.701393,2020-6-25,Р•РљР‘,752931,from bitrix,1,29,5</t>
  </si>
  <si>
    <t>2020-9-2</t>
  </si>
  <si>
    <t>197,2023-02-04 10:22:13.701393,2020-9-2,Р•РљР‘,778241,from bitrix,1,30,5</t>
  </si>
  <si>
    <t>2020-11-12</t>
  </si>
  <si>
    <t>198,2023-02-04 10:22:13.701393,2020-11-12,Р•РљР‘,803698,from bitrix,1,31,5</t>
  </si>
  <si>
    <t>2021-1-18</t>
  </si>
  <si>
    <t>199,2023-02-04 10:22:13.701393,2021-1-18,РњРЎРљ,832009,from bitrix,1,32,5</t>
  </si>
  <si>
    <t>2021-3-26</t>
  </si>
  <si>
    <t>200,2023-02-04 10:22:13.701393,2021-3-26,Р•РљР‘,852755,from bitrix,1,33,5</t>
  </si>
  <si>
    <t>2021-6-18</t>
  </si>
  <si>
    <t>201,2023-02-04 10:22:13.701393,2021-6-18,Р•РљР‘,882174,from bitrix,1,34,5</t>
  </si>
  <si>
    <t>2021-8-19</t>
  </si>
  <si>
    <t>202,2023-02-04 10:22:13.701393,2021-8-19,Р•РљР‘,912102,from bitrix,1,35,5</t>
  </si>
  <si>
    <t>2021-11-10</t>
  </si>
  <si>
    <t>203,2023-02-04 10:22:13.701393,2021-11-10,Р•РљР‘,940373,from bitrix,1,36,5</t>
  </si>
  <si>
    <t>2022-2-16</t>
  </si>
  <si>
    <t>204,2023-02-04 10:22:13.701393,2022-2-16,Р•РљР‘,970250,from bitrix,1,37,5</t>
  </si>
  <si>
    <t>2022-4-18</t>
  </si>
  <si>
    <t>205,2023-02-04 10:22:13.701393,2022-4-18,Р•РљР‘,999200,from bitrix,1,38,5</t>
  </si>
  <si>
    <t>206,2023-02-04 10:22:13.701393,2022-7-11,Р•РљР‘,1028786,from bitrix,1,39,5</t>
  </si>
  <si>
    <t>2022-9-12</t>
  </si>
  <si>
    <t>207,2023-02-04 10:22:13.701393,2022-9-12,РњРЎРљ,1059513,from bitrix,1,40,5</t>
  </si>
  <si>
    <t>2022-11-30</t>
  </si>
  <si>
    <t>208,2023-02-04 10:22:13.701393,2022-11-30,Р•РљР‘,1091503,from bitrix,1,41,5</t>
  </si>
  <si>
    <t>2015-11-15</t>
  </si>
  <si>
    <t>209,2023-02-04 10:22:13.701393,2015-11-15,РњРЎРљ,27738,from bitrix,1,1,6</t>
  </si>
  <si>
    <t>210,2023-02-04 10:22:13.701393,2015-12-29,РњРЎРљ,53868,from bitrix,1,2,6</t>
  </si>
  <si>
    <t>2016-2-22</t>
  </si>
  <si>
    <t>211,2023-02-04 10:22:13.701393,2016-2-22,РњРЎРљ,80711,from bitrix,1,3,6</t>
  </si>
  <si>
    <t>2016-4-8</t>
  </si>
  <si>
    <t>212,2023-02-04 10:22:13.701393,2016-4-8,РњРЎРљ,101705,from bitrix,1,4,6</t>
  </si>
  <si>
    <t>2016-5-28</t>
  </si>
  <si>
    <t>213,2023-02-04 10:22:13.701393,2016-5-28,РњРЎРљ,127498,from bitrix,1,5,6</t>
  </si>
  <si>
    <t>2016-5-29</t>
  </si>
  <si>
    <t>214,2023-02-04 10:22:13.701393,2016-5-29,РњРЎРљ,153013,from bitrix,1,6,6</t>
  </si>
  <si>
    <t>2016-9-3</t>
  </si>
  <si>
    <t>215,2023-02-04 10:22:13.701393,2016-9-3,РњРЎРљ,180757,from bitrix,1,7,6</t>
  </si>
  <si>
    <t>2016-11-17</t>
  </si>
  <si>
    <t>216,2023-02-04 10:22:13.701393,2016-11-17,РњРЎРљ,213347,from bitrix,1,8,6</t>
  </si>
  <si>
    <t>2017-1-1</t>
  </si>
  <si>
    <t>217,2023-02-04 10:22:13.701393,2017-1-1,РњРЎРљ,238973,from bitrix,1,9,6</t>
  </si>
  <si>
    <t>2017-2-14</t>
  </si>
  <si>
    <t>218,2023-02-04 10:22:13.701393,2017-2-14,РњРЎРљ,260483,from bitrix,1,10,6</t>
  </si>
  <si>
    <t>2017-3-28</t>
  </si>
  <si>
    <t>219,2023-02-04 10:22:13.701393,2017-3-28,РњРЎРљ,289271,from bitrix,1,11,6</t>
  </si>
  <si>
    <t>220,2023-02-04 10:22:13.701393,2017-5-8,РњРЎРљ,313387,from bitrix,1,12,6</t>
  </si>
  <si>
    <t>221,2023-02-04 10:22:13.701393,2017-6-20,РњРЎРљ,338617,from bitrix,1,13,6</t>
  </si>
  <si>
    <t>222,2023-02-04 10:22:13.701393,2017-8-7,РњРЎРљ,367102,from bitrix,1,14,6</t>
  </si>
  <si>
    <t>2017-9-19</t>
  </si>
  <si>
    <t>223,2023-02-04 10:22:13.701393,2017-9-19,РњРЎРљ,393369,from bitrix,1,15,6</t>
  </si>
  <si>
    <t>2017-10-29</t>
  </si>
  <si>
    <t>224,2023-02-04 10:22:13.701393,2017-10-29,РњРЎРљ,420009,from bitrix,1,16,6</t>
  </si>
  <si>
    <t>2018-2-21</t>
  </si>
  <si>
    <t>225,2023-02-04 10:22:13.701393,2018-2-21,РЎРџР‘,449422,from bitrix,1,17,6</t>
  </si>
  <si>
    <t>2018-5-6</t>
  </si>
  <si>
    <t>226,2023-02-04 10:22:13.701393,2018-5-6,РЎРџР‘,479700,from bitrix,1,18,6</t>
  </si>
  <si>
    <t>2018-7-2</t>
  </si>
  <si>
    <t>227,2023-02-04 10:22:13.701393,2018-7-2,РЎРџР‘,506675,from bitrix,1,19,6</t>
  </si>
  <si>
    <t>2018-8-25</t>
  </si>
  <si>
    <t>228,2023-02-04 10:22:13.701393,2018-8-25,РЎРџР‘,531044,from bitrix,1,20,6</t>
  </si>
  <si>
    <t>2018-10-18</t>
  </si>
  <si>
    <t>229,2023-02-04 10:22:13.701393,2018-10-18,РЎРџР‘,556781,from bitrix,1,21,6</t>
  </si>
  <si>
    <t>2018-12-14</t>
  </si>
  <si>
    <t>230,2023-02-04 10:22:13.701393,2018-12-14,РЎРџР‘,581330,from bitrix,1,22,6</t>
  </si>
  <si>
    <t>2019-2-19</t>
  </si>
  <si>
    <t>231,2023-02-04 10:22:13.701393,2019-2-19,Р•РљР‘,608790,from bitrix,1,23,6</t>
  </si>
  <si>
    <t>2019-4-14</t>
  </si>
  <si>
    <t>232,2023-02-04 10:22:13.701393,2019-4-14,РњРЎРљ,629741,from bitrix,1,24,6</t>
  </si>
  <si>
    <t>2019-6-16</t>
  </si>
  <si>
    <t>233,2023-02-04 10:22:13.701393,2019-6-16,Р•РљР‘,653189,from bitrix,1,25,6</t>
  </si>
  <si>
    <t>2019-8-16</t>
  </si>
  <si>
    <t>234,2023-02-04 10:22:13.701393,2019-8-16,Р•РљР‘,677604,from bitrix,1,26,6</t>
  </si>
  <si>
    <t>2019-10-9</t>
  </si>
  <si>
    <t>235,2023-02-04 10:22:13.701393,2019-10-9,Р•РљР‘,702614,from bitrix,1,27,6</t>
  </si>
  <si>
    <t>2019-11-27</t>
  </si>
  <si>
    <t>236,2023-02-04 10:22:13.701393,2019-11-27,Р•РљР‘,724247,from bitrix,1,28,6</t>
  </si>
  <si>
    <t>2020-1-30</t>
  </si>
  <si>
    <t>237,2023-02-04 10:22:13.701393,2020-1-30,Р•РљР‘,753479,from bitrix,1,29,6</t>
  </si>
  <si>
    <t>2020-3-18</t>
  </si>
  <si>
    <t>238,2023-02-04 10:22:13.701393,2020-3-18,Р•РљР‘,773431,from bitrix,1,30,6</t>
  </si>
  <si>
    <t>2020-6-10</t>
  </si>
  <si>
    <t>239,2023-02-04 10:22:13.701393,2020-6-10,Р•РљР‘,802399,from bitrix,1,31,6</t>
  </si>
  <si>
    <t>2020-7-25</t>
  </si>
  <si>
    <t>240,2023-02-04 10:22:13.701393,2020-7-25,РњРЎРљ,819251,from bitrix,1,32,6</t>
  </si>
  <si>
    <t>2020-9-12</t>
  </si>
  <si>
    <t>241,2023-02-04 10:22:13.701393,2020-9-12,Р•РљР‘,841544,from bitrix,1,33,6</t>
  </si>
  <si>
    <t>2020-12-17</t>
  </si>
  <si>
    <t>242,2023-02-04 10:22:13.701393,2020-12-17,Р•РљР‘,870155,from bitrix,1,34,6</t>
  </si>
  <si>
    <t>2021-3-14</t>
  </si>
  <si>
    <t>243,2023-02-04 10:22:13.701393,2021-3-14,Р•РљР‘,900478,from bitrix,1,35,6</t>
  </si>
  <si>
    <t>2021-5-20</t>
  </si>
  <si>
    <t>244,2023-02-04 10:22:13.701393,2021-5-20,Р•РљР‘,927758,from bitrix,1,36,6</t>
  </si>
  <si>
    <t>2021-7-16</t>
  </si>
  <si>
    <t>245,2023-02-04 10:22:13.701393,2021-7-16,Р•РљР‘,958103,from bitrix,1,37,6</t>
  </si>
  <si>
    <t>2021-11-18</t>
  </si>
  <si>
    <t>246,2023-02-04 10:22:13.701393,2021-11-18,Р•РљР‘,979475,from bitrix,1,38,6</t>
  </si>
  <si>
    <t>2022-2-7</t>
  </si>
  <si>
    <t>247,2023-02-04 10:22:13.701393,2022-2-7,Р•РљР‘,1008115,from bitrix,1,39,6</t>
  </si>
  <si>
    <t>2022-6-23</t>
  </si>
  <si>
    <t>248,2023-02-04 10:22:13.701393,2022-6-23,РњРЎРљ,1055987,from bitrix,1,40,6</t>
  </si>
  <si>
    <t>2022-8-6</t>
  </si>
  <si>
    <t>249,2023-02-04 10:22:13.701393,2022-8-6,Р•РљР‘,1079587,from bitrix,1,41,6</t>
  </si>
  <si>
    <t>2022-10-9</t>
  </si>
  <si>
    <t>250,2023-02-04 10:22:13.701393,2022-10-9,Р•РљР‘,1107180,from bitrix,1,42,6</t>
  </si>
  <si>
    <t>2022-12-6</t>
  </si>
  <si>
    <t>251,2023-02-04 10:22:13.701393,2022-12-6,Р•РљР‘,1139059,from bitrix,1,43,6</t>
  </si>
  <si>
    <t>2019-5-31</t>
  </si>
  <si>
    <t>252,2023-02-04 10:22:13.701393,2019-5-31,РЎРџР‘,629707,from bitrix,1,24,7</t>
  </si>
  <si>
    <t>2020-11-4</t>
  </si>
  <si>
    <t>253,2023-02-04 10:22:13.701393,2020-11-4,РЎРџР‘,831338,from bitrix,1,32,7</t>
  </si>
  <si>
    <t>2021-2-21</t>
  </si>
  <si>
    <t>254,2023-02-04 10:22:13.701393,2021-2-21,РЎРџР‘,944936,from bitrix,1,36,7</t>
  </si>
  <si>
    <t>2021-10-9</t>
  </si>
  <si>
    <t>255,2023-02-04 10:22:13.701393,2021-10-9,РЎРџР‘,1001365,from bitrix,1,38,7</t>
  </si>
  <si>
    <t>2021-11-28</t>
  </si>
  <si>
    <t>256,2023-02-04 10:22:13.701393,2021-11-28,Р•РљР‘,1028410,from bitrix,1,39,7</t>
  </si>
  <si>
    <t>2022-1-26</t>
  </si>
  <si>
    <t>257,2023-02-04 10:22:13.701393,2022-1-26,РњРЎРљ,1055536,from bitrix,1,40,7</t>
  </si>
  <si>
    <t>2022-4-11</t>
  </si>
  <si>
    <t>258,2023-02-04 10:22:13.701393,2022-4-11,Р•РљР‘,1085467,from bitrix,1,41,7</t>
  </si>
  <si>
    <t>2022-6-20</t>
  </si>
  <si>
    <t>259,2023-02-04 10:22:13.701393,2022-6-20,Р•РљР‘,1116789,from bitrix,1,42,7</t>
  </si>
  <si>
    <t>2022-8-21</t>
  </si>
  <si>
    <t>260,2023-02-04 10:22:13.701393,2022-8-21,Р•РљР‘,1146278,from bitrix,1,43,7</t>
  </si>
  <si>
    <t>2022-11-28</t>
  </si>
  <si>
    <t>261,2023-02-04 10:22:13.701393,2022-11-28,Р•РљР‘,1180142,from bitrix,1,44,7</t>
  </si>
  <si>
    <t>2023-2-2</t>
  </si>
  <si>
    <t>262,2023-02-04 10:22:13.701393,2023-2-2,Р•РљР‘,1209059,from bitrix,1,45,7</t>
  </si>
  <si>
    <t>263,2023-02-04 10:22:13.701393,2017-2-4,РњРЎРљ,214563,from bitrix,1,8,8</t>
  </si>
  <si>
    <t>2018-4-12</t>
  </si>
  <si>
    <t>264,2023-02-04 10:22:13.701393,2018-4-12,РЎРџР‘,428759,from bitrix,1,16,8</t>
  </si>
  <si>
    <t>2019-6-21</t>
  </si>
  <si>
    <t>265,2023-02-04 10:22:13.701393,2019-6-21,РЎРџР‘,633130,from bitrix,1,24,8</t>
  </si>
  <si>
    <t>266,2023-02-04 10:22:13.701393,2020-12-1,РЎРџР‘,840635,from bitrix,1,32,8</t>
  </si>
  <si>
    <t>2021-1-24</t>
  </si>
  <si>
    <t>267,2023-02-04 10:22:13.701393,2021-1-24,РЎРџР‘,868886,from bitrix,1,33,8</t>
  </si>
  <si>
    <t>2021-3-30</t>
  </si>
  <si>
    <t>268,2023-02-04 10:22:13.701393,2021-3-30,РЎРџР‘,895128,from bitrix,1,34,8</t>
  </si>
  <si>
    <t>2021-5-22</t>
  </si>
  <si>
    <t>269,2023-02-04 10:22:13.701393,2021-5-22,РЎРџР‘,920857,from bitrix,1,35,8</t>
  </si>
  <si>
    <t>2021-7-25</t>
  </si>
  <si>
    <t>270,2023-02-04 10:22:13.701393,2021-7-25,РЎРџР‘,952422,from bitrix,1,36,8</t>
  </si>
  <si>
    <t>2021-9-19</t>
  </si>
  <si>
    <t>271,2023-02-04 10:22:13.701393,2021-9-19,РЎРџР‘,981908,from bitrix,1,37,8</t>
  </si>
  <si>
    <t>2021-11-7</t>
  </si>
  <si>
    <t>272,2023-02-04 10:22:13.701393,2021-11-7,РЎРџР‘,1007898,from bitrix,1,38,8</t>
  </si>
  <si>
    <t>2022-1-19</t>
  </si>
  <si>
    <t>273,2023-02-04 10:22:13.701393,2022-1-19,Р•РљР‘,1027932,from bitrix,1,39,8</t>
  </si>
  <si>
    <t>2022-3-16</t>
  </si>
  <si>
    <t>274,2023-02-04 10:22:13.701393,2022-3-16,РњРЎРљ,1041004,from bitrix,1,40,8</t>
  </si>
  <si>
    <t>2022-6-10</t>
  </si>
  <si>
    <t>275,2023-02-04 10:22:13.701393,2022-6-10,Р•РљР‘,1074519,from bitrix,1,41,8</t>
  </si>
  <si>
    <t>2022-9-16</t>
  </si>
  <si>
    <t>276,2023-02-04 10:22:13.701393,2022-9-16,Р•РљР‘,1106456,from bitrix,1,42,8</t>
  </si>
  <si>
    <t>277,2023-02-04 10:22:13.701393,2022-12-31,Р•РљР‘,1150087,from bitrix,1,43,8</t>
  </si>
  <si>
    <t>2019-2-7</t>
  </si>
  <si>
    <t>278,2023-02-04 10:22:13.701393,2019-2-7,Р•РљР‘,25141,from bitrix,1,1,9</t>
  </si>
  <si>
    <t>2019-5-28</t>
  </si>
  <si>
    <t>279,2023-02-04 10:22:13.701393,2019-5-28,Р•РљР‘,51862,from bitrix,1,2,9</t>
  </si>
  <si>
    <t>2019-8-1</t>
  </si>
  <si>
    <t>280,2023-02-04 10:22:13.701393,2019-8-1,Р•РљР‘,77756,from bitrix,1,3,9</t>
  </si>
  <si>
    <t>2019-10-21</t>
  </si>
  <si>
    <t>281,2023-02-04 10:22:13.701393,2019-10-21,Р•РљР‘,107300,from bitrix,1,4,9</t>
  </si>
  <si>
    <t>2019-12-11</t>
  </si>
  <si>
    <t>282,2023-02-04 10:22:13.701393,2019-12-11,Р•РљР‘,130508,from bitrix,1,5,9</t>
  </si>
  <si>
    <t>2020-2-3</t>
  </si>
  <si>
    <t>283,2023-02-04 10:22:13.701393,2020-2-3,Р•РљР‘,156096,from bitrix,1,6,9</t>
  </si>
  <si>
    <t>2020-3-29</t>
  </si>
  <si>
    <t>284,2023-02-04 10:22:13.701393,2020-3-29,Р•РљР‘,183430,from bitrix,1,7,9</t>
  </si>
  <si>
    <t>2020-6-20</t>
  </si>
  <si>
    <t>285,2023-02-04 10:22:13.701393,2020-6-20,РњРЎРљ,209999,from bitrix,1,8,9</t>
  </si>
  <si>
    <t>2020-8-9</t>
  </si>
  <si>
    <t>286,2023-02-04 10:22:13.701393,2020-8-9,Р•РљР‘,236028,from bitrix,1,9,9</t>
  </si>
  <si>
    <t>2020-10-7</t>
  </si>
  <si>
    <t>287,2023-02-04 10:22:13.701393,2020-10-7,Р•РљР‘,264061,from bitrix,1,10,9</t>
  </si>
  <si>
    <t>2020-12-7</t>
  </si>
  <si>
    <t>288,2023-02-04 10:22:13.701393,2020-12-7,Р•РљР‘,288501,from bitrix,1,11,9</t>
  </si>
  <si>
    <t>2021-2-9</t>
  </si>
  <si>
    <t>289,2023-02-04 10:22:13.701393,2021-2-9,Р•РљР‘,318888,from bitrix,1,12,9</t>
  </si>
  <si>
    <t>2021-5-3</t>
  </si>
  <si>
    <t>290,2023-02-04 10:22:13.701393,2021-5-3,Р•РљР‘,348090,from bitrix,1,13,9</t>
  </si>
  <si>
    <t>2021-7-7</t>
  </si>
  <si>
    <t>291,2023-02-04 10:22:13.701393,2021-7-7,Р•РљР‘,378938,from bitrix,1,14,9</t>
  </si>
  <si>
    <t>2021-9-4</t>
  </si>
  <si>
    <t>292,2023-02-04 10:22:13.701393,2021-9-4,Р•РљР‘,408865,from bitrix,1,15,9</t>
  </si>
  <si>
    <t>2021-11-12</t>
  </si>
  <si>
    <t>293,2023-02-04 10:22:13.701393,2021-11-12,РњРЎРљ,438149,from bitrix,1,16,9</t>
  </si>
  <si>
    <t>2022-1-2</t>
  </si>
  <si>
    <t>294,2023-02-04 10:22:13.701393,2022-1-2,Р•РљР‘,463385,from bitrix,1,17,9</t>
  </si>
  <si>
    <t>2022-3-18</t>
  </si>
  <si>
    <t>295,2023-02-04 10:22:13.701393,2022-3-18,Р•РљР‘,494666,from bitrix,1,18,9</t>
  </si>
  <si>
    <t>2022-5-27</t>
  </si>
  <si>
    <t>296,2023-02-04 10:22:13.701393,2022-5-27,Р•РљР‘,526068,from bitrix,1,19,9</t>
  </si>
  <si>
    <t>2022-9-2</t>
  </si>
  <si>
    <t>297,2023-02-04 10:22:13.701393,2022-9-2,Р•РљР‘,558817,from bitrix,1,20,9</t>
  </si>
  <si>
    <t>2022-11-23</t>
  </si>
  <si>
    <t>298,2023-02-04 10:22:13.701393,2022-11-23,Р•РљР‘,590670,from bitrix,1,21,9</t>
  </si>
  <si>
    <t>2019-3-20</t>
  </si>
  <si>
    <t>299,2023-02-04 10:22:13.701393,2019-3-20,Р•РљР‘,24941,from bitrix,1,1,10</t>
  </si>
  <si>
    <t>2019-7-3</t>
  </si>
  <si>
    <t>300,2023-02-04 10:22:13.701393,2019-7-3,Р•РљР‘,52351,from bitrix,1,2,10</t>
  </si>
  <si>
    <t>2019-8-28</t>
  </si>
  <si>
    <t>301,2023-02-04 10:22:13.701393,2019-8-28,Р•РљР‘,74582,from bitrix,1,3,10</t>
  </si>
  <si>
    <t>2019-10-30</t>
  </si>
  <si>
    <t>302,2023-02-04 10:22:13.701393,2019-10-30,Р•РљР‘,100447,from bitrix,1,4,10</t>
  </si>
  <si>
    <t>2019-12-18</t>
  </si>
  <si>
    <t>303,2023-02-04 10:22:13.701393,2019-12-18,Р•РљР‘,123027,from bitrix,1,5,10</t>
  </si>
  <si>
    <t>2020-2-16</t>
  </si>
  <si>
    <t>304,2023-02-04 10:22:13.701393,2020-2-16,Р•РљР‘,150007,from bitrix,1,6,10</t>
  </si>
  <si>
    <t>2020-4-7</t>
  </si>
  <si>
    <t>305,2023-02-04 10:22:13.701393,2020-4-7,Р•РљР‘,172894,from bitrix,1,7,10</t>
  </si>
  <si>
    <t>2020-7-8</t>
  </si>
  <si>
    <t>306,2023-02-04 10:22:13.701393,2020-7-8,РњРЎРљ,203154,from bitrix,1,8,10</t>
  </si>
  <si>
    <t>2020-8-21</t>
  </si>
  <si>
    <t>307,2023-02-04 10:22:13.701393,2020-8-21,Р•РљР‘,224983,from bitrix,1,9,10</t>
  </si>
  <si>
    <t>2020-10-16</t>
  </si>
  <si>
    <t>308,2023-02-04 10:22:13.701393,2020-10-16,Р•РљР‘,243899,from bitrix,1,10,10</t>
  </si>
  <si>
    <t>2020-12-20</t>
  </si>
  <si>
    <t>309,2023-02-04 10:22:13.701393,2020-12-20,Р•РљР‘,271339,from bitrix,1,11,10</t>
  </si>
  <si>
    <t>2021-2-22</t>
  </si>
  <si>
    <t>310,2023-02-04 10:22:13.701393,2021-2-22,Р•РљР‘,300397,from bitrix,1,12,10</t>
  </si>
  <si>
    <t>2021-4-25</t>
  </si>
  <si>
    <t>311,2023-02-04 10:22:13.701393,2021-4-25,Р•РљР‘,320859,from bitrix,1,13,10</t>
  </si>
  <si>
    <t>2021-7-15</t>
  </si>
  <si>
    <t>312,2023-02-04 10:22:13.701393,2021-7-15,Р•РљР‘,353296,from bitrix,1,14,10</t>
  </si>
  <si>
    <t>2021-9-21</t>
  </si>
  <si>
    <t>313,2023-02-04 10:22:13.701393,2021-9-21,Р•РљР‘,381519,from bitrix,1,15,10</t>
  </si>
  <si>
    <t>2021-12-3</t>
  </si>
  <si>
    <t>314,2023-02-04 10:22:13.701393,2021-12-3,РњРЎРљ,408587,from bitrix,1,16,10</t>
  </si>
  <si>
    <t>2022-1-29</t>
  </si>
  <si>
    <t>315,2023-02-04 10:22:13.701393,2022-1-29,Р•РљР‘,430864,from bitrix,1,17,10</t>
  </si>
  <si>
    <t>2022-4-26</t>
  </si>
  <si>
    <t>316,2023-02-04 10:22:13.701393,2022-4-26,Р•РљР‘,461039,from bitrix,1,18,10</t>
  </si>
  <si>
    <t>2022-8-30</t>
  </si>
  <si>
    <t>317,2023-02-04 10:22:13.701393,2022-8-30,РњРЎРљ,478962,from bitrix,1,19,10</t>
  </si>
  <si>
    <t>2022-12-25</t>
  </si>
  <si>
    <t>318,2023-02-04 10:22:13.701393,2022-12-25,Р•РљР‘,523305,from bitrix,1,20,10</t>
  </si>
  <si>
    <t>2021-6-29</t>
  </si>
  <si>
    <t>319,2023-02-04 10:22:13.701393,2021-6-29,Р•РљР‘,398568,from bitrix,1,15,11</t>
  </si>
  <si>
    <t>2021-9-13</t>
  </si>
  <si>
    <t>320,2023-02-04 10:22:13.701393,2021-9-13,РњРЎРљ,432377,from bitrix,1,16,11</t>
  </si>
  <si>
    <t>2021-12-6</t>
  </si>
  <si>
    <t>321,2023-02-04 10:22:13.701393,2021-12-6,Р•РљР‘,460023,from bitrix,1,17,11</t>
  </si>
  <si>
    <t>2022-2-21</t>
  </si>
  <si>
    <t>322,2023-02-04 10:22:13.701393,2022-2-21,Р•РљР‘,487953,from bitrix,1,18,11</t>
  </si>
  <si>
    <t>2022-4-28</t>
  </si>
  <si>
    <t>323,2023-02-04 10:22:13.701393,2022-4-28,Р•РљР‘,491928,from bitrix,1,19,11</t>
  </si>
  <si>
    <t>2022-7-2</t>
  </si>
  <si>
    <t>324,2023-02-04 10:22:13.701393,2022-7-2,Р•РљР‘,523152,from bitrix,1,20,11</t>
  </si>
  <si>
    <t>2022-9-9</t>
  </si>
  <si>
    <t>325,2023-02-04 10:22:13.701393,2022-9-9,Р•РљР‘,548573,from bitrix,1,21,11</t>
  </si>
  <si>
    <t>2022-12-2</t>
  </si>
  <si>
    <t>326,2023-02-04 10:22:13.701393,2022-12-2,Р•РљР‘,581454,from bitrix,1,22,11</t>
  </si>
  <si>
    <t>2020-4-26</t>
  </si>
  <si>
    <t>327,2023-02-04 10:22:13.701393,2020-4-26,Р•РљР‘,29114,from bitrix,1,1,12</t>
  </si>
  <si>
    <t>2020-7-29</t>
  </si>
  <si>
    <t>328,2023-02-04 10:22:13.701393,2020-7-29,Р•РљР‘,50285,from bitrix,1,2,12</t>
  </si>
  <si>
    <t>2020-9-18</t>
  </si>
  <si>
    <t>329,2023-02-04 10:22:13.701393,2020-9-18,Р•РљР‘,79858,from bitrix,1,3,12</t>
  </si>
  <si>
    <t>2020-10-21</t>
  </si>
  <si>
    <t>330,2023-02-04 10:22:13.701393,2020-10-21,Р•РљР‘,100281,from bitrix,1,4,12</t>
  </si>
  <si>
    <t>2020-12-12</t>
  </si>
  <si>
    <t>331,2023-02-04 10:22:13.701393,2020-12-12,Р•РљР‘,130860,from bitrix,1,5,12</t>
  </si>
  <si>
    <t>2021-1-19</t>
  </si>
  <si>
    <t>332,2023-02-04 10:22:13.701393,2021-1-19,Р•РљР‘,153028,from bitrix,1,6,12</t>
  </si>
  <si>
    <t>2021-3-7</t>
  </si>
  <si>
    <t>333,2023-02-04 10:22:13.701393,2021-3-7,Р•РљР‘,184417,from bitrix,1,7,12</t>
  </si>
  <si>
    <t>2021-5-18</t>
  </si>
  <si>
    <t>334,2023-02-04 10:22:13.701393,2021-5-18,РњРЎРљ,213786,from bitrix,1,8,12</t>
  </si>
  <si>
    <t>2021-7-10</t>
  </si>
  <si>
    <t>335,2023-02-04 10:22:13.701393,2021-7-10,Р•РљР‘,243306,from bitrix,1,9,12</t>
  </si>
  <si>
    <t>2021-8-25</t>
  </si>
  <si>
    <t>336,2023-02-04 10:22:13.701393,2021-8-25,Р•РљР‘,271005,from bitrix,1,10,12</t>
  </si>
  <si>
    <t>2021-10-14</t>
  </si>
  <si>
    <t>337,2023-02-04 10:22:13.701393,2021-10-14,Р•РљР‘,303687,from bitrix,1,11,12</t>
  </si>
  <si>
    <t>2021-11-26</t>
  </si>
  <si>
    <t>338,2023-02-04 10:22:13.701393,2021-11-26,Р•РљР‘,328434,from bitrix,1,12,12</t>
  </si>
  <si>
    <t>2022-1-16</t>
  </si>
  <si>
    <t>339,2023-02-04 10:22:13.701393,2022-1-16,Р•РљР‘,358324,from bitrix,1,13,12</t>
  </si>
  <si>
    <t>2022-3-6</t>
  </si>
  <si>
    <t>340,2023-02-04 10:22:13.701393,2022-3-6,Р•РљР‘,384949,from bitrix,1,14,12</t>
  </si>
  <si>
    <t>341,2023-02-04 10:22:13.701393,2022-4-21,Р•РљР‘,414113,from bitrix,1,15,12</t>
  </si>
  <si>
    <t>2022-6-27</t>
  </si>
  <si>
    <t>342,2023-02-04 10:22:13.701393,2022-6-27,РњРЎРљ,448445,from bitrix,1,16,12</t>
  </si>
  <si>
    <t>2022-8-16</t>
  </si>
  <si>
    <t>343,2023-02-04 10:22:13.701393,2022-8-16,Р•РљР‘,474200,from bitrix,1,17,12</t>
  </si>
  <si>
    <t>2022-10-2</t>
  </si>
  <si>
    <t>344,2023-02-04 10:22:13.701393,2022-10-2,Р•РљР‘,504087,from bitrix,1,18,12</t>
  </si>
  <si>
    <t>2022-11-17</t>
  </si>
  <si>
    <t>345,2023-02-04 10:22:13.701393,2022-11-17,Р•РљР‘,534693,from bitrix,1,19,12</t>
  </si>
  <si>
    <t>2023-1-29</t>
  </si>
  <si>
    <t>346,2023-02-04 10:22:13.701393,2023-1-29,Р•РљР‘,567923,from bitrix,1,20,12</t>
  </si>
  <si>
    <t>2020-12-29</t>
  </si>
  <si>
    <t>347,2023-02-04 10:22:13.701393,2020-12-29,РњРЎРљ,26251,from bitrix,1,1,13</t>
  </si>
  <si>
    <t>2021-2-13</t>
  </si>
  <si>
    <t>348,2023-02-04 10:22:13.701393,2021-2-13,РњРЎРљ,52582,from bitrix,1,2,13</t>
  </si>
  <si>
    <t>2021-4-3</t>
  </si>
  <si>
    <t>349,2023-02-04 10:22:13.701393,2021-4-3,РњРЎРљ,80167,from bitrix,1,3,13</t>
  </si>
  <si>
    <t>2021-5-15</t>
  </si>
  <si>
    <t>350,2023-02-04 10:22:13.701393,2021-5-15,РњРЎРљ,103147,from bitrix,1,4,13</t>
  </si>
  <si>
    <t>351,2023-02-04 10:22:13.701393,2021-7-7,РњРЎРљ,129500,from bitrix,1,5,13</t>
  </si>
  <si>
    <t>2021-8-21</t>
  </si>
  <si>
    <t>352,2023-02-04 10:22:13.701393,2021-8-21,РњРЎРљ,154848,from bitrix,1,6,13</t>
  </si>
  <si>
    <t>2021-10-8</t>
  </si>
  <si>
    <t>353,2023-02-04 10:22:13.701393,2021-10-8,РњРЎРљ,179416,from bitrix,1,7,13</t>
  </si>
  <si>
    <t>354,2023-02-04 10:22:13.701393,2022-2-16,РњРЎРљ,227820,from bitrix,1,8,13</t>
  </si>
  <si>
    <t>2022-5-12</t>
  </si>
  <si>
    <t>355,2023-02-04 10:22:13.701393,2022-5-12,Р•РљР‘,257122,from bitrix,1,9,13</t>
  </si>
  <si>
    <t>2022-7-21</t>
  </si>
  <si>
    <t>356,2023-02-04 10:22:13.701393,2022-7-21,Р•РљР‘,286857,from bitrix,1,10,13</t>
  </si>
  <si>
    <t>2022-10-5</t>
  </si>
  <si>
    <t>357,2023-02-04 10:22:13.701393,2022-10-5,Р•РљР‘,317413,from bitrix,1,11,13</t>
  </si>
  <si>
    <t>2023-1-7</t>
  </si>
  <si>
    <t>358,2023-02-04 10:22:13.701393,2023-1-7,Р•РљР‘,351881,from bitrix,1,12,13</t>
  </si>
  <si>
    <t>2020-12-30</t>
  </si>
  <si>
    <t>359,2023-02-04 10:22:13.701393,2020-12-30,Р•РљР‘,23469,from bitrix,1,1,14</t>
  </si>
  <si>
    <t>2021-2-18</t>
  </si>
  <si>
    <t>360,2023-02-04 10:22:13.701393,2021-2-18,Р•РљР‘,50965,from bitrix,1,2,14</t>
  </si>
  <si>
    <t>2021-4-9</t>
  </si>
  <si>
    <t>361,2023-02-04 10:22:13.701393,2021-4-9,Р•РљР‘,79084,from bitrix,1,3,14</t>
  </si>
  <si>
    <t>2021-6-2</t>
  </si>
  <si>
    <t>362,2023-02-04 10:22:13.701393,2021-6-2,Р•РљР‘,109105,from bitrix,1,4,14</t>
  </si>
  <si>
    <t>2021-7-21</t>
  </si>
  <si>
    <t>363,2023-02-04 10:22:13.701393,2021-7-21,Р•РљР‘,139753,from bitrix,1,5,14</t>
  </si>
  <si>
    <t>2021-9-1</t>
  </si>
  <si>
    <t>364,2023-02-04 10:22:13.701393,2021-9-1,Р•РљР‘,165822,from bitrix,1,6,14</t>
  </si>
  <si>
    <t>2021-10-28</t>
  </si>
  <si>
    <t>365,2023-02-04 10:22:13.701393,2021-10-28,Р•РљР‘,195825,from bitrix,1,7,14</t>
  </si>
  <si>
    <t>2021-12-17</t>
  </si>
  <si>
    <t>366,2023-02-04 10:22:13.701393,2021-12-17,РњРЎРљ,222569,from bitrix,1,8,14</t>
  </si>
  <si>
    <t>2022-1-22</t>
  </si>
  <si>
    <t>367,2023-02-04 10:22:13.701393,2022-1-22,Р•РљР‘,243150,from bitrix,1,9,14</t>
  </si>
  <si>
    <t>2022-3-14</t>
  </si>
  <si>
    <t>368,2023-02-04 10:22:13.701393,2022-3-14,Р•РљР‘,273774,from bitrix,1,10,14</t>
  </si>
  <si>
    <t>2022-5-11</t>
  </si>
  <si>
    <t>369,2023-02-04 10:22:13.701393,2022-5-11,Р•РљР‘,304074,from bitrix,1,11,14</t>
  </si>
  <si>
    <t>2022-7-1</t>
  </si>
  <si>
    <t>370,2023-02-04 10:22:13.701393,2022-7-1,Р•РљР‘,332759,from bitrix,1,12,14</t>
  </si>
  <si>
    <t>2022-8-24</t>
  </si>
  <si>
    <t>371,2023-02-04 10:22:13.701393,2022-8-24,Р•РљР‘,360008,from bitrix,1,13,14</t>
  </si>
  <si>
    <t>2022-10-26</t>
  </si>
  <si>
    <t>372,2023-02-04 10:22:13.701393,2022-10-26,Р•РљР‘,389759,from bitrix,1,14,14</t>
  </si>
  <si>
    <t>2023-1-3</t>
  </si>
  <si>
    <t>373,2023-02-04 10:22:13.701393,2023-1-3,Р•РљР‘,427027,from bitrix,1,15,14</t>
  </si>
  <si>
    <t>2021-1-8</t>
  </si>
  <si>
    <t>374,2023-02-04 10:22:13.701393,2021-1-8,Р•РљР‘,27172,from bitrix,1,1,15</t>
  </si>
  <si>
    <t>2021-2-27</t>
  </si>
  <si>
    <t>375,2023-02-04 10:22:13.701393,2021-2-27,Р•РљР‘,58962,from bitrix,1,2,15</t>
  </si>
  <si>
    <t>2021-4-15</t>
  </si>
  <si>
    <t>376,2023-02-04 10:22:13.701393,2021-4-15,Р•РљР‘,86973,from bitrix,1,3,15</t>
  </si>
  <si>
    <t>2021-5-28</t>
  </si>
  <si>
    <t>377,2023-02-04 10:22:13.701393,2021-5-28,Р•РљР‘,117818,from bitrix,1,4,15</t>
  </si>
  <si>
    <t>2021-7-23</t>
  </si>
  <si>
    <t>378,2023-02-04 10:22:13.701393,2021-7-23,Р•РљР‘,146388,from bitrix,1,5,15</t>
  </si>
  <si>
    <t>379,2023-02-04 10:22:13.701393,2021-9-13,Р•РљР‘,179636,from bitrix,1,6,15</t>
  </si>
  <si>
    <t>380,2023-02-04 10:22:13.701393,2021-11-7,Р•РљР‘,209660,from bitrix,1,7,15</t>
  </si>
  <si>
    <t>381,2023-02-04 10:22:13.701393,2022-1-6,РњРЎРљ,236234,from bitrix,1,8,15</t>
  </si>
  <si>
    <t>2022-2-23</t>
  </si>
  <si>
    <t>382,2023-02-04 10:22:13.701393,2022-2-23,Р•РљР‘,265321,from bitrix,1,9,15</t>
  </si>
  <si>
    <t>2022-4-15</t>
  </si>
  <si>
    <t>383,2023-02-04 10:22:13.701393,2022-4-15,Р•РљР‘,295778,from bitrix,1,10,15</t>
  </si>
  <si>
    <t>2022-6-13</t>
  </si>
  <si>
    <t>384,2023-02-04 10:22:13.701393,2022-6-13,Р•РљР‘,326548,from bitrix,1,11,15</t>
  </si>
  <si>
    <t>2022-8-3</t>
  </si>
  <si>
    <t>385,2023-02-04 10:22:13.701393,2022-8-3,Р•РљР‘,355842,from bitrix,1,12,15</t>
  </si>
  <si>
    <t>2022-9-19</t>
  </si>
  <si>
    <t>386,2023-02-04 10:22:13.701393,2022-9-19,Р•РљР‘,382033,from bitrix,1,13,15</t>
  </si>
  <si>
    <t>2022-11-21</t>
  </si>
  <si>
    <t>387,2023-02-04 10:22:13.701393,2022-11-21,Р•РљР‘,416136,from bitrix,1,14,15</t>
  </si>
  <si>
    <t>2023-1-20</t>
  </si>
  <si>
    <t>388,2023-02-04 10:22:13.701393,2023-1-20,Р•РљР‘,451152,from bitrix,1,15,15</t>
  </si>
  <si>
    <t>2021-2-15</t>
  </si>
  <si>
    <t>389,2023-02-04 10:22:13.701393,2021-2-15,Р•РљР‘,24257,from bitrix,1,1,16</t>
  </si>
  <si>
    <t>2021-4-7</t>
  </si>
  <si>
    <t>390,2023-02-04 10:22:13.701393,2021-4-7,Р•РљР‘,53988,from bitrix,1,2,16</t>
  </si>
  <si>
    <t>2021-6-5</t>
  </si>
  <si>
    <t>391,2023-02-04 10:22:13.701393,2021-6-5,Р•РљР‘,85184,from bitrix,1,3,16</t>
  </si>
  <si>
    <t>2021-8-13</t>
  </si>
  <si>
    <t>392,2023-02-04 10:22:13.701393,2021-8-13,Р•РљР‘,111966,from bitrix,1,4,16</t>
  </si>
  <si>
    <t>2021-10-21</t>
  </si>
  <si>
    <t>393,2023-02-04 10:22:13.701393,2021-10-21,Р•РљР‘,139353,from bitrix,1,5,16</t>
  </si>
  <si>
    <t>2021-12-4</t>
  </si>
  <si>
    <t>394,2023-02-04 10:22:13.701393,2021-12-4,Р•РљР‘,166456,from bitrix,1,6,16</t>
  </si>
  <si>
    <t>2022-2-1</t>
  </si>
  <si>
    <t>395,2023-02-04 10:22:13.701393,2022-2-1,Р•РљР‘,190370,from bitrix,1,7,16</t>
  </si>
  <si>
    <t>2022-4-17</t>
  </si>
  <si>
    <t>396,2023-02-04 10:22:13.701393,2022-4-17,РњРЎРљ,217306,from bitrix,1,8,16</t>
  </si>
  <si>
    <t>2022-6-4</t>
  </si>
  <si>
    <t>397,2023-02-04 10:22:13.701393,2022-6-4,Р•РљР‘,241200,from bitrix,1,9,16</t>
  </si>
  <si>
    <t>2022-7-24</t>
  </si>
  <si>
    <t>398,2023-02-04 10:22:13.701393,2022-7-24,Р•РљР‘,271 188   ,from bitrix,1,10,16</t>
  </si>
  <si>
    <t>2022-9-6</t>
  </si>
  <si>
    <t>399,2023-02-04 10:22:13.701393,2022-9-6,Р•РљР‘,294905,from bitrix,1,11,16</t>
  </si>
  <si>
    <t>2022-11-8</t>
  </si>
  <si>
    <t>400,2023-02-04 10:22:13.701393,2022-11-8,Р•РљР‘,324409,from bitrix,1,12,16</t>
  </si>
  <si>
    <t>2023-1-19</t>
  </si>
  <si>
    <t>401,2023-02-04 10:22:13.701393,2023-1-19,Р•РљР‘,361482,from bitrix,1,13,16</t>
  </si>
  <si>
    <t>2022-5-21</t>
  </si>
  <si>
    <t>402,2023-02-04 10:22:13.701393,2022-5-21,Р•РљР‘,31585,from bitrix,1,1,17</t>
  </si>
  <si>
    <t>2022-7-30</t>
  </si>
  <si>
    <t>403,2023-02-04 10:22:13.701393,2022-7-30,Р•РљР‘,63737,from bitrix,1,2,17</t>
  </si>
  <si>
    <t>2022-9-24</t>
  </si>
  <si>
    <t>404,2023-02-04 10:22:13.701393,2022-9-24,Р•РљР‘,89966,from bitrix,1,3,17</t>
  </si>
  <si>
    <t>2022-12-9</t>
  </si>
  <si>
    <t>405,2023-02-04 10:22:13.701393,2022-12-9,Р•РљР‘,124816,from bitrix,1,4,17</t>
  </si>
  <si>
    <t>2022-6-7</t>
  </si>
  <si>
    <t>406,2023-02-04 10:22:13.701393,2022-6-7,Р•РљР‘,30846,from bitrix,1,1,18</t>
  </si>
  <si>
    <t>2022-8-9</t>
  </si>
  <si>
    <t>407,2023-02-04 10:22:13.701393,2022-8-9,Р•РљР‘,59536,from bitrix,1,2,18</t>
  </si>
  <si>
    <t>2022-10-14</t>
  </si>
  <si>
    <t>408,2023-02-04 10:22:13.701393,2022-10-14,Р•РљР‘,87196,from bitrix,1,3,18</t>
  </si>
  <si>
    <t>2023-1-23</t>
  </si>
  <si>
    <t>409,2023-02-04 10:22:13.701393,2023-1-23,Р•РљР‘,122483,from bitrix,1,4,18</t>
  </si>
  <si>
    <t>2022-5-17</t>
  </si>
  <si>
    <t>410,2023-02-04 10:22:13.701393,2022-5-17,Р•РљР‘,28628,from bitrix,1,1,19</t>
  </si>
  <si>
    <t>2022-7-3</t>
  </si>
  <si>
    <t>411,2023-02-04 10:22:13.701393,2022-7-3,Р•РљР‘,52645,from bitrix,1,2,19</t>
  </si>
  <si>
    <t>2022-8-27</t>
  </si>
  <si>
    <t>412,2023-02-04 10:22:13.701393,2022-8-27,Р•РљР‘,81991,from bitrix,1,3,19</t>
  </si>
  <si>
    <t>2022-9-28</t>
  </si>
  <si>
    <t>413,2023-02-04 10:22:13.701393,2022-9-28,Р•РљР‘,100537,from bitrix,1,4,19</t>
  </si>
  <si>
    <t>2022-10-31</t>
  </si>
  <si>
    <t>414,2023-02-04 10:22:13.701393,2022-10-31,Р•РљР‘,122781,from bitrix,1,5,19</t>
  </si>
  <si>
    <t>2022-12-23</t>
  </si>
  <si>
    <t>415,2023-02-04 10:22:13.701393,2022-12-23,РњРЎРљ,150589,from bitrix,1,6,19</t>
  </si>
  <si>
    <t>2022-8-28</t>
  </si>
  <si>
    <t>416,2023-02-04 10:22:13.701393,2022-8-28,Р•РљР‘,30923,from bitrix,1,1,20</t>
  </si>
  <si>
    <t>2022-11-15</t>
  </si>
  <si>
    <t>417,2023-02-04 10:22:13.701393,2022-11-15,Р•РљР‘,62487,from bitrix,1,2,20</t>
  </si>
  <si>
    <t>2023-1-26</t>
  </si>
  <si>
    <t>418,2023-02-04 10:22:13.701393,2023-1-26,Р•РљР‘,93187,from bitrix,1,3,20</t>
  </si>
  <si>
    <t>2022-8-19</t>
  </si>
  <si>
    <t>419,2023-02-04 10:22:13.701393,2022-8-19,РњРЎРљ,33356,from bitrix,1,1,21</t>
  </si>
  <si>
    <t>2022-10-16</t>
  </si>
  <si>
    <t>420,2023-02-04 10:22:13.701393,2022-10-16,РњРЎРљ,62678,from bitrix,1,2,21</t>
  </si>
  <si>
    <t>421,2023-02-04 10:22:13.701393,2022-12-13,РњРЎРљ,90615,from bitrix,1,3,21</t>
  </si>
  <si>
    <t>2022-9-26</t>
  </si>
  <si>
    <t>422,2023-02-04 10:22:13.701393,2022-9-26,РњРЎРљ,32700,from bitrix,1,1,22</t>
  </si>
  <si>
    <t>2022-11-25</t>
  </si>
  <si>
    <t>423,2023-02-04 10:22:13.701393,2022-11-25,РњРЎРљ,61774,from bitrix,1,2,22</t>
  </si>
  <si>
    <t>2023-2-3</t>
  </si>
  <si>
    <t>424,2023-02-04 10:22:13.701393,2023-2-3,Р•РљР‘,91378,from bitrix,1,3,22</t>
  </si>
  <si>
    <t>2022-9-21</t>
  </si>
  <si>
    <t>425,2023-02-04 10:22:13.701393,2022-9-21,Р•РљР‘,27262,from bitrix,1,1,23</t>
  </si>
  <si>
    <t>426,2023-02-04 10:22:13.701393,2022-11-25,Р•РљР‘,52796,from bitrix,1,2,23</t>
  </si>
  <si>
    <t>2023-1-30</t>
  </si>
  <si>
    <t>427,2023-02-04 10:22:13.701393,2023-1-30,Р•РљР‘,82461,from bitrix,1,3,23</t>
  </si>
  <si>
    <t>2020-12-4</t>
  </si>
  <si>
    <t>428,2023-02-04 10:22:13.701393,2020-12-4,Р•РљР‘,20341,from bitrix,1,1,26</t>
  </si>
  <si>
    <t>2021-2-25</t>
  </si>
  <si>
    <t>429,2023-02-04 10:22:13.701393,2021-2-25,Р•РљР‘,50268,from bitrix,1,2,26</t>
  </si>
  <si>
    <t>2021-3-11</t>
  </si>
  <si>
    <t>430,2023-02-04 10:22:13.701393,2021-3-11,Р•РљР‘,81122,from bitrix,1,3,26</t>
  </si>
  <si>
    <t>2021-5-12</t>
  </si>
  <si>
    <t>431,2023-02-04 10:22:13.701393,2021-5-12,Р•РљР‘,106222,from bitrix,1,4,26</t>
  </si>
  <si>
    <t>2021-7-3</t>
  </si>
  <si>
    <t>432,2023-02-04 10:22:13.701393,2021-7-3,Р•РљР‘,137736,from bitrix,1,5,26</t>
  </si>
  <si>
    <t>2021-8-18</t>
  </si>
  <si>
    <t>433,2023-02-04 10:22:13.701393,2021-8-18,Р•РљР‘,158410,from bitrix,1,6,26</t>
  </si>
  <si>
    <t>2021-11-2</t>
  </si>
  <si>
    <t>434,2023-02-04 10:22:13.701393,2021-11-2,Р•РљР‘,187662,from bitrix,1,7,26</t>
  </si>
  <si>
    <t>435,2023-02-04 10:22:13.701393,2021-11-28,РњРЎРљ,196018,from bitrix,1,8,26</t>
  </si>
  <si>
    <t>2022-1-27</t>
  </si>
  <si>
    <t>436,2023-02-04 10:22:13.701393,2022-1-27,Р•РљР‘,230872,from bitrix,1,9,26</t>
  </si>
  <si>
    <t>2022-4-1</t>
  </si>
  <si>
    <t>437,2023-02-04 10:22:13.701393,2022-4-1,Р•РљР‘,259258,from bitrix,1,10,26</t>
  </si>
  <si>
    <t>2022-5-14</t>
  </si>
  <si>
    <t>438,2023-02-04 10:22:13.701393,2022-5-14,Р•РљР‘,285205,from bitrix,1,11,26</t>
  </si>
  <si>
    <t>2022-7-15</t>
  </si>
  <si>
    <t>439,2023-02-04 10:22:13.701393,2022-7-15,Р•РљР‘,315149,from bitrix,1,12,26</t>
  </si>
  <si>
    <t>2022-9-30</t>
  </si>
  <si>
    <t>440,2023-02-04 10:22:13.701393,2022-9-30,Р•РљР‘,349974,from bitrix,1,13,26</t>
  </si>
  <si>
    <t>2022-12-29</t>
  </si>
  <si>
    <t>441,2023-02-04 10:22:13.701393,2022-12-29,Р•РљР‘,387219,from bitrix,1,14,26</t>
  </si>
  <si>
    <t>2020-12-9</t>
  </si>
  <si>
    <t>442,2023-02-04 10:22:13.701393,2020-12-9,Р•РљР‘,26201,from bitrix,1,1,27</t>
  </si>
  <si>
    <t>443,2023-02-04 10:22:13.701393,2021-2-13,Р•РљР‘,55570,from bitrix,1,2,27</t>
  </si>
  <si>
    <t>2021-3-20</t>
  </si>
  <si>
    <t>444,2023-02-04 10:22:13.701393,2021-3-20,Р•РљР‘,72287,from bitrix,1,3,27</t>
  </si>
  <si>
    <t>2021-5-24</t>
  </si>
  <si>
    <t>445,2023-02-04 10:22:13.701393,2021-5-24,Р•РљР‘,104757,from bitrix,1,4,27</t>
  </si>
  <si>
    <t>2021-7-27</t>
  </si>
  <si>
    <t>446,2023-02-04 10:22:13.701393,2021-7-27,Р•РљР‘,128371,from bitrix,1,5,27</t>
  </si>
  <si>
    <t>2021-9-16</t>
  </si>
  <si>
    <t>447,2023-02-04 10:22:13.701393,2021-9-16,Р•РљР‘,156226,from bitrix,1,6,27</t>
  </si>
  <si>
    <t>2021-11-13</t>
  </si>
  <si>
    <t>448,2023-02-04 10:22:13.701393,2021-11-13,Р•РљР‘,190865,from bitrix,1,7,27</t>
  </si>
  <si>
    <t>449,2023-02-04 10:22:13.701393,2022-1-19,РњРЎРљ,221823,from bitrix,1,8,27</t>
  </si>
  <si>
    <t>2022-3-22</t>
  </si>
  <si>
    <t>450,2023-02-04 10:22:13.701393,2022-3-22,Р•РљР‘,247323,from bitrix,1,9,27</t>
  </si>
  <si>
    <t>2022-5-25</t>
  </si>
  <si>
    <t>451,2023-02-04 10:22:13.701393,2022-5-25,Р•РљР‘,276898,from bitrix,1,10,27</t>
  </si>
  <si>
    <t>2022-8-5</t>
  </si>
  <si>
    <t>452,2023-02-04 10:22:13.701393,2022-8-5,Р•РљР‘,305975,from bitrix,1,11,27</t>
  </si>
  <si>
    <t>2022-10-21</t>
  </si>
  <si>
    <t>453,2023-02-04 10:22:13.701393,2022-10-21,Р•РљР‘,357512,from bitrix,1,12,27</t>
  </si>
  <si>
    <t>2022-12-12</t>
  </si>
  <si>
    <t>454,2023-02-04 10:22:13.701393,2022-12-12,Р•РљР‘,392970,from bitrix,1,13,27</t>
  </si>
  <si>
    <t>2021-3-4</t>
  </si>
  <si>
    <t>455,2023-02-04 10:22:13.701393,2021-3-4,Р•РљР‘,30932,from bitrix,1,1,28</t>
  </si>
  <si>
    <t>2021-4-17</t>
  </si>
  <si>
    <t>456,2023-02-04 10:22:13.701393,2021-4-17,Р•РљР‘,54238,from bitrix,1,2,28</t>
  </si>
  <si>
    <t>2021-6-12</t>
  </si>
  <si>
    <t>457,2023-02-04 10:22:13.701393,2021-6-12,Р•РљР‘,85198,from bitrix,1,3,28</t>
  </si>
  <si>
    <t>2021-8-9</t>
  </si>
  <si>
    <t>458,2023-02-04 10:22:13.701393,2021-8-9,Р•РљР‘,115763,from bitrix,1,4,28</t>
  </si>
  <si>
    <t>2021-10-2</t>
  </si>
  <si>
    <t>459,2023-02-04 10:22:13.701393,2021-10-2,Р•РљР‘,145031,from bitrix,1,5,28</t>
  </si>
  <si>
    <t>2021-12-10</t>
  </si>
  <si>
    <t>460,2023-02-04 10:22:13.701393,2021-12-10,Р•РљР‘,176741,from bitrix,1,6,28</t>
  </si>
  <si>
    <t>2022-2-11</t>
  </si>
  <si>
    <t>461,2023-02-04 10:22:13.701393,2022-2-11,Р•РљР‘,204027,from bitrix,1,7,28</t>
  </si>
  <si>
    <t>2022-4-16</t>
  </si>
  <si>
    <t>462,2023-02-04 10:22:13.701393,2022-4-16,РњРЎРљ,233068,from bitrix,1,8,28</t>
  </si>
  <si>
    <t>2022-6-16</t>
  </si>
  <si>
    <t>463,2023-02-04 10:22:13.701393,2022-6-16,Р•РљР‘,258754,from bitrix,1,9,28</t>
  </si>
  <si>
    <t>2022-8-26</t>
  </si>
  <si>
    <t>464,2023-02-04 10:22:13.701393,2022-8-26,Р•РљР‘,288904,from bitrix,1,10,28</t>
  </si>
  <si>
    <t>2022-10-30</t>
  </si>
  <si>
    <t>465,2023-02-04 10:22:13.701393,2022-10-30,Р•РљР‘,334650,from bitrix,1,12,28</t>
  </si>
  <si>
    <t>2023-1-11</t>
  </si>
  <si>
    <t>466,2023-02-04 10:22:13.701393,2023-1-11,Р•РљР‘,381847,from bitrix,1,14,28</t>
  </si>
  <si>
    <t>2021-10-12</t>
  </si>
  <si>
    <t>467,2023-02-04 10:22:13.701393,2021-10-12,Р•РљР‘,1438456,from bitrix,1,1,29</t>
  </si>
  <si>
    <t>2022-1-10</t>
  </si>
  <si>
    <t>468,2023-02-04 10:22:13.701393,2022-1-10,Р•РљР‘,1462098,from bitrix,1,2,29</t>
  </si>
  <si>
    <t>2022-4-9</t>
  </si>
  <si>
    <t>469,2023-02-04 10:22:13.701393,2022-4-9,Р•РљР‘,1490279,from bitrix,1,3,29</t>
  </si>
  <si>
    <t>2022-6-26</t>
  </si>
  <si>
    <t>470,2023-02-04 10:22:13.701393,2022-6-26,Р•РљР‘,1519384,from bitrix,1,4,29</t>
  </si>
  <si>
    <t>2022-9-5</t>
  </si>
  <si>
    <t>471,2023-02-04 10:22:13.701393,2022-9-5,Р•РљР‘,1544306,from bitrix,1,5,29</t>
  </si>
  <si>
    <t>2022-11-12</t>
  </si>
  <si>
    <t>472,2023-02-04 10:22:13.701393,2022-11-12,Р•РљР‘,1574302,from bitrix,1,6,29</t>
  </si>
  <si>
    <t>2023-1-25</t>
  </si>
  <si>
    <t>473,2023-02-04 10:22:13.701393,2023-1-25,Р•РљР‘,1604426,from bitrix,1,7,29</t>
  </si>
  <si>
    <t>2021-10-24</t>
  </si>
  <si>
    <t>474,2023-02-04 10:22:13.701393,2021-10-24,Р•РљР‘,1463077,from bitrix,1,1,30</t>
  </si>
  <si>
    <t>2022-2-5</t>
  </si>
  <si>
    <t>475,2023-02-04 10:22:13.701393,2022-2-5,Р•РљР‘,1486474,from bitrix,1,2,30</t>
  </si>
  <si>
    <t>2022-5-2</t>
  </si>
  <si>
    <t>476,2023-02-04 10:22:13.701393,2022-5-2,Р•РљР‘,1516026,from bitrix,1,3,30</t>
  </si>
  <si>
    <t>2022-7-27</t>
  </si>
  <si>
    <t>477,2023-02-04 10:22:13.701393,2022-7-27,Р•РљР‘,1547988,from bitrix,1,4,30</t>
  </si>
  <si>
    <t>2022-11-1</t>
  </si>
  <si>
    <t>478,2023-02-04 10:22:13.701393,2022-11-1,Р•РљР‘,1577888,from bitrix,1,5,30</t>
  </si>
  <si>
    <t>2023-1-17</t>
  </si>
  <si>
    <t>479,2023-02-04 10:22:13.701393,2023-1-17,Р•РљР‘,1614988,from bitrix,1,6,30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</si>
</sst>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2"/>
      <name val="Times New Roman"/>
    </font>
    <font>
      <sz val="11"/>
      <name val="Calibri"/>
    </font>
    <font>
      <sz val="12"/>
      <color theme="1"/>
      <name val="Arial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indexed="65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Protection="0"/>
    <xf numFmtId="0" fontId="1" fillId="0" borderId="0"/>
  </cellStyleXfs>
  <cellXfs count="18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3" fontId="2" fillId="2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15" xfId="0" applyFont="1" applyBorder="1" applyAlignment="1">
      <alignment horizontal="center" vertical="center" wrapText="1"/>
    </xf>
    <xf numFmtId="0" fontId="0" fillId="0" borderId="0" xfId="0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4" fontId="2" fillId="2" borderId="31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32" xfId="0" applyNumberFormat="1" applyFont="1" applyBorder="1" applyAlignment="1">
      <alignment horizontal="center" vertical="center" wrapText="1"/>
    </xf>
    <xf numFmtId="14" fontId="2" fillId="2" borderId="33" xfId="0" applyNumberFormat="1" applyFont="1" applyFill="1" applyBorder="1" applyAlignment="1">
      <alignment horizontal="center" vertical="center" wrapText="1"/>
    </xf>
    <xf numFmtId="3" fontId="2" fillId="2" borderId="34" xfId="0" applyNumberFormat="1" applyFont="1" applyFill="1" applyBorder="1" applyAlignment="1">
      <alignment horizontal="center" vertical="center" wrapText="1"/>
    </xf>
    <xf numFmtId="14" fontId="2" fillId="0" borderId="31" xfId="0" applyNumberFormat="1" applyFont="1" applyBorder="1" applyAlignment="1">
      <alignment horizontal="center" vertical="center" wrapText="1"/>
    </xf>
    <xf numFmtId="14" fontId="2" fillId="2" borderId="21" xfId="0" applyNumberFormat="1" applyFont="1" applyFill="1" applyBorder="1" applyAlignment="1">
      <alignment horizontal="center" vertical="center" wrapText="1"/>
    </xf>
    <xf numFmtId="14" fontId="2" fillId="0" borderId="35" xfId="0" applyNumberFormat="1" applyFont="1" applyBorder="1" applyAlignment="1">
      <alignment horizontal="center" vertical="center" wrapText="1"/>
    </xf>
    <xf numFmtId="14" fontId="2" fillId="0" borderId="36" xfId="0" applyNumberFormat="1" applyFont="1" applyBorder="1" applyAlignment="1">
      <alignment horizontal="center"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14" fontId="2" fillId="0" borderId="23" xfId="0" applyNumberFormat="1" applyFont="1" applyBorder="1" applyAlignment="1">
      <alignment horizontal="center" vertical="center" wrapText="1"/>
    </xf>
    <xf numFmtId="3" fontId="2" fillId="0" borderId="22" xfId="0" applyNumberFormat="1" applyFont="1" applyBorder="1" applyAlignment="1">
      <alignment horizontal="center" vertical="center" wrapText="1"/>
    </xf>
    <xf numFmtId="14" fontId="2" fillId="5" borderId="0" xfId="1" applyNumberFormat="1" applyFont="1" applyFill="1" applyAlignment="1">
      <alignment horizontal="center" vertical="center" wrapText="1"/>
    </xf>
    <xf numFmtId="3" fontId="2" fillId="5" borderId="0" xfId="1" applyNumberFormat="1" applyFont="1" applyFill="1" applyAlignment="1">
      <alignment horizontal="center" vertical="center" wrapText="1"/>
    </xf>
    <xf numFmtId="14" fontId="2" fillId="0" borderId="24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14" fontId="2" fillId="0" borderId="39" xfId="0" applyNumberFormat="1" applyFont="1" applyBorder="1" applyAlignment="1">
      <alignment horizontal="center" vertical="center" wrapText="1"/>
    </xf>
    <xf numFmtId="14" fontId="2" fillId="2" borderId="39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14" fontId="2" fillId="2" borderId="4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14" fontId="2" fillId="2" borderId="40" xfId="0" applyNumberFormat="1" applyFont="1" applyFill="1" applyBorder="1" applyAlignment="1">
      <alignment horizontal="center" vertical="center" wrapText="1"/>
    </xf>
    <xf numFmtId="14" fontId="2" fillId="0" borderId="44" xfId="0" applyNumberFormat="1" applyFont="1" applyBorder="1" applyAlignment="1">
      <alignment horizontal="center" vertical="center" wrapText="1"/>
    </xf>
    <xf numFmtId="3" fontId="2" fillId="0" borderId="46" xfId="1" applyNumberFormat="1" applyFont="1" applyBorder="1" applyAlignment="1">
      <alignment horizontal="center" vertical="center" wrapText="1"/>
    </xf>
    <xf numFmtId="3" fontId="2" fillId="0" borderId="43" xfId="0" applyNumberFormat="1" applyFont="1" applyBorder="1" applyAlignment="1">
      <alignment horizontal="center" vertical="center" wrapText="1"/>
    </xf>
    <xf numFmtId="14" fontId="2" fillId="5" borderId="38" xfId="1" applyNumberFormat="1" applyFont="1" applyFill="1" applyBorder="1" applyAlignment="1">
      <alignment horizontal="center" vertical="center" wrapText="1"/>
    </xf>
    <xf numFmtId="3" fontId="2" fillId="5" borderId="38" xfId="1" applyNumberFormat="1" applyFont="1" applyFill="1" applyBorder="1" applyAlignment="1">
      <alignment horizontal="center" vertical="center" wrapText="1"/>
    </xf>
    <xf numFmtId="14" fontId="2" fillId="0" borderId="38" xfId="1" applyNumberFormat="1" applyFont="1" applyBorder="1" applyAlignment="1">
      <alignment horizontal="center" vertical="center" wrapText="1"/>
    </xf>
    <xf numFmtId="14" fontId="2" fillId="6" borderId="39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5" borderId="43" xfId="0" applyNumberFormat="1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14" fontId="2" fillId="0" borderId="43" xfId="0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" fontId="2" fillId="0" borderId="47" xfId="0" applyNumberFormat="1" applyFont="1" applyBorder="1" applyAlignment="1">
      <alignment horizontal="center" vertical="center" wrapText="1"/>
    </xf>
    <xf numFmtId="14" fontId="4" fillId="5" borderId="45" xfId="0" applyNumberFormat="1" applyFont="1" applyFill="1" applyBorder="1" applyAlignment="1">
      <alignment horizontal="center" vertical="center" wrapText="1"/>
    </xf>
    <xf numFmtId="3" fontId="2" fillId="5" borderId="47" xfId="0" applyNumberFormat="1" applyFont="1" applyFill="1" applyBorder="1" applyAlignment="1">
      <alignment horizontal="center" vertical="center" wrapText="1"/>
    </xf>
    <xf numFmtId="14" fontId="2" fillId="0" borderId="40" xfId="0" applyNumberFormat="1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14" fontId="2" fillId="3" borderId="39" xfId="0" applyNumberFormat="1" applyFont="1" applyFill="1" applyBorder="1" applyAlignment="1">
      <alignment horizontal="center" vertical="center" wrapText="1"/>
    </xf>
    <xf numFmtId="14" fontId="2" fillId="3" borderId="41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14" fontId="2" fillId="3" borderId="44" xfId="0" applyNumberFormat="1" applyFont="1" applyFill="1" applyBorder="1" applyAlignment="1">
      <alignment horizontal="center" vertical="center" wrapText="1"/>
    </xf>
    <xf numFmtId="14" fontId="2" fillId="3" borderId="40" xfId="0" applyNumberFormat="1" applyFont="1" applyFill="1" applyBorder="1" applyAlignment="1">
      <alignment horizontal="center" vertical="center" wrapText="1"/>
    </xf>
    <xf numFmtId="14" fontId="2" fillId="6" borderId="44" xfId="0" applyNumberFormat="1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4" fontId="2" fillId="2" borderId="49" xfId="0" applyNumberFormat="1" applyFont="1" applyFill="1" applyBorder="1" applyAlignment="1">
      <alignment horizontal="center" vertical="center" wrapText="1"/>
    </xf>
    <xf numFmtId="14" fontId="2" fillId="0" borderId="49" xfId="0" applyNumberFormat="1" applyFont="1" applyBorder="1" applyAlignment="1">
      <alignment horizontal="center" vertical="center" wrapText="1"/>
    </xf>
    <xf numFmtId="14" fontId="2" fillId="2" borderId="51" xfId="0" applyNumberFormat="1" applyFont="1" applyFill="1" applyBorder="1" applyAlignment="1">
      <alignment horizontal="center" vertical="center" wrapText="1"/>
    </xf>
    <xf numFmtId="14" fontId="2" fillId="0" borderId="50" xfId="0" applyNumberFormat="1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14" fontId="2" fillId="2" borderId="28" xfId="0" applyNumberFormat="1" applyFont="1" applyFill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14" fontId="2" fillId="2" borderId="54" xfId="0" applyNumberFormat="1" applyFont="1" applyFill="1" applyBorder="1" applyAlignment="1">
      <alignment horizontal="center" vertical="center" wrapText="1"/>
    </xf>
    <xf numFmtId="3" fontId="2" fillId="2" borderId="55" xfId="0" applyNumberFormat="1" applyFont="1" applyFill="1" applyBorder="1" applyAlignment="1">
      <alignment horizontal="center" vertical="center" wrapText="1"/>
    </xf>
    <xf numFmtId="14" fontId="2" fillId="0" borderId="5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4" borderId="39" xfId="0" applyNumberFormat="1" applyFont="1" applyFill="1" applyBorder="1" applyAlignment="1">
      <alignment horizontal="center" vertical="center" wrapText="1"/>
    </xf>
    <xf numFmtId="14" fontId="5" fillId="3" borderId="41" xfId="0" applyNumberFormat="1" applyFont="1" applyFill="1" applyBorder="1" applyAlignment="1">
      <alignment horizontal="center" vertical="center" wrapText="1"/>
    </xf>
    <xf numFmtId="3" fontId="5" fillId="3" borderId="42" xfId="0" applyNumberFormat="1" applyFont="1" applyFill="1" applyBorder="1" applyAlignment="1">
      <alignment horizontal="center" vertical="center" wrapText="1"/>
    </xf>
    <xf numFmtId="14" fontId="5" fillId="4" borderId="43" xfId="0" applyNumberFormat="1" applyFont="1" applyFill="1" applyBorder="1" applyAlignment="1">
      <alignment horizontal="center" vertical="center" wrapText="1"/>
    </xf>
    <xf numFmtId="3" fontId="5" fillId="4" borderId="9" xfId="0" applyNumberFormat="1" applyFont="1" applyFill="1" applyBorder="1" applyAlignment="1">
      <alignment horizontal="center" vertical="center" wrapText="1"/>
    </xf>
    <xf numFmtId="14" fontId="5" fillId="4" borderId="40" xfId="0" applyNumberFormat="1" applyFont="1" applyFill="1" applyBorder="1" applyAlignment="1">
      <alignment horizontal="center" vertical="center" wrapText="1"/>
    </xf>
    <xf numFmtId="14" fontId="2" fillId="4" borderId="54" xfId="0" applyNumberFormat="1" applyFont="1" applyFill="1" applyBorder="1" applyAlignment="1">
      <alignment horizontal="center" vertical="center" wrapText="1"/>
    </xf>
    <xf numFmtId="3" fontId="2" fillId="4" borderId="55" xfId="0" applyNumberFormat="1" applyFont="1" applyFill="1" applyBorder="1" applyAlignment="1">
      <alignment horizontal="center" vertical="center" wrapText="1"/>
    </xf>
    <xf numFmtId="14" fontId="2" fillId="4" borderId="41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14" fontId="2" fillId="4" borderId="51" xfId="0" applyNumberFormat="1" applyFont="1" applyFill="1" applyBorder="1" applyAlignment="1">
      <alignment horizontal="center" vertical="center" wrapText="1"/>
    </xf>
    <xf numFmtId="3" fontId="2" fillId="4" borderId="56" xfId="0" applyNumberFormat="1" applyFont="1" applyFill="1" applyBorder="1" applyAlignment="1">
      <alignment horizontal="center" vertical="center" wrapText="1"/>
    </xf>
    <xf numFmtId="3" fontId="2" fillId="4" borderId="10" xfId="0" applyNumberFormat="1" applyFont="1" applyFill="1" applyBorder="1" applyAlignment="1">
      <alignment horizontal="center" vertical="center" wrapText="1"/>
    </xf>
    <xf numFmtId="14" fontId="2" fillId="3" borderId="49" xfId="0" applyNumberFormat="1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4" borderId="54" xfId="0" applyNumberFormat="1" applyFont="1" applyFill="1" applyBorder="1" applyAlignment="1">
      <alignment horizontal="center" vertical="center" wrapText="1"/>
    </xf>
    <xf numFmtId="3" fontId="5" fillId="4" borderId="55" xfId="0" applyNumberFormat="1" applyFont="1" applyFill="1" applyBorder="1" applyAlignment="1">
      <alignment horizontal="center" vertical="center" wrapText="1"/>
    </xf>
    <xf numFmtId="14" fontId="5" fillId="0" borderId="28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14" fontId="2" fillId="0" borderId="41" xfId="0" applyNumberFormat="1" applyFont="1" applyBorder="1" applyAlignment="1">
      <alignment horizontal="center" vertical="center" wrapText="1"/>
    </xf>
    <xf numFmtId="3" fontId="2" fillId="0" borderId="42" xfId="0" applyNumberFormat="1" applyFont="1" applyBorder="1" applyAlignment="1">
      <alignment horizontal="center" vertical="center" wrapText="1"/>
    </xf>
    <xf numFmtId="14" fontId="2" fillId="0" borderId="51" xfId="0" applyNumberFormat="1" applyFont="1" applyBorder="1" applyAlignment="1">
      <alignment horizontal="center" vertical="center" wrapText="1"/>
    </xf>
    <xf numFmtId="3" fontId="2" fillId="0" borderId="56" xfId="0" applyNumberFormat="1" applyFont="1" applyBorder="1" applyAlignment="1">
      <alignment horizontal="center" vertical="center" wrapText="1"/>
    </xf>
    <xf numFmtId="14" fontId="5" fillId="5" borderId="49" xfId="0" applyNumberFormat="1" applyFont="1" applyFill="1" applyBorder="1" applyAlignment="1">
      <alignment horizontal="center" vertical="center" wrapText="1"/>
    </xf>
    <xf numFmtId="3" fontId="5" fillId="5" borderId="10" xfId="0" applyNumberFormat="1" applyFont="1" applyFill="1" applyBorder="1" applyAlignment="1">
      <alignment horizontal="center" vertical="center" wrapText="1"/>
    </xf>
    <xf numFmtId="14" fontId="2" fillId="6" borderId="51" xfId="0" applyNumberFormat="1" applyFont="1" applyFill="1" applyBorder="1" applyAlignment="1">
      <alignment horizontal="center" vertical="center" wrapText="1"/>
    </xf>
    <xf numFmtId="3" fontId="2" fillId="6" borderId="56" xfId="0" applyNumberFormat="1" applyFont="1" applyFill="1" applyBorder="1" applyAlignment="1">
      <alignment horizontal="center" vertical="center" wrapText="1"/>
    </xf>
    <xf numFmtId="14" fontId="5" fillId="0" borderId="43" xfId="0" applyNumberFormat="1" applyFont="1" applyBorder="1" applyAlignment="1">
      <alignment horizontal="center" vertical="center" wrapText="1"/>
    </xf>
    <xf numFmtId="14" fontId="5" fillId="0" borderId="50" xfId="0" applyNumberFormat="1" applyFont="1" applyBorder="1" applyAlignment="1">
      <alignment horizontal="center" vertical="center" wrapText="1"/>
    </xf>
    <xf numFmtId="14" fontId="3" fillId="3" borderId="3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4" fontId="2" fillId="3" borderId="39" xfId="0" applyNumberFormat="1" applyFont="1" applyFill="1" applyBorder="1" applyAlignment="1">
      <alignment horizontal="center" vertical="center"/>
    </xf>
    <xf numFmtId="3" fontId="2" fillId="3" borderId="57" xfId="0" applyNumberFormat="1" applyFont="1" applyFill="1" applyBorder="1" applyAlignment="1">
      <alignment horizontal="center" vertical="center" wrapText="1"/>
    </xf>
    <xf numFmtId="14" fontId="2" fillId="3" borderId="41" xfId="0" applyNumberFormat="1" applyFont="1" applyFill="1" applyBorder="1" applyAlignment="1">
      <alignment horizontal="center" vertical="center"/>
    </xf>
    <xf numFmtId="3" fontId="2" fillId="3" borderId="55" xfId="0" applyNumberFormat="1" applyFont="1" applyFill="1" applyBorder="1" applyAlignment="1">
      <alignment horizontal="center" vertical="center" wrapText="1"/>
    </xf>
    <xf numFmtId="14" fontId="2" fillId="3" borderId="44" xfId="0" applyNumberFormat="1" applyFont="1" applyFill="1" applyBorder="1" applyAlignment="1">
      <alignment horizontal="center" vertical="center"/>
    </xf>
    <xf numFmtId="14" fontId="2" fillId="0" borderId="39" xfId="0" applyNumberFormat="1" applyFont="1" applyBorder="1" applyAlignment="1">
      <alignment horizontal="center" vertical="center"/>
    </xf>
    <xf numFmtId="3" fontId="2" fillId="6" borderId="58" xfId="0" applyNumberFormat="1" applyFont="1" applyFill="1" applyBorder="1" applyAlignment="1">
      <alignment horizontal="center" vertical="center" wrapText="1"/>
    </xf>
    <xf numFmtId="14" fontId="2" fillId="0" borderId="4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3" fontId="2" fillId="0" borderId="43" xfId="0" applyNumberFormat="1" applyFont="1" applyBorder="1" applyAlignment="1">
      <alignment horizontal="center" vertical="center"/>
    </xf>
    <xf numFmtId="3" fontId="3" fillId="0" borderId="0" xfId="0" applyNumberFormat="1" applyFont="1"/>
    <xf numFmtId="0" fontId="2" fillId="0" borderId="59" xfId="0" applyFont="1" applyBorder="1" applyAlignment="1">
      <alignment horizontal="center" vertical="center" wrapText="1"/>
    </xf>
    <xf numFmtId="14" fontId="2" fillId="4" borderId="31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7" fillId="0" borderId="0" xfId="0" applyFont="1"/>
    <xf numFmtId="3" fontId="0" fillId="0" borderId="0" xfId="0" applyNumberFormat="1"/>
    <xf numFmtId="14" fontId="2" fillId="0" borderId="27" xfId="0" applyNumberFormat="1" applyFont="1" applyBorder="1" applyAlignment="1">
      <alignment horizontal="center" vertical="center" wrapText="1"/>
    </xf>
    <xf numFmtId="14" fontId="3" fillId="0" borderId="0" xfId="0" applyNumberFormat="1" applyFont="1"/>
    <xf numFmtId="3" fontId="3" fillId="2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4" fontId="2" fillId="2" borderId="35" xfId="0" applyNumberFormat="1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14" fontId="2" fillId="2" borderId="44" xfId="0" applyNumberFormat="1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14" fontId="5" fillId="2" borderId="39" xfId="0" applyNumberFormat="1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14" fontId="2" fillId="5" borderId="44" xfId="0" applyNumberFormat="1" applyFont="1" applyFill="1" applyBorder="1" applyAlignment="1">
      <alignment horizontal="center" vertical="center" wrapText="1"/>
    </xf>
    <xf numFmtId="3" fontId="2" fillId="5" borderId="9" xfId="0" applyNumberFormat="1" applyFont="1" applyFill="1" applyBorder="1" applyAlignment="1">
      <alignment horizontal="center" vertical="center" wrapText="1"/>
    </xf>
    <xf numFmtId="14" fontId="2" fillId="5" borderId="39" xfId="0" applyNumberFormat="1" applyFont="1" applyFill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 wrapText="1"/>
    </xf>
    <xf numFmtId="14" fontId="2" fillId="3" borderId="30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0" borderId="0" xfId="2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2" xr:uid="{BA9D7863-524B-49E7-B034-18257E668375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втор" id="{CF3A9651-B562-6E53-AC0A-795925FBAFF9}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6" personId="{CF3A9651-B562-6E53-AC0A-795925FBAFF9}" id="{0042009A-006C-455C-87AF-003800C90042}" done="0">
    <text xml:space="preserve">вклейка бокового окна
</text>
  </threadedComment>
  <threadedComment ref="Z8" personId="{CF3A9651-B562-6E53-AC0A-795925FBAFF9}" id="{00E400E4-002A-4571-AFE8-0023005000D9}" done="0">
    <text xml:space="preserve">обточка, лобовое
</text>
  </threadedComment>
  <threadedComment ref="AE8" personId="{CF3A9651-B562-6E53-AC0A-795925FBAFF9}" id="{00F00071-007A-440D-82B1-00DB005600D6}" done="0">
    <text xml:space="preserve">замена КП (ВГ05)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E7" personId="{CF3A9651-B562-6E53-AC0A-795925FBAFF9}" id="{007600AE-00D0-4371-9D61-00C8003500B8}" done="0">
    <text xml:space="preserve">ездила в питер на замену лобового
</text>
  </threadedComment>
  <threadedComment ref="F29" personId="{CF3A9651-B562-6E53-AC0A-795925FBAFF9}" id="{00A400DD-0089-40F2-B7A2-007E0090004D}" done="0">
    <text xml:space="preserve">вклейка бокового окна
</text>
  </threadedComment>
  <threadedComment ref="J29" personId="{CF3A9651-B562-6E53-AC0A-795925FBAFF9}" id="{0062009F-006C-4454-82A3-0066009C0012}" done="0">
    <text xml:space="preserve">обточка, лобовое
</text>
  </threadedComment>
  <threadedComment ref="E32" personId="{CF3A9651-B562-6E53-AC0A-795925FBAFF9}" id="{00D300A3-0092-49AD-B11A-00F800400005}" done="0">
    <text xml:space="preserve">поехала в МСК замена 02 кп вг 01 стружка
</text>
  </threadedComment>
  <threadedComment ref="E34" personId="{CF3A9651-B562-6E53-AC0A-795925FBAFF9}" id="{009C0008-003C-4759-8D0F-0058002F00B2}" done="0">
    <text xml:space="preserve">поехала в питер на замену КП ВГ01
</text>
  </threadedComment>
  <threadedComment ref="J34" personId="{CF3A9651-B562-6E53-AC0A-795925FBAFF9}" id="{0034000B-0062-475B-9F43-00F100E1000E}" done="0">
    <text xml:space="preserve">замена КП (ВГ05)
</text>
  </threadedComment>
  <threadedComment ref="I38" personId="{CF3A9651-B562-6E53-AC0A-795925FBAFF9}" id="{00B10006-00B8-49DB-B57C-00F8007F0026}" done="0">
    <text xml:space="preserve">поехала в МСК на замену редуктора и всех КП на вагоне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5" personId="{CF3A9651-B562-6E53-AC0A-795925FBAFF9}" id="{00B200CD-00D7-4664-BA20-003800F80017}" done="0">
    <text xml:space="preserve">поехала в МСК на замену суппорта
</text>
  </threadedComment>
  <threadedComment ref="G37" personId="{CF3A9651-B562-6E53-AC0A-795925FBAFF9}" id="{004A0091-007B-4438-93AD-00D700A60011}" done="0">
    <text xml:space="preserve">примерная дата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25"/>
  <sheetViews>
    <sheetView workbookViewId="0">
      <pane xSplit="3" ySplit="4" topLeftCell="D5" activePane="bottomRight" state="frozen"/>
      <selection activeCell="D5" sqref="D5"/>
      <selection pane="topRight"/>
      <selection pane="bottomLeft"/>
      <selection pane="bottomRight" activeCell="D5" sqref="D5"/>
    </sheetView>
  </sheetViews>
  <sheetFormatPr defaultRowHeight="14.5" outlineLevelRow="1" x14ac:dyDescent="0.35"/>
  <cols>
    <col min="1" max="1" width="13.26953125" customWidth="1"/>
  </cols>
  <sheetData>
    <row r="2" spans="1:68" hidden="1" outlineLevel="1" x14ac:dyDescent="0.3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</row>
    <row r="3" spans="1:68" hidden="1" outlineLevel="1" x14ac:dyDescent="0.35">
      <c r="D3">
        <v>25000</v>
      </c>
      <c r="E3">
        <v>50000</v>
      </c>
      <c r="F3">
        <v>75000</v>
      </c>
      <c r="G3">
        <v>100000</v>
      </c>
      <c r="H3">
        <v>125000</v>
      </c>
      <c r="I3">
        <v>150000</v>
      </c>
      <c r="J3">
        <v>175000</v>
      </c>
      <c r="K3">
        <v>200000</v>
      </c>
      <c r="L3">
        <v>225000</v>
      </c>
      <c r="M3">
        <v>250000</v>
      </c>
      <c r="N3">
        <v>275000</v>
      </c>
      <c r="O3">
        <v>300000</v>
      </c>
      <c r="P3">
        <v>325000</v>
      </c>
      <c r="Q3">
        <v>350000</v>
      </c>
      <c r="R3">
        <v>375000</v>
      </c>
      <c r="T3">
        <v>400000</v>
      </c>
      <c r="U3">
        <v>425000</v>
      </c>
      <c r="V3">
        <v>450000</v>
      </c>
      <c r="W3">
        <v>475000</v>
      </c>
      <c r="X3">
        <v>500000</v>
      </c>
      <c r="Y3">
        <v>525000</v>
      </c>
      <c r="Z3">
        <v>550000</v>
      </c>
      <c r="AA3">
        <v>575000</v>
      </c>
      <c r="AB3">
        <v>600000</v>
      </c>
      <c r="AC3">
        <v>625000</v>
      </c>
      <c r="AD3">
        <v>650000</v>
      </c>
      <c r="AE3">
        <v>675000</v>
      </c>
      <c r="AF3">
        <v>700000</v>
      </c>
      <c r="AG3">
        <v>725000</v>
      </c>
      <c r="AH3">
        <v>750000</v>
      </c>
      <c r="AI3">
        <v>775000</v>
      </c>
      <c r="AJ3">
        <v>800000</v>
      </c>
      <c r="AK3">
        <v>825000</v>
      </c>
      <c r="AL3">
        <v>850000</v>
      </c>
      <c r="AM3">
        <v>875000</v>
      </c>
      <c r="AN3">
        <v>900000</v>
      </c>
      <c r="AO3">
        <v>925000</v>
      </c>
      <c r="AP3">
        <v>950000</v>
      </c>
      <c r="AQ3">
        <v>975000</v>
      </c>
      <c r="AR3">
        <v>1000000</v>
      </c>
      <c r="AS3">
        <v>1025000</v>
      </c>
      <c r="AT3">
        <v>1050000</v>
      </c>
      <c r="AU3">
        <v>1075000</v>
      </c>
      <c r="AV3">
        <v>1100000</v>
      </c>
      <c r="AW3">
        <v>1125000</v>
      </c>
      <c r="AX3">
        <v>1150000</v>
      </c>
      <c r="AY3">
        <v>1175000</v>
      </c>
      <c r="AZ3">
        <v>1200000</v>
      </c>
      <c r="BA3">
        <v>1225000</v>
      </c>
      <c r="BB3">
        <v>1250000</v>
      </c>
      <c r="BC3">
        <v>1275000</v>
      </c>
      <c r="BD3">
        <v>1300000</v>
      </c>
      <c r="BE3">
        <v>1325000</v>
      </c>
      <c r="BF3">
        <v>1350000</v>
      </c>
      <c r="BG3">
        <v>1375000</v>
      </c>
      <c r="BH3">
        <v>1400000</v>
      </c>
      <c r="BI3">
        <v>1425000</v>
      </c>
      <c r="BJ3">
        <v>1450000</v>
      </c>
      <c r="BK3">
        <v>1475000</v>
      </c>
      <c r="BL3">
        <v>1500000</v>
      </c>
      <c r="BM3">
        <v>1525000</v>
      </c>
      <c r="BN3">
        <v>1550000</v>
      </c>
      <c r="BO3">
        <v>1575000</v>
      </c>
      <c r="BP3">
        <v>1600000</v>
      </c>
    </row>
    <row r="4" spans="1:68" ht="15.5" collapsed="1" x14ac:dyDescent="0.3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3</v>
      </c>
      <c r="G4" s="2" t="s">
        <v>5</v>
      </c>
      <c r="H4" s="2" t="s">
        <v>3</v>
      </c>
      <c r="I4" s="2" t="s">
        <v>4</v>
      </c>
      <c r="J4" s="2" t="s">
        <v>3</v>
      </c>
      <c r="K4" s="3" t="s">
        <v>6</v>
      </c>
      <c r="L4" s="2" t="s">
        <v>3</v>
      </c>
      <c r="M4" s="2" t="s">
        <v>4</v>
      </c>
      <c r="N4" s="2" t="s">
        <v>3</v>
      </c>
      <c r="O4" s="2" t="s">
        <v>5</v>
      </c>
      <c r="P4" s="2" t="s">
        <v>3</v>
      </c>
      <c r="Q4" s="2" t="s">
        <v>4</v>
      </c>
      <c r="R4" s="2" t="s">
        <v>3</v>
      </c>
      <c r="S4" s="2"/>
      <c r="T4" s="3" t="s">
        <v>7</v>
      </c>
      <c r="U4" s="2" t="s">
        <v>3</v>
      </c>
      <c r="V4" s="2" t="s">
        <v>4</v>
      </c>
      <c r="W4" s="2" t="s">
        <v>3</v>
      </c>
      <c r="X4" s="2" t="s">
        <v>5</v>
      </c>
      <c r="Y4" s="2" t="s">
        <v>3</v>
      </c>
      <c r="Z4" s="2" t="s">
        <v>4</v>
      </c>
      <c r="AA4" s="2" t="s">
        <v>3</v>
      </c>
      <c r="AB4" s="2" t="s">
        <v>8</v>
      </c>
      <c r="AC4" s="2" t="s">
        <v>3</v>
      </c>
      <c r="AD4" s="2" t="s">
        <v>4</v>
      </c>
      <c r="AE4" s="2" t="s">
        <v>3</v>
      </c>
      <c r="AF4" s="2" t="s">
        <v>5</v>
      </c>
      <c r="AG4" s="2" t="s">
        <v>3</v>
      </c>
      <c r="AH4" s="2" t="s">
        <v>4</v>
      </c>
      <c r="AI4" s="2" t="s">
        <v>3</v>
      </c>
      <c r="AJ4" s="2" t="s">
        <v>9</v>
      </c>
      <c r="AK4" s="2" t="s">
        <v>3</v>
      </c>
      <c r="AL4" s="2" t="s">
        <v>4</v>
      </c>
      <c r="AM4" s="2" t="s">
        <v>3</v>
      </c>
      <c r="AN4" s="2" t="s">
        <v>5</v>
      </c>
      <c r="AO4" s="2" t="s">
        <v>3</v>
      </c>
      <c r="AP4" s="2" t="s">
        <v>4</v>
      </c>
      <c r="AQ4" s="2" t="s">
        <v>3</v>
      </c>
      <c r="AR4" s="2" t="s">
        <v>6</v>
      </c>
      <c r="AS4" s="2" t="s">
        <v>3</v>
      </c>
      <c r="AT4" s="2" t="s">
        <v>4</v>
      </c>
      <c r="AU4" s="2" t="s">
        <v>3</v>
      </c>
      <c r="AV4" s="2" t="s">
        <v>5</v>
      </c>
      <c r="AW4" s="2" t="s">
        <v>3</v>
      </c>
      <c r="AX4" s="2" t="s">
        <v>4</v>
      </c>
      <c r="AY4" s="2" t="s">
        <v>3</v>
      </c>
      <c r="AZ4" s="2" t="s">
        <v>10</v>
      </c>
      <c r="BA4" s="2" t="s">
        <v>3</v>
      </c>
      <c r="BB4" s="2" t="s">
        <v>4</v>
      </c>
      <c r="BC4" s="2" t="s">
        <v>3</v>
      </c>
      <c r="BD4" s="2" t="s">
        <v>5</v>
      </c>
      <c r="BE4" s="2" t="s">
        <v>3</v>
      </c>
      <c r="BF4" s="2" t="s">
        <v>4</v>
      </c>
      <c r="BG4" s="2" t="s">
        <v>3</v>
      </c>
      <c r="BH4" s="2" t="s">
        <v>6</v>
      </c>
      <c r="BI4" s="2" t="s">
        <v>3</v>
      </c>
      <c r="BJ4" s="2" t="s">
        <v>4</v>
      </c>
      <c r="BK4" s="2" t="s">
        <v>3</v>
      </c>
      <c r="BL4" s="2" t="s">
        <v>5</v>
      </c>
      <c r="BM4" s="2" t="s">
        <v>3</v>
      </c>
      <c r="BN4" s="2" t="s">
        <v>4</v>
      </c>
      <c r="BO4" s="2" t="s">
        <v>3</v>
      </c>
      <c r="BP4" s="2" t="s">
        <v>11</v>
      </c>
    </row>
    <row r="5" spans="1:68" ht="15.5" x14ac:dyDescent="0.35">
      <c r="A5" s="168" t="s">
        <v>12</v>
      </c>
      <c r="B5" s="168"/>
      <c r="C5" s="169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  <c r="S5" s="5"/>
      <c r="T5" s="5"/>
      <c r="U5" s="7"/>
      <c r="V5" s="5"/>
      <c r="W5" s="6"/>
      <c r="X5" s="7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5.5" x14ac:dyDescent="0.35">
      <c r="A6" t="s">
        <v>13</v>
      </c>
      <c r="B6" t="s">
        <v>14</v>
      </c>
      <c r="C6" s="9">
        <v>1</v>
      </c>
      <c r="D6" s="10">
        <v>25550</v>
      </c>
      <c r="E6" s="11">
        <v>55333</v>
      </c>
      <c r="F6" s="11">
        <v>74523</v>
      </c>
      <c r="G6" s="11">
        <v>95611</v>
      </c>
      <c r="H6" s="11">
        <v>123736</v>
      </c>
      <c r="I6" s="11">
        <v>150430</v>
      </c>
      <c r="J6" s="11" t="s">
        <v>15</v>
      </c>
      <c r="K6" s="12">
        <v>169962</v>
      </c>
      <c r="L6" s="12">
        <v>195916</v>
      </c>
      <c r="M6" s="11">
        <v>222663</v>
      </c>
      <c r="N6" s="12">
        <v>249640</v>
      </c>
      <c r="O6" s="13">
        <v>273711</v>
      </c>
      <c r="P6" s="11">
        <v>294340</v>
      </c>
      <c r="Q6" s="12">
        <v>320876</v>
      </c>
      <c r="R6" s="11">
        <v>344211</v>
      </c>
      <c r="S6" s="11" t="s">
        <v>15</v>
      </c>
      <c r="T6" s="12">
        <v>373708</v>
      </c>
      <c r="U6" s="14">
        <v>406033</v>
      </c>
      <c r="V6" s="11">
        <v>433118</v>
      </c>
      <c r="W6" s="15">
        <v>462231</v>
      </c>
      <c r="X6" s="16">
        <v>492031</v>
      </c>
      <c r="Y6" s="11">
        <v>516928</v>
      </c>
      <c r="Z6" s="11">
        <v>545082</v>
      </c>
      <c r="AA6" s="11">
        <v>570564</v>
      </c>
      <c r="AB6" s="12">
        <v>596689</v>
      </c>
      <c r="AC6" s="11">
        <v>621722</v>
      </c>
      <c r="AD6" s="11">
        <v>648422</v>
      </c>
      <c r="AE6" s="11">
        <v>670892</v>
      </c>
      <c r="AF6" s="11">
        <v>697742</v>
      </c>
      <c r="AG6" s="11">
        <v>726684</v>
      </c>
      <c r="AH6" s="11">
        <v>756555</v>
      </c>
      <c r="AI6" s="11">
        <v>783175</v>
      </c>
      <c r="AJ6" s="17"/>
    </row>
    <row r="7" spans="1:68" ht="15.5" x14ac:dyDescent="0.35">
      <c r="A7" t="s">
        <v>13</v>
      </c>
      <c r="B7" t="s">
        <v>14</v>
      </c>
      <c r="C7" s="9">
        <v>2</v>
      </c>
      <c r="D7" s="10">
        <v>25516</v>
      </c>
      <c r="E7" s="11">
        <v>56154</v>
      </c>
      <c r="F7" s="11">
        <v>78314</v>
      </c>
      <c r="G7" s="11">
        <v>104319</v>
      </c>
      <c r="H7" s="12">
        <v>127608</v>
      </c>
      <c r="I7" s="11">
        <v>157172</v>
      </c>
      <c r="J7" s="11" t="s">
        <v>15</v>
      </c>
      <c r="K7" s="12">
        <v>178434</v>
      </c>
      <c r="L7" s="11">
        <v>205684</v>
      </c>
      <c r="M7" s="12">
        <v>231586</v>
      </c>
      <c r="N7" s="15">
        <v>254151</v>
      </c>
      <c r="O7" s="14">
        <v>279301</v>
      </c>
      <c r="P7" s="11">
        <v>304371</v>
      </c>
      <c r="Q7" s="11">
        <v>329279</v>
      </c>
      <c r="R7" s="12">
        <v>352441</v>
      </c>
      <c r="S7" s="11" t="s">
        <v>15</v>
      </c>
      <c r="T7" s="12">
        <v>378512</v>
      </c>
      <c r="U7" s="16">
        <v>400364</v>
      </c>
      <c r="V7" s="11">
        <v>428795</v>
      </c>
      <c r="W7" s="15">
        <v>458737</v>
      </c>
      <c r="X7" s="16">
        <v>484224</v>
      </c>
      <c r="Y7" s="11">
        <v>513293</v>
      </c>
      <c r="Z7" s="11">
        <v>541269</v>
      </c>
      <c r="AA7" s="11">
        <v>562312</v>
      </c>
      <c r="AB7" s="12">
        <v>592899</v>
      </c>
      <c r="AC7" s="11">
        <v>614945</v>
      </c>
      <c r="AD7" s="11">
        <v>642070</v>
      </c>
      <c r="AE7" s="11">
        <v>669014</v>
      </c>
      <c r="AF7" s="11">
        <v>693526</v>
      </c>
      <c r="AG7" s="11">
        <v>720010</v>
      </c>
      <c r="AH7" s="11">
        <v>744891</v>
      </c>
      <c r="AI7" s="11">
        <v>770033</v>
      </c>
      <c r="AJ7" s="17">
        <v>798880</v>
      </c>
      <c r="AK7" s="11">
        <v>827810</v>
      </c>
    </row>
    <row r="8" spans="1:68" ht="15.5" x14ac:dyDescent="0.35">
      <c r="A8" t="s">
        <v>13</v>
      </c>
      <c r="B8" t="s">
        <v>14</v>
      </c>
      <c r="C8" s="9">
        <v>3</v>
      </c>
      <c r="D8" s="10">
        <v>25645</v>
      </c>
      <c r="E8" s="12">
        <v>48605</v>
      </c>
      <c r="F8" s="11">
        <v>77669</v>
      </c>
      <c r="G8" s="11">
        <v>106954</v>
      </c>
      <c r="H8" s="11">
        <v>130345</v>
      </c>
      <c r="I8" s="11">
        <v>152730</v>
      </c>
      <c r="J8" s="11" t="s">
        <v>15</v>
      </c>
      <c r="K8" s="12">
        <v>177140</v>
      </c>
      <c r="L8" s="12">
        <v>205116</v>
      </c>
      <c r="M8" s="11">
        <v>230727</v>
      </c>
      <c r="N8" s="13">
        <v>256140</v>
      </c>
      <c r="O8" s="16">
        <v>278619</v>
      </c>
      <c r="P8" s="11">
        <v>303670</v>
      </c>
      <c r="Q8" s="11">
        <v>328146</v>
      </c>
      <c r="R8" s="11">
        <v>351808</v>
      </c>
      <c r="S8" s="11" t="s">
        <v>15</v>
      </c>
      <c r="T8" s="12">
        <v>377092</v>
      </c>
      <c r="U8" s="16">
        <v>401876</v>
      </c>
      <c r="V8" s="11">
        <v>431996</v>
      </c>
      <c r="W8" s="15">
        <v>461749</v>
      </c>
      <c r="X8" s="16">
        <v>489665</v>
      </c>
      <c r="Y8" s="11">
        <v>515458</v>
      </c>
      <c r="Z8" s="12">
        <v>546114</v>
      </c>
      <c r="AA8" s="11">
        <v>572791</v>
      </c>
      <c r="AB8" s="12">
        <v>593454</v>
      </c>
      <c r="AC8" s="11">
        <v>619296</v>
      </c>
      <c r="AD8" s="11">
        <v>644459</v>
      </c>
      <c r="AE8" s="12">
        <v>671904</v>
      </c>
      <c r="AF8" s="11">
        <v>701731</v>
      </c>
      <c r="AG8" s="11">
        <v>726714</v>
      </c>
      <c r="AH8" s="11">
        <v>751035</v>
      </c>
      <c r="AI8" s="11">
        <v>777347</v>
      </c>
      <c r="AJ8" s="17">
        <v>797220</v>
      </c>
      <c r="AK8" s="11">
        <v>821951</v>
      </c>
      <c r="AL8" s="11">
        <v>848259</v>
      </c>
      <c r="AM8" s="18">
        <v>869884</v>
      </c>
    </row>
    <row r="9" spans="1:68" ht="15.5" x14ac:dyDescent="0.35">
      <c r="A9" t="s">
        <v>13</v>
      </c>
      <c r="B9" t="s">
        <v>14</v>
      </c>
      <c r="C9" s="9">
        <v>4</v>
      </c>
      <c r="D9" s="10">
        <v>22171</v>
      </c>
      <c r="E9" s="12">
        <v>45112</v>
      </c>
      <c r="F9" s="11">
        <v>73728</v>
      </c>
      <c r="G9" s="11">
        <v>100077</v>
      </c>
      <c r="H9" s="11">
        <v>126708</v>
      </c>
      <c r="I9" s="11">
        <v>149986</v>
      </c>
      <c r="J9" s="11">
        <v>175065</v>
      </c>
      <c r="K9" s="12">
        <v>175066</v>
      </c>
      <c r="L9" s="11">
        <v>202492</v>
      </c>
      <c r="M9" s="12">
        <v>222514</v>
      </c>
      <c r="N9" s="15">
        <v>248723</v>
      </c>
      <c r="O9" s="14">
        <v>262680</v>
      </c>
      <c r="P9" s="11">
        <v>283294</v>
      </c>
      <c r="Q9" s="11">
        <v>307814</v>
      </c>
      <c r="R9" s="11">
        <v>328599</v>
      </c>
      <c r="S9" s="16">
        <v>353178</v>
      </c>
      <c r="T9" s="12">
        <v>382737</v>
      </c>
      <c r="U9" s="16">
        <v>410327</v>
      </c>
      <c r="V9" s="11">
        <v>440207</v>
      </c>
      <c r="W9" s="15">
        <v>466898</v>
      </c>
      <c r="X9" s="16">
        <v>495639</v>
      </c>
      <c r="Y9" s="11">
        <v>522090</v>
      </c>
      <c r="Z9" s="11">
        <v>551205</v>
      </c>
      <c r="AA9" s="11">
        <v>575825</v>
      </c>
      <c r="AB9" s="12">
        <v>603122</v>
      </c>
      <c r="AC9" s="11">
        <v>628018</v>
      </c>
      <c r="AD9" s="11">
        <v>654295</v>
      </c>
      <c r="AE9" s="11">
        <v>681188</v>
      </c>
      <c r="AF9" s="11">
        <v>706760</v>
      </c>
      <c r="AG9" s="11">
        <v>735572</v>
      </c>
      <c r="AH9" s="11">
        <v>761115</v>
      </c>
      <c r="AI9" s="11">
        <v>790298</v>
      </c>
      <c r="AJ9" s="17">
        <v>816799</v>
      </c>
      <c r="AK9" s="11">
        <v>843084</v>
      </c>
      <c r="AL9" s="11"/>
      <c r="AM9" s="18"/>
    </row>
    <row r="10" spans="1:68" ht="15.5" x14ac:dyDescent="0.35">
      <c r="A10" t="s">
        <v>13</v>
      </c>
      <c r="B10" t="s">
        <v>14</v>
      </c>
      <c r="C10" s="9">
        <v>5</v>
      </c>
      <c r="D10" s="10">
        <v>24072</v>
      </c>
      <c r="E10" s="12">
        <v>50823</v>
      </c>
      <c r="F10" s="12">
        <v>80296</v>
      </c>
      <c r="G10" s="12">
        <v>107104</v>
      </c>
      <c r="H10" s="12">
        <v>130395</v>
      </c>
      <c r="I10" s="12">
        <v>157846</v>
      </c>
      <c r="J10" s="12">
        <v>184679</v>
      </c>
      <c r="K10" s="12">
        <v>217393</v>
      </c>
      <c r="L10" s="12">
        <v>240829</v>
      </c>
      <c r="M10" s="12">
        <v>261482</v>
      </c>
      <c r="N10" s="12">
        <v>286726</v>
      </c>
      <c r="O10" s="14">
        <v>318812</v>
      </c>
      <c r="P10" s="19">
        <v>345246</v>
      </c>
      <c r="Q10" s="19">
        <v>369823</v>
      </c>
      <c r="R10" s="11">
        <v>392071</v>
      </c>
      <c r="S10" s="11" t="s">
        <v>15</v>
      </c>
      <c r="T10" s="12">
        <v>416719</v>
      </c>
      <c r="U10" s="16">
        <v>443028</v>
      </c>
      <c r="V10" s="11">
        <v>471922</v>
      </c>
      <c r="W10" s="15">
        <v>501490</v>
      </c>
      <c r="X10" s="16">
        <v>529840</v>
      </c>
      <c r="Y10" s="11">
        <v>552232</v>
      </c>
      <c r="Z10" s="11">
        <v>578488</v>
      </c>
      <c r="AA10" s="11">
        <v>603142</v>
      </c>
      <c r="AB10" s="12">
        <v>630926</v>
      </c>
      <c r="AC10" s="11">
        <v>655970</v>
      </c>
      <c r="AD10" s="11">
        <v>685096</v>
      </c>
      <c r="AE10" s="11">
        <v>707142</v>
      </c>
      <c r="AF10" s="11">
        <v>731728</v>
      </c>
      <c r="AG10" s="11">
        <v>752931</v>
      </c>
      <c r="AH10" s="11">
        <v>778241</v>
      </c>
      <c r="AI10" s="11">
        <v>803698</v>
      </c>
      <c r="AJ10" s="17">
        <v>832009</v>
      </c>
      <c r="AK10" s="11">
        <v>852755</v>
      </c>
      <c r="AL10" s="11"/>
      <c r="AM10" s="18"/>
    </row>
    <row r="11" spans="1:68" ht="15.5" x14ac:dyDescent="0.35">
      <c r="A11" t="s">
        <v>13</v>
      </c>
      <c r="B11" t="s">
        <v>14</v>
      </c>
      <c r="C11" s="9">
        <v>6</v>
      </c>
      <c r="AJ11" s="20">
        <v>794039</v>
      </c>
      <c r="AK11" s="11">
        <v>814583</v>
      </c>
      <c r="AL11" s="11">
        <v>839954</v>
      </c>
      <c r="AM11" s="21">
        <v>868796</v>
      </c>
    </row>
    <row r="12" spans="1:68" x14ac:dyDescent="0.35">
      <c r="A12" t="s">
        <v>16</v>
      </c>
      <c r="B12" t="s">
        <v>14</v>
      </c>
      <c r="C12" s="9">
        <v>8</v>
      </c>
    </row>
    <row r="13" spans="1:68" x14ac:dyDescent="0.35">
      <c r="A13" t="s">
        <v>13</v>
      </c>
      <c r="B13" t="s">
        <v>14</v>
      </c>
      <c r="C13" s="9">
        <v>11</v>
      </c>
    </row>
    <row r="14" spans="1:68" x14ac:dyDescent="0.35">
      <c r="A14" t="s">
        <v>16</v>
      </c>
      <c r="B14" t="s">
        <v>14</v>
      </c>
      <c r="C14" s="9">
        <v>93</v>
      </c>
    </row>
    <row r="15" spans="1:68" x14ac:dyDescent="0.35">
      <c r="A15" t="s">
        <v>16</v>
      </c>
      <c r="B15" t="s">
        <v>14</v>
      </c>
      <c r="C15" s="9">
        <v>96</v>
      </c>
    </row>
    <row r="16" spans="1:68" x14ac:dyDescent="0.35">
      <c r="A16" t="s">
        <v>13</v>
      </c>
      <c r="B16" t="s">
        <v>14</v>
      </c>
      <c r="C16" s="9">
        <v>98</v>
      </c>
    </row>
    <row r="17" spans="1:3" x14ac:dyDescent="0.35">
      <c r="A17" t="s">
        <v>13</v>
      </c>
      <c r="B17" t="s">
        <v>14</v>
      </c>
      <c r="C17" s="9">
        <v>122</v>
      </c>
    </row>
    <row r="18" spans="1:3" x14ac:dyDescent="0.35">
      <c r="A18" t="s">
        <v>13</v>
      </c>
      <c r="B18" t="s">
        <v>14</v>
      </c>
      <c r="C18" s="9">
        <v>138</v>
      </c>
    </row>
    <row r="19" spans="1:3" x14ac:dyDescent="0.35">
      <c r="A19" t="s">
        <v>13</v>
      </c>
      <c r="B19" t="s">
        <v>14</v>
      </c>
      <c r="C19" s="9">
        <v>139</v>
      </c>
    </row>
    <row r="20" spans="1:3" x14ac:dyDescent="0.35">
      <c r="A20" t="s">
        <v>13</v>
      </c>
      <c r="B20" t="s">
        <v>14</v>
      </c>
      <c r="C20" s="9">
        <v>140</v>
      </c>
    </row>
    <row r="21" spans="1:3" x14ac:dyDescent="0.35">
      <c r="A21" t="s">
        <v>16</v>
      </c>
      <c r="B21" t="s">
        <v>17</v>
      </c>
      <c r="C21" s="9">
        <v>3</v>
      </c>
    </row>
    <row r="22" spans="1:3" x14ac:dyDescent="0.35">
      <c r="A22" t="s">
        <v>16</v>
      </c>
      <c r="B22" t="s">
        <v>17</v>
      </c>
      <c r="C22" s="9">
        <v>5</v>
      </c>
    </row>
    <row r="23" spans="1:3" x14ac:dyDescent="0.35">
      <c r="A23" t="s">
        <v>18</v>
      </c>
      <c r="B23" t="s">
        <v>19</v>
      </c>
      <c r="C23" s="9">
        <v>18</v>
      </c>
    </row>
    <row r="24" spans="1:3" x14ac:dyDescent="0.35">
      <c r="A24" t="s">
        <v>18</v>
      </c>
      <c r="B24" t="s">
        <v>19</v>
      </c>
      <c r="C24" s="9">
        <v>19</v>
      </c>
    </row>
    <row r="25" spans="1:3" x14ac:dyDescent="0.35">
      <c r="A25" t="s">
        <v>18</v>
      </c>
      <c r="B25" t="s">
        <v>19</v>
      </c>
      <c r="C25" s="9">
        <v>20</v>
      </c>
    </row>
  </sheetData>
  <mergeCells count="1">
    <mergeCell ref="A5:C5"/>
  </mergeCells>
  <pageMargins left="0.7" right="0.7" top="0.75" bottom="0.75" header="0.3" footer="0.3"/>
  <pageSetup paperSize="9" firstPageNumber="2147483648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pageSetUpPr fitToPage="1"/>
  </sheetPr>
  <dimension ref="A1:N480"/>
  <sheetViews>
    <sheetView topLeftCell="A456" zoomScale="70" workbookViewId="0">
      <selection activeCell="J470" sqref="J470"/>
    </sheetView>
  </sheetViews>
  <sheetFormatPr defaultRowHeight="14.5" outlineLevelCol="1" x14ac:dyDescent="0.35"/>
  <cols>
    <col min="1" max="1" width="4.453125" customWidth="1" outlineLevel="1"/>
    <col min="2" max="2" width="8.54296875" customWidth="1" outlineLevel="1"/>
    <col min="3" max="3" width="14.26953125" style="24" customWidth="1" outlineLevel="1"/>
    <col min="4" max="4" width="13" style="22" customWidth="1" outlineLevel="1"/>
    <col min="5" max="5" width="13" style="22" customWidth="1"/>
    <col min="11" max="11" width="16.26953125" customWidth="1"/>
    <col min="12" max="12" width="14.54296875" customWidth="1"/>
    <col min="13" max="13" width="12.36328125" customWidth="1"/>
  </cols>
  <sheetData>
    <row r="1" spans="1:14" s="24" customFormat="1" ht="15" thickBot="1" x14ac:dyDescent="0.4">
      <c r="A1" s="24" t="s">
        <v>66</v>
      </c>
      <c r="B1" s="24" t="s">
        <v>67</v>
      </c>
      <c r="C1" s="24" t="s">
        <v>68</v>
      </c>
      <c r="D1" s="22" t="s">
        <v>49</v>
      </c>
      <c r="E1" s="22" t="s">
        <v>69</v>
      </c>
      <c r="F1" s="24" t="s">
        <v>70</v>
      </c>
      <c r="K1" s="24" t="s">
        <v>73</v>
      </c>
      <c r="L1" s="24" t="s">
        <v>74</v>
      </c>
      <c r="M1" s="24" t="s">
        <v>78</v>
      </c>
      <c r="N1" s="24" t="s">
        <v>79</v>
      </c>
    </row>
    <row r="2" spans="1:14" ht="16" thickBot="1" x14ac:dyDescent="0.4">
      <c r="A2">
        <v>1</v>
      </c>
      <c r="B2" s="23" t="s">
        <v>65</v>
      </c>
      <c r="C2" s="27" t="s">
        <v>21</v>
      </c>
      <c r="D2" s="32">
        <v>42300</v>
      </c>
      <c r="E2" s="10">
        <v>25550</v>
      </c>
      <c r="F2" t="s">
        <v>71</v>
      </c>
      <c r="G2">
        <f>DAY(D2)</f>
        <v>23</v>
      </c>
      <c r="H2">
        <f>MONTH(D2)</f>
        <v>10</v>
      </c>
      <c r="I2">
        <f>YEAR(D2)</f>
        <v>2015</v>
      </c>
      <c r="J2" t="s">
        <v>15</v>
      </c>
      <c r="K2" t="str">
        <f>CONCATENATE(I2,J2,H2,J2,G2)</f>
        <v>2015-10-23</v>
      </c>
      <c r="L2" s="24" t="s">
        <v>76</v>
      </c>
      <c r="M2">
        <v>1</v>
      </c>
      <c r="N2">
        <v>1</v>
      </c>
    </row>
    <row r="3" spans="1:14" ht="16" thickBot="1" x14ac:dyDescent="0.4">
      <c r="A3">
        <v>2</v>
      </c>
      <c r="B3" s="26" t="s">
        <v>4</v>
      </c>
      <c r="C3" s="27" t="s">
        <v>21</v>
      </c>
      <c r="D3" s="48">
        <v>42374</v>
      </c>
      <c r="E3" s="11">
        <v>55333</v>
      </c>
      <c r="F3" t="s">
        <v>13</v>
      </c>
      <c r="G3" s="24">
        <f t="shared" ref="G3:G66" si="0">DAY(D3)</f>
        <v>5</v>
      </c>
      <c r="H3" s="24">
        <f t="shared" ref="H3:H66" si="1">MONTH(D3)</f>
        <v>1</v>
      </c>
      <c r="I3" s="24">
        <f t="shared" ref="I3:I66" si="2">YEAR(D3)</f>
        <v>2016</v>
      </c>
      <c r="J3" s="24" t="s">
        <v>15</v>
      </c>
      <c r="K3" s="24" t="str">
        <f t="shared" ref="K3:K66" si="3">CONCATENATE(I3,J3,H3,J3,G3)</f>
        <v>2016-1-5</v>
      </c>
      <c r="L3" s="24" t="s">
        <v>75</v>
      </c>
      <c r="M3" s="24">
        <v>1</v>
      </c>
      <c r="N3">
        <f>IF(C3=C2,N2,N2+1)</f>
        <v>1</v>
      </c>
    </row>
    <row r="4" spans="1:14" ht="16" thickBot="1" x14ac:dyDescent="0.4">
      <c r="A4">
        <v>3</v>
      </c>
      <c r="B4" s="26" t="s">
        <v>65</v>
      </c>
      <c r="C4" s="27" t="s">
        <v>21</v>
      </c>
      <c r="D4" s="48">
        <v>42423</v>
      </c>
      <c r="E4" s="11">
        <v>74523</v>
      </c>
      <c r="F4" s="24" t="s">
        <v>13</v>
      </c>
      <c r="G4" s="24">
        <f t="shared" si="0"/>
        <v>23</v>
      </c>
      <c r="H4" s="24">
        <f t="shared" si="1"/>
        <v>2</v>
      </c>
      <c r="I4" s="24">
        <f t="shared" si="2"/>
        <v>2016</v>
      </c>
      <c r="J4" s="24" t="s">
        <v>15</v>
      </c>
      <c r="K4" s="24" t="str">
        <f t="shared" si="3"/>
        <v>2016-2-23</v>
      </c>
      <c r="L4" s="24" t="s">
        <v>75</v>
      </c>
      <c r="M4" s="24">
        <v>1</v>
      </c>
      <c r="N4" s="24">
        <f t="shared" ref="N4:N67" si="4">IF(C4=C3,N3,N3+1)</f>
        <v>1</v>
      </c>
    </row>
    <row r="5" spans="1:14" ht="16" thickBot="1" x14ac:dyDescent="0.4">
      <c r="A5">
        <v>4</v>
      </c>
      <c r="B5" s="26" t="s">
        <v>5</v>
      </c>
      <c r="C5" s="27" t="s">
        <v>21</v>
      </c>
      <c r="D5" s="48">
        <v>42471</v>
      </c>
      <c r="E5" s="11">
        <v>95611</v>
      </c>
      <c r="F5" s="24" t="s">
        <v>13</v>
      </c>
      <c r="G5" s="24">
        <f t="shared" si="0"/>
        <v>11</v>
      </c>
      <c r="H5" s="24">
        <f t="shared" si="1"/>
        <v>4</v>
      </c>
      <c r="I5" s="24">
        <f t="shared" si="2"/>
        <v>2016</v>
      </c>
      <c r="J5" s="24" t="s">
        <v>15</v>
      </c>
      <c r="K5" s="24" t="str">
        <f t="shared" si="3"/>
        <v>2016-4-11</v>
      </c>
      <c r="L5" s="24" t="s">
        <v>75</v>
      </c>
      <c r="M5" s="24">
        <v>1</v>
      </c>
      <c r="N5" s="24">
        <f t="shared" si="4"/>
        <v>1</v>
      </c>
    </row>
    <row r="6" spans="1:14" ht="16" thickBot="1" x14ac:dyDescent="0.4">
      <c r="A6">
        <v>5</v>
      </c>
      <c r="B6" s="26" t="s">
        <v>65</v>
      </c>
      <c r="C6" s="27" t="s">
        <v>21</v>
      </c>
      <c r="D6" s="48">
        <v>42536</v>
      </c>
      <c r="E6" s="11">
        <v>123736</v>
      </c>
      <c r="F6" s="24" t="s">
        <v>13</v>
      </c>
      <c r="G6" s="24">
        <f t="shared" si="0"/>
        <v>15</v>
      </c>
      <c r="H6" s="24">
        <f t="shared" si="1"/>
        <v>6</v>
      </c>
      <c r="I6" s="24">
        <f t="shared" si="2"/>
        <v>2016</v>
      </c>
      <c r="J6" s="24" t="s">
        <v>15</v>
      </c>
      <c r="K6" s="24" t="str">
        <f t="shared" si="3"/>
        <v>2016-6-15</v>
      </c>
      <c r="L6" s="24" t="s">
        <v>75</v>
      </c>
      <c r="M6" s="24">
        <v>1</v>
      </c>
      <c r="N6" s="24">
        <f t="shared" si="4"/>
        <v>1</v>
      </c>
    </row>
    <row r="7" spans="1:14" ht="16" thickBot="1" x14ac:dyDescent="0.4">
      <c r="A7">
        <v>6</v>
      </c>
      <c r="B7" s="26" t="s">
        <v>4</v>
      </c>
      <c r="C7" s="27" t="s">
        <v>21</v>
      </c>
      <c r="D7" s="48">
        <v>42606</v>
      </c>
      <c r="E7" s="11">
        <v>150430</v>
      </c>
      <c r="F7" s="24" t="s">
        <v>13</v>
      </c>
      <c r="G7" s="24">
        <f t="shared" si="0"/>
        <v>24</v>
      </c>
      <c r="H7" s="24">
        <f t="shared" si="1"/>
        <v>8</v>
      </c>
      <c r="I7" s="24">
        <f t="shared" si="2"/>
        <v>2016</v>
      </c>
      <c r="J7" s="24" t="s">
        <v>15</v>
      </c>
      <c r="K7" s="24" t="str">
        <f t="shared" si="3"/>
        <v>2016-8-24</v>
      </c>
      <c r="L7" s="24" t="s">
        <v>75</v>
      </c>
      <c r="M7" s="24">
        <v>1</v>
      </c>
      <c r="N7" s="24">
        <f t="shared" si="4"/>
        <v>1</v>
      </c>
    </row>
    <row r="8" spans="1:14" ht="16" thickBot="1" x14ac:dyDescent="0.4">
      <c r="A8">
        <v>8</v>
      </c>
      <c r="B8" s="26" t="s">
        <v>6</v>
      </c>
      <c r="C8" s="27" t="s">
        <v>21</v>
      </c>
      <c r="D8" s="74">
        <v>42679</v>
      </c>
      <c r="E8" s="17">
        <v>169962</v>
      </c>
      <c r="F8" t="s">
        <v>71</v>
      </c>
      <c r="G8" s="24">
        <f t="shared" si="0"/>
        <v>5</v>
      </c>
      <c r="H8" s="24">
        <f t="shared" si="1"/>
        <v>11</v>
      </c>
      <c r="I8" s="24">
        <f t="shared" si="2"/>
        <v>2016</v>
      </c>
      <c r="J8" s="24" t="s">
        <v>15</v>
      </c>
      <c r="K8" s="24" t="str">
        <f t="shared" si="3"/>
        <v>2016-11-5</v>
      </c>
      <c r="L8" s="24" t="s">
        <v>76</v>
      </c>
      <c r="M8" s="24">
        <v>1</v>
      </c>
      <c r="N8" s="24">
        <f t="shared" si="4"/>
        <v>1</v>
      </c>
    </row>
    <row r="9" spans="1:14" ht="16" thickBot="1" x14ac:dyDescent="0.4">
      <c r="A9">
        <v>9</v>
      </c>
      <c r="B9" s="26" t="s">
        <v>65</v>
      </c>
      <c r="C9" s="27" t="s">
        <v>21</v>
      </c>
      <c r="D9" s="49">
        <v>42751</v>
      </c>
      <c r="E9" s="12">
        <v>195916</v>
      </c>
      <c r="F9" s="24" t="s">
        <v>71</v>
      </c>
      <c r="G9" s="24">
        <f t="shared" si="0"/>
        <v>16</v>
      </c>
      <c r="H9" s="24">
        <f t="shared" si="1"/>
        <v>1</v>
      </c>
      <c r="I9" s="24">
        <f t="shared" si="2"/>
        <v>2017</v>
      </c>
      <c r="J9" s="24" t="s">
        <v>15</v>
      </c>
      <c r="K9" s="24" t="str">
        <f t="shared" si="3"/>
        <v>2017-1-16</v>
      </c>
      <c r="L9" s="24" t="s">
        <v>76</v>
      </c>
      <c r="M9" s="24">
        <v>1</v>
      </c>
      <c r="N9" s="24">
        <f t="shared" si="4"/>
        <v>1</v>
      </c>
    </row>
    <row r="10" spans="1:14" ht="18" customHeight="1" thickBot="1" x14ac:dyDescent="0.4">
      <c r="A10">
        <v>10</v>
      </c>
      <c r="B10" s="26" t="s">
        <v>4</v>
      </c>
      <c r="C10" s="27" t="s">
        <v>21</v>
      </c>
      <c r="D10" s="48">
        <v>42816</v>
      </c>
      <c r="E10" s="11">
        <v>222663</v>
      </c>
      <c r="F10" s="24" t="s">
        <v>13</v>
      </c>
      <c r="G10" s="24">
        <f t="shared" si="0"/>
        <v>22</v>
      </c>
      <c r="H10" s="24">
        <f t="shared" si="1"/>
        <v>3</v>
      </c>
      <c r="I10" s="24">
        <f t="shared" si="2"/>
        <v>2017</v>
      </c>
      <c r="J10" s="24" t="s">
        <v>15</v>
      </c>
      <c r="K10" s="24" t="str">
        <f t="shared" si="3"/>
        <v>2017-3-22</v>
      </c>
      <c r="L10" s="24" t="s">
        <v>75</v>
      </c>
      <c r="M10" s="24">
        <v>1</v>
      </c>
      <c r="N10" s="24">
        <f t="shared" si="4"/>
        <v>1</v>
      </c>
    </row>
    <row r="11" spans="1:14" ht="16" thickBot="1" x14ac:dyDescent="0.4">
      <c r="A11">
        <v>11</v>
      </c>
      <c r="B11" s="80" t="s">
        <v>65</v>
      </c>
      <c r="C11" s="27" t="s">
        <v>21</v>
      </c>
      <c r="D11" s="81">
        <v>42880</v>
      </c>
      <c r="E11" s="12">
        <v>249640</v>
      </c>
      <c r="F11" s="24" t="s">
        <v>71</v>
      </c>
      <c r="G11" s="24">
        <f t="shared" si="0"/>
        <v>25</v>
      </c>
      <c r="H11" s="24">
        <f t="shared" si="1"/>
        <v>5</v>
      </c>
      <c r="I11" s="24">
        <f t="shared" si="2"/>
        <v>2017</v>
      </c>
      <c r="J11" s="24" t="s">
        <v>15</v>
      </c>
      <c r="K11" s="24" t="str">
        <f t="shared" si="3"/>
        <v>2017-5-25</v>
      </c>
      <c r="L11" s="24" t="s">
        <v>76</v>
      </c>
      <c r="M11" s="24">
        <v>1</v>
      </c>
      <c r="N11" s="24">
        <f t="shared" si="4"/>
        <v>1</v>
      </c>
    </row>
    <row r="12" spans="1:14" ht="16" thickBot="1" x14ac:dyDescent="0.4">
      <c r="A12">
        <v>12</v>
      </c>
      <c r="B12" s="28" t="s">
        <v>5</v>
      </c>
      <c r="C12" s="27" t="s">
        <v>21</v>
      </c>
      <c r="D12" s="87">
        <v>42940</v>
      </c>
      <c r="E12" s="13">
        <v>273711</v>
      </c>
      <c r="F12" s="24" t="s">
        <v>71</v>
      </c>
      <c r="G12" s="24">
        <f t="shared" si="0"/>
        <v>24</v>
      </c>
      <c r="H12" s="24">
        <f t="shared" si="1"/>
        <v>7</v>
      </c>
      <c r="I12" s="24">
        <f t="shared" si="2"/>
        <v>2017</v>
      </c>
      <c r="J12" s="24" t="s">
        <v>15</v>
      </c>
      <c r="K12" s="24" t="str">
        <f t="shared" si="3"/>
        <v>2017-7-24</v>
      </c>
      <c r="L12" s="24" t="s">
        <v>76</v>
      </c>
      <c r="M12" s="24">
        <v>1</v>
      </c>
      <c r="N12" s="24">
        <f t="shared" si="4"/>
        <v>1</v>
      </c>
    </row>
    <row r="13" spans="1:14" ht="15" customHeight="1" thickBot="1" x14ac:dyDescent="0.4">
      <c r="A13">
        <v>13</v>
      </c>
      <c r="B13" s="26" t="s">
        <v>65</v>
      </c>
      <c r="C13" s="27" t="s">
        <v>21</v>
      </c>
      <c r="D13" s="48">
        <v>42996</v>
      </c>
      <c r="E13" s="11">
        <v>294340</v>
      </c>
      <c r="F13" s="24" t="s">
        <v>13</v>
      </c>
      <c r="G13" s="24">
        <f t="shared" si="0"/>
        <v>18</v>
      </c>
      <c r="H13" s="24">
        <f t="shared" si="1"/>
        <v>9</v>
      </c>
      <c r="I13" s="24">
        <f t="shared" si="2"/>
        <v>2017</v>
      </c>
      <c r="J13" s="24" t="s">
        <v>15</v>
      </c>
      <c r="K13" s="24" t="str">
        <f t="shared" si="3"/>
        <v>2017-9-18</v>
      </c>
      <c r="L13" s="24" t="s">
        <v>75</v>
      </c>
      <c r="M13" s="24">
        <v>1</v>
      </c>
      <c r="N13" s="24">
        <f t="shared" si="4"/>
        <v>1</v>
      </c>
    </row>
    <row r="14" spans="1:14" ht="16" thickBot="1" x14ac:dyDescent="0.4">
      <c r="A14">
        <v>14</v>
      </c>
      <c r="B14" s="26" t="s">
        <v>4</v>
      </c>
      <c r="C14" s="27" t="s">
        <v>21</v>
      </c>
      <c r="D14" s="49">
        <v>43053</v>
      </c>
      <c r="E14" s="12">
        <v>320876</v>
      </c>
      <c r="F14" s="24" t="s">
        <v>71</v>
      </c>
      <c r="G14" s="24">
        <f t="shared" si="0"/>
        <v>14</v>
      </c>
      <c r="H14" s="24">
        <f t="shared" si="1"/>
        <v>11</v>
      </c>
      <c r="I14" s="24">
        <f t="shared" si="2"/>
        <v>2017</v>
      </c>
      <c r="J14" s="24" t="s">
        <v>15</v>
      </c>
      <c r="K14" s="24" t="str">
        <f t="shared" si="3"/>
        <v>2017-11-14</v>
      </c>
      <c r="L14" s="24" t="s">
        <v>76</v>
      </c>
      <c r="M14" s="24">
        <v>1</v>
      </c>
      <c r="N14" s="24">
        <f t="shared" si="4"/>
        <v>1</v>
      </c>
    </row>
    <row r="15" spans="1:14" ht="16" thickBot="1" x14ac:dyDescent="0.4">
      <c r="A15">
        <v>15</v>
      </c>
      <c r="B15" s="26" t="s">
        <v>65</v>
      </c>
      <c r="C15" s="27" t="s">
        <v>21</v>
      </c>
      <c r="D15" s="48">
        <v>43111</v>
      </c>
      <c r="E15" s="11">
        <v>344211</v>
      </c>
      <c r="F15" s="24" t="s">
        <v>13</v>
      </c>
      <c r="G15" s="24">
        <f t="shared" si="0"/>
        <v>11</v>
      </c>
      <c r="H15" s="24">
        <f t="shared" si="1"/>
        <v>1</v>
      </c>
      <c r="I15" s="24">
        <f t="shared" si="2"/>
        <v>2018</v>
      </c>
      <c r="J15" s="24" t="s">
        <v>15</v>
      </c>
      <c r="K15" s="24" t="str">
        <f t="shared" si="3"/>
        <v>2018-1-11</v>
      </c>
      <c r="L15" s="24" t="s">
        <v>75</v>
      </c>
      <c r="M15" s="24">
        <v>1</v>
      </c>
      <c r="N15" s="24">
        <f t="shared" si="4"/>
        <v>1</v>
      </c>
    </row>
    <row r="16" spans="1:14" ht="16" thickBot="1" x14ac:dyDescent="0.4">
      <c r="A16">
        <v>16</v>
      </c>
      <c r="B16" s="26" t="s">
        <v>7</v>
      </c>
      <c r="C16" s="27" t="s">
        <v>21</v>
      </c>
      <c r="D16" s="74">
        <v>43174</v>
      </c>
      <c r="E16" s="17">
        <v>373708</v>
      </c>
      <c r="F16" s="24" t="s">
        <v>71</v>
      </c>
      <c r="G16" s="24">
        <f t="shared" si="0"/>
        <v>15</v>
      </c>
      <c r="H16" s="24">
        <f t="shared" si="1"/>
        <v>3</v>
      </c>
      <c r="I16" s="24">
        <f t="shared" si="2"/>
        <v>2018</v>
      </c>
      <c r="J16" s="24" t="s">
        <v>15</v>
      </c>
      <c r="K16" s="24" t="str">
        <f t="shared" si="3"/>
        <v>2018-3-15</v>
      </c>
      <c r="L16" s="24" t="s">
        <v>76</v>
      </c>
      <c r="M16" s="24">
        <v>1</v>
      </c>
      <c r="N16" s="24">
        <f t="shared" si="4"/>
        <v>1</v>
      </c>
    </row>
    <row r="17" spans="1:14" ht="16" thickBot="1" x14ac:dyDescent="0.4">
      <c r="A17">
        <v>17</v>
      </c>
      <c r="B17" s="28" t="s">
        <v>65</v>
      </c>
      <c r="C17" s="27" t="s">
        <v>21</v>
      </c>
      <c r="D17" s="87">
        <v>43240</v>
      </c>
      <c r="E17" s="14">
        <v>406033</v>
      </c>
      <c r="F17" s="24" t="s">
        <v>71</v>
      </c>
      <c r="G17" s="24">
        <f t="shared" si="0"/>
        <v>20</v>
      </c>
      <c r="H17" s="24">
        <f t="shared" si="1"/>
        <v>5</v>
      </c>
      <c r="I17" s="24">
        <f t="shared" si="2"/>
        <v>2018</v>
      </c>
      <c r="J17" s="24" t="s">
        <v>15</v>
      </c>
      <c r="K17" s="24" t="str">
        <f t="shared" si="3"/>
        <v>2018-5-20</v>
      </c>
      <c r="L17" s="24" t="s">
        <v>76</v>
      </c>
      <c r="M17" s="24">
        <v>1</v>
      </c>
      <c r="N17" s="24">
        <f t="shared" si="4"/>
        <v>1</v>
      </c>
    </row>
    <row r="18" spans="1:14" ht="16" thickBot="1" x14ac:dyDescent="0.4">
      <c r="A18">
        <v>18</v>
      </c>
      <c r="B18" s="26" t="s">
        <v>4</v>
      </c>
      <c r="C18" s="27" t="s">
        <v>21</v>
      </c>
      <c r="D18" s="48">
        <v>43312</v>
      </c>
      <c r="E18" s="11">
        <v>433118</v>
      </c>
      <c r="F18" s="24" t="s">
        <v>13</v>
      </c>
      <c r="G18" s="24">
        <f t="shared" si="0"/>
        <v>31</v>
      </c>
      <c r="H18" s="24">
        <f t="shared" si="1"/>
        <v>7</v>
      </c>
      <c r="I18" s="24">
        <f t="shared" si="2"/>
        <v>2018</v>
      </c>
      <c r="J18" s="24" t="s">
        <v>15</v>
      </c>
      <c r="K18" s="24" t="str">
        <f t="shared" si="3"/>
        <v>2018-7-31</v>
      </c>
      <c r="L18" s="24" t="s">
        <v>75</v>
      </c>
      <c r="M18" s="24">
        <v>1</v>
      </c>
      <c r="N18" s="24">
        <f t="shared" si="4"/>
        <v>1</v>
      </c>
    </row>
    <row r="19" spans="1:14" ht="16" thickBot="1" x14ac:dyDescent="0.4">
      <c r="A19">
        <v>19</v>
      </c>
      <c r="B19" s="80" t="s">
        <v>65</v>
      </c>
      <c r="C19" s="27" t="s">
        <v>21</v>
      </c>
      <c r="D19" s="82">
        <v>43411</v>
      </c>
      <c r="E19" s="15">
        <v>462231</v>
      </c>
      <c r="F19" s="24" t="s">
        <v>13</v>
      </c>
      <c r="G19" s="24">
        <f t="shared" si="0"/>
        <v>7</v>
      </c>
      <c r="H19" s="24">
        <f t="shared" si="1"/>
        <v>11</v>
      </c>
      <c r="I19" s="24">
        <f t="shared" si="2"/>
        <v>2018</v>
      </c>
      <c r="J19" s="24" t="s">
        <v>15</v>
      </c>
      <c r="K19" s="24" t="str">
        <f t="shared" si="3"/>
        <v>2018-11-7</v>
      </c>
      <c r="L19" s="24" t="s">
        <v>75</v>
      </c>
      <c r="M19" s="24">
        <v>1</v>
      </c>
      <c r="N19" s="24">
        <f t="shared" si="4"/>
        <v>1</v>
      </c>
    </row>
    <row r="20" spans="1:14" ht="16" thickBot="1" x14ac:dyDescent="0.4">
      <c r="A20">
        <v>20</v>
      </c>
      <c r="B20" s="28" t="s">
        <v>5</v>
      </c>
      <c r="C20" s="27" t="s">
        <v>21</v>
      </c>
      <c r="D20" s="88">
        <v>43509</v>
      </c>
      <c r="E20" s="16">
        <v>492031</v>
      </c>
      <c r="F20" s="24" t="s">
        <v>13</v>
      </c>
      <c r="G20" s="24">
        <f t="shared" si="0"/>
        <v>13</v>
      </c>
      <c r="H20" s="24">
        <f t="shared" si="1"/>
        <v>2</v>
      </c>
      <c r="I20" s="24">
        <f t="shared" si="2"/>
        <v>2019</v>
      </c>
      <c r="J20" s="24" t="s">
        <v>15</v>
      </c>
      <c r="K20" s="24" t="str">
        <f t="shared" si="3"/>
        <v>2019-2-13</v>
      </c>
      <c r="L20" s="24" t="s">
        <v>75</v>
      </c>
      <c r="M20" s="24">
        <v>1</v>
      </c>
      <c r="N20" s="24">
        <f t="shared" si="4"/>
        <v>1</v>
      </c>
    </row>
    <row r="21" spans="1:14" ht="16" thickBot="1" x14ac:dyDescent="0.4">
      <c r="A21">
        <v>21</v>
      </c>
      <c r="B21" s="26" t="s">
        <v>65</v>
      </c>
      <c r="C21" s="27" t="s">
        <v>21</v>
      </c>
      <c r="D21" s="48">
        <v>43558</v>
      </c>
      <c r="E21" s="11">
        <v>516928</v>
      </c>
      <c r="F21" s="24" t="s">
        <v>13</v>
      </c>
      <c r="G21" s="24">
        <f t="shared" si="0"/>
        <v>3</v>
      </c>
      <c r="H21" s="24">
        <f t="shared" si="1"/>
        <v>4</v>
      </c>
      <c r="I21" s="24">
        <f t="shared" si="2"/>
        <v>2019</v>
      </c>
      <c r="J21" s="24" t="s">
        <v>15</v>
      </c>
      <c r="K21" s="24" t="str">
        <f t="shared" si="3"/>
        <v>2019-4-3</v>
      </c>
      <c r="L21" s="24" t="s">
        <v>75</v>
      </c>
      <c r="M21" s="24">
        <v>1</v>
      </c>
      <c r="N21" s="24">
        <f t="shared" si="4"/>
        <v>1</v>
      </c>
    </row>
    <row r="22" spans="1:14" ht="16" thickBot="1" x14ac:dyDescent="0.4">
      <c r="A22">
        <v>22</v>
      </c>
      <c r="B22" s="26" t="s">
        <v>4</v>
      </c>
      <c r="C22" s="27" t="s">
        <v>21</v>
      </c>
      <c r="D22" s="48">
        <v>43621</v>
      </c>
      <c r="E22" s="11">
        <v>545082</v>
      </c>
      <c r="F22" s="24" t="s">
        <v>13</v>
      </c>
      <c r="G22" s="24">
        <f t="shared" si="0"/>
        <v>5</v>
      </c>
      <c r="H22" s="24">
        <f t="shared" si="1"/>
        <v>6</v>
      </c>
      <c r="I22" s="24">
        <f t="shared" si="2"/>
        <v>2019</v>
      </c>
      <c r="J22" s="24" t="s">
        <v>15</v>
      </c>
      <c r="K22" s="24" t="str">
        <f t="shared" si="3"/>
        <v>2019-6-5</v>
      </c>
      <c r="L22" s="24" t="s">
        <v>75</v>
      </c>
      <c r="M22" s="24">
        <v>1</v>
      </c>
      <c r="N22" s="24">
        <f t="shared" si="4"/>
        <v>1</v>
      </c>
    </row>
    <row r="23" spans="1:14" ht="16" thickBot="1" x14ac:dyDescent="0.4">
      <c r="A23">
        <v>23</v>
      </c>
      <c r="B23" s="26" t="s">
        <v>65</v>
      </c>
      <c r="C23" s="27" t="s">
        <v>21</v>
      </c>
      <c r="D23" s="48">
        <v>43686</v>
      </c>
      <c r="E23" s="11">
        <v>570564</v>
      </c>
      <c r="F23" s="24" t="s">
        <v>13</v>
      </c>
      <c r="G23" s="24">
        <f t="shared" si="0"/>
        <v>9</v>
      </c>
      <c r="H23" s="24">
        <f t="shared" si="1"/>
        <v>8</v>
      </c>
      <c r="I23" s="24">
        <f t="shared" si="2"/>
        <v>2019</v>
      </c>
      <c r="J23" s="24" t="s">
        <v>15</v>
      </c>
      <c r="K23" s="24" t="str">
        <f t="shared" si="3"/>
        <v>2019-8-9</v>
      </c>
      <c r="L23" s="24" t="s">
        <v>75</v>
      </c>
      <c r="M23" s="24">
        <v>1</v>
      </c>
      <c r="N23" s="24">
        <f t="shared" si="4"/>
        <v>1</v>
      </c>
    </row>
    <row r="24" spans="1:14" ht="16" thickBot="1" x14ac:dyDescent="0.4">
      <c r="A24">
        <v>24</v>
      </c>
      <c r="B24" s="26" t="s">
        <v>8</v>
      </c>
      <c r="C24" s="27" t="s">
        <v>21</v>
      </c>
      <c r="D24" s="74">
        <v>43770</v>
      </c>
      <c r="E24" s="17">
        <v>596689</v>
      </c>
      <c r="F24" s="24" t="s">
        <v>71</v>
      </c>
      <c r="G24" s="24">
        <f t="shared" si="0"/>
        <v>1</v>
      </c>
      <c r="H24" s="24">
        <f t="shared" si="1"/>
        <v>11</v>
      </c>
      <c r="I24" s="24">
        <f t="shared" si="2"/>
        <v>2019</v>
      </c>
      <c r="J24" s="24" t="s">
        <v>15</v>
      </c>
      <c r="K24" s="24" t="str">
        <f t="shared" si="3"/>
        <v>2019-11-1</v>
      </c>
      <c r="L24" s="24" t="s">
        <v>76</v>
      </c>
      <c r="M24" s="24">
        <v>1</v>
      </c>
      <c r="N24" s="24">
        <f t="shared" si="4"/>
        <v>1</v>
      </c>
    </row>
    <row r="25" spans="1:14" ht="16" thickBot="1" x14ac:dyDescent="0.4">
      <c r="A25">
        <v>25</v>
      </c>
      <c r="B25" s="26" t="s">
        <v>65</v>
      </c>
      <c r="C25" s="27" t="s">
        <v>21</v>
      </c>
      <c r="D25" s="48">
        <v>43825</v>
      </c>
      <c r="E25" s="11">
        <v>621722</v>
      </c>
      <c r="F25" s="24" t="s">
        <v>13</v>
      </c>
      <c r="G25" s="24">
        <f t="shared" si="0"/>
        <v>26</v>
      </c>
      <c r="H25" s="24">
        <f t="shared" si="1"/>
        <v>12</v>
      </c>
      <c r="I25" s="24">
        <f t="shared" si="2"/>
        <v>2019</v>
      </c>
      <c r="J25" s="24" t="s">
        <v>15</v>
      </c>
      <c r="K25" s="24" t="str">
        <f t="shared" si="3"/>
        <v>2019-12-26</v>
      </c>
      <c r="L25" s="24" t="s">
        <v>75</v>
      </c>
      <c r="M25" s="24">
        <v>1</v>
      </c>
      <c r="N25" s="24">
        <f t="shared" si="4"/>
        <v>1</v>
      </c>
    </row>
    <row r="26" spans="1:14" ht="16" thickBot="1" x14ac:dyDescent="0.4">
      <c r="A26">
        <v>26</v>
      </c>
      <c r="B26" s="26" t="s">
        <v>4</v>
      </c>
      <c r="C26" s="27" t="s">
        <v>21</v>
      </c>
      <c r="D26" s="48">
        <v>43887</v>
      </c>
      <c r="E26" s="11">
        <v>648422</v>
      </c>
      <c r="F26" s="24" t="s">
        <v>13</v>
      </c>
      <c r="G26" s="24">
        <f t="shared" si="0"/>
        <v>26</v>
      </c>
      <c r="H26" s="24">
        <f t="shared" si="1"/>
        <v>2</v>
      </c>
      <c r="I26" s="24">
        <f t="shared" si="2"/>
        <v>2020</v>
      </c>
      <c r="J26" s="24" t="s">
        <v>15</v>
      </c>
      <c r="K26" s="24" t="str">
        <f t="shared" si="3"/>
        <v>2020-2-26</v>
      </c>
      <c r="L26" s="24" t="s">
        <v>75</v>
      </c>
      <c r="M26" s="24">
        <v>1</v>
      </c>
      <c r="N26" s="24">
        <f t="shared" si="4"/>
        <v>1</v>
      </c>
    </row>
    <row r="27" spans="1:14" ht="16" thickBot="1" x14ac:dyDescent="0.4">
      <c r="A27">
        <v>27</v>
      </c>
      <c r="B27" s="80" t="s">
        <v>65</v>
      </c>
      <c r="C27" s="27" t="s">
        <v>21</v>
      </c>
      <c r="D27" s="48">
        <v>43942</v>
      </c>
      <c r="E27" s="11">
        <v>670892</v>
      </c>
      <c r="F27" s="24" t="s">
        <v>13</v>
      </c>
      <c r="G27" s="24">
        <f t="shared" si="0"/>
        <v>21</v>
      </c>
      <c r="H27" s="24">
        <f t="shared" si="1"/>
        <v>4</v>
      </c>
      <c r="I27" s="24">
        <f t="shared" si="2"/>
        <v>2020</v>
      </c>
      <c r="J27" s="24" t="s">
        <v>15</v>
      </c>
      <c r="K27" s="24" t="str">
        <f t="shared" si="3"/>
        <v>2020-4-21</v>
      </c>
      <c r="L27" s="24" t="s">
        <v>75</v>
      </c>
      <c r="M27" s="24">
        <v>1</v>
      </c>
      <c r="N27" s="24">
        <f t="shared" si="4"/>
        <v>1</v>
      </c>
    </row>
    <row r="28" spans="1:14" ht="16" thickBot="1" x14ac:dyDescent="0.4">
      <c r="A28">
        <v>28</v>
      </c>
      <c r="B28" s="26" t="s">
        <v>5</v>
      </c>
      <c r="C28" s="27" t="s">
        <v>21</v>
      </c>
      <c r="D28" s="48">
        <v>44049</v>
      </c>
      <c r="E28" s="11">
        <v>697742</v>
      </c>
      <c r="F28" s="24" t="s">
        <v>13</v>
      </c>
      <c r="G28" s="24">
        <f t="shared" si="0"/>
        <v>6</v>
      </c>
      <c r="H28" s="24">
        <f t="shared" si="1"/>
        <v>8</v>
      </c>
      <c r="I28" s="24">
        <f t="shared" si="2"/>
        <v>2020</v>
      </c>
      <c r="J28" s="24" t="s">
        <v>15</v>
      </c>
      <c r="K28" s="24" t="str">
        <f t="shared" si="3"/>
        <v>2020-8-6</v>
      </c>
      <c r="L28" s="24" t="s">
        <v>75</v>
      </c>
      <c r="M28" s="24">
        <v>1</v>
      </c>
      <c r="N28" s="24">
        <f t="shared" si="4"/>
        <v>1</v>
      </c>
    </row>
    <row r="29" spans="1:14" ht="16" thickBot="1" x14ac:dyDescent="0.4">
      <c r="A29">
        <v>29</v>
      </c>
      <c r="B29" s="25" t="s">
        <v>65</v>
      </c>
      <c r="C29" s="27" t="s">
        <v>21</v>
      </c>
      <c r="D29" s="48">
        <v>44117</v>
      </c>
      <c r="E29" s="11">
        <v>726684</v>
      </c>
      <c r="F29" s="24" t="s">
        <v>13</v>
      </c>
      <c r="G29" s="24">
        <f t="shared" si="0"/>
        <v>13</v>
      </c>
      <c r="H29" s="24">
        <f t="shared" si="1"/>
        <v>10</v>
      </c>
      <c r="I29" s="24">
        <f t="shared" si="2"/>
        <v>2020</v>
      </c>
      <c r="J29" s="24" t="s">
        <v>15</v>
      </c>
      <c r="K29" s="24" t="str">
        <f t="shared" si="3"/>
        <v>2020-10-13</v>
      </c>
      <c r="L29" s="24" t="s">
        <v>75</v>
      </c>
      <c r="M29" s="24">
        <v>1</v>
      </c>
      <c r="N29" s="24">
        <f t="shared" si="4"/>
        <v>1</v>
      </c>
    </row>
    <row r="30" spans="1:14" ht="16" thickBot="1" x14ac:dyDescent="0.4">
      <c r="A30">
        <v>30</v>
      </c>
      <c r="B30" s="26" t="s">
        <v>4</v>
      </c>
      <c r="C30" s="27" t="s">
        <v>21</v>
      </c>
      <c r="D30" s="48">
        <v>44188</v>
      </c>
      <c r="E30" s="11">
        <v>756555</v>
      </c>
      <c r="F30" s="24" t="s">
        <v>13</v>
      </c>
      <c r="G30" s="24">
        <f t="shared" si="0"/>
        <v>23</v>
      </c>
      <c r="H30" s="24">
        <f t="shared" si="1"/>
        <v>12</v>
      </c>
      <c r="I30" s="24">
        <f t="shared" si="2"/>
        <v>2020</v>
      </c>
      <c r="J30" s="24" t="s">
        <v>15</v>
      </c>
      <c r="K30" s="24" t="str">
        <f t="shared" si="3"/>
        <v>2020-12-23</v>
      </c>
      <c r="L30" s="24" t="s">
        <v>75</v>
      </c>
      <c r="M30" s="24">
        <v>1</v>
      </c>
      <c r="N30" s="24">
        <f t="shared" si="4"/>
        <v>1</v>
      </c>
    </row>
    <row r="31" spans="1:14" ht="16" thickBot="1" x14ac:dyDescent="0.4">
      <c r="A31">
        <v>31</v>
      </c>
      <c r="B31" s="80" t="s">
        <v>65</v>
      </c>
      <c r="C31" s="27" t="s">
        <v>21</v>
      </c>
      <c r="D31" s="48">
        <v>44258</v>
      </c>
      <c r="E31" s="11">
        <v>783175</v>
      </c>
      <c r="F31" s="24" t="s">
        <v>13</v>
      </c>
      <c r="G31" s="24">
        <f t="shared" si="0"/>
        <v>3</v>
      </c>
      <c r="H31" s="24">
        <f t="shared" si="1"/>
        <v>3</v>
      </c>
      <c r="I31" s="24">
        <f t="shared" si="2"/>
        <v>2021</v>
      </c>
      <c r="J31" s="24" t="s">
        <v>15</v>
      </c>
      <c r="K31" s="24" t="str">
        <f t="shared" si="3"/>
        <v>2021-3-3</v>
      </c>
      <c r="L31" s="24" t="s">
        <v>75</v>
      </c>
      <c r="M31" s="24">
        <v>1</v>
      </c>
      <c r="N31" s="24">
        <f t="shared" si="4"/>
        <v>1</v>
      </c>
    </row>
    <row r="32" spans="1:14" ht="16" thickBot="1" x14ac:dyDescent="0.4">
      <c r="A32">
        <v>32</v>
      </c>
      <c r="B32" s="26" t="s">
        <v>9</v>
      </c>
      <c r="C32" s="27" t="s">
        <v>21</v>
      </c>
      <c r="D32" s="74">
        <v>44315</v>
      </c>
      <c r="E32" s="17">
        <v>809644</v>
      </c>
      <c r="F32" s="24" t="s">
        <v>71</v>
      </c>
      <c r="G32" s="24">
        <f t="shared" si="0"/>
        <v>29</v>
      </c>
      <c r="H32" s="24">
        <f t="shared" si="1"/>
        <v>4</v>
      </c>
      <c r="I32" s="24">
        <f t="shared" si="2"/>
        <v>2021</v>
      </c>
      <c r="J32" s="24" t="s">
        <v>15</v>
      </c>
      <c r="K32" s="24" t="str">
        <f t="shared" si="3"/>
        <v>2021-4-29</v>
      </c>
      <c r="L32" s="24" t="s">
        <v>76</v>
      </c>
      <c r="M32" s="24">
        <v>1</v>
      </c>
      <c r="N32" s="24">
        <f t="shared" si="4"/>
        <v>1</v>
      </c>
    </row>
    <row r="33" spans="1:14" ht="16" thickBot="1" x14ac:dyDescent="0.4">
      <c r="A33">
        <v>33</v>
      </c>
      <c r="B33" s="25" t="s">
        <v>65</v>
      </c>
      <c r="C33" s="27" t="s">
        <v>21</v>
      </c>
      <c r="D33" s="48">
        <v>44406</v>
      </c>
      <c r="E33" s="11">
        <v>841146</v>
      </c>
      <c r="F33" s="24" t="s">
        <v>13</v>
      </c>
      <c r="G33" s="24">
        <f t="shared" si="0"/>
        <v>29</v>
      </c>
      <c r="H33" s="24">
        <f t="shared" si="1"/>
        <v>7</v>
      </c>
      <c r="I33" s="24">
        <f t="shared" si="2"/>
        <v>2021</v>
      </c>
      <c r="J33" s="24" t="s">
        <v>15</v>
      </c>
      <c r="K33" s="24" t="str">
        <f t="shared" si="3"/>
        <v>2021-7-29</v>
      </c>
      <c r="L33" s="24" t="s">
        <v>75</v>
      </c>
      <c r="M33" s="24">
        <v>1</v>
      </c>
      <c r="N33" s="24">
        <f t="shared" si="4"/>
        <v>1</v>
      </c>
    </row>
    <row r="34" spans="1:14" ht="16" thickBot="1" x14ac:dyDescent="0.4">
      <c r="A34">
        <v>34</v>
      </c>
      <c r="B34" s="26" t="s">
        <v>4</v>
      </c>
      <c r="C34" s="27" t="s">
        <v>21</v>
      </c>
      <c r="D34" s="48">
        <v>44487</v>
      </c>
      <c r="E34" s="11">
        <v>873926</v>
      </c>
      <c r="F34" s="24" t="s">
        <v>13</v>
      </c>
      <c r="G34" s="24">
        <f t="shared" si="0"/>
        <v>18</v>
      </c>
      <c r="H34" s="24">
        <f t="shared" si="1"/>
        <v>10</v>
      </c>
      <c r="I34" s="24">
        <f t="shared" si="2"/>
        <v>2021</v>
      </c>
      <c r="J34" s="24" t="s">
        <v>15</v>
      </c>
      <c r="K34" s="24" t="str">
        <f t="shared" si="3"/>
        <v>2021-10-18</v>
      </c>
      <c r="L34" s="24" t="s">
        <v>75</v>
      </c>
      <c r="M34" s="24">
        <v>1</v>
      </c>
      <c r="N34" s="24">
        <f t="shared" si="4"/>
        <v>1</v>
      </c>
    </row>
    <row r="35" spans="1:14" ht="16" thickBot="1" x14ac:dyDescent="0.4">
      <c r="A35">
        <v>35</v>
      </c>
      <c r="B35" s="26" t="s">
        <v>65</v>
      </c>
      <c r="C35" s="27" t="s">
        <v>21</v>
      </c>
      <c r="D35" s="82">
        <v>44555</v>
      </c>
      <c r="E35" s="15">
        <v>896541</v>
      </c>
      <c r="F35" s="24" t="s">
        <v>13</v>
      </c>
      <c r="G35" s="24">
        <f t="shared" si="0"/>
        <v>25</v>
      </c>
      <c r="H35" s="24">
        <f t="shared" si="1"/>
        <v>12</v>
      </c>
      <c r="I35" s="24">
        <f t="shared" si="2"/>
        <v>2021</v>
      </c>
      <c r="J35" s="24" t="s">
        <v>15</v>
      </c>
      <c r="K35" s="24" t="str">
        <f t="shared" si="3"/>
        <v>2021-12-25</v>
      </c>
      <c r="L35" s="24" t="s">
        <v>75</v>
      </c>
      <c r="M35" s="24">
        <v>1</v>
      </c>
      <c r="N35" s="24">
        <f t="shared" si="4"/>
        <v>1</v>
      </c>
    </row>
    <row r="36" spans="1:14" ht="16" thickBot="1" x14ac:dyDescent="0.4">
      <c r="A36">
        <v>36</v>
      </c>
      <c r="B36" s="26" t="s">
        <v>5</v>
      </c>
      <c r="C36" s="27" t="s">
        <v>21</v>
      </c>
      <c r="D36" s="48">
        <v>44621</v>
      </c>
      <c r="E36" s="11">
        <v>925267</v>
      </c>
      <c r="F36" s="24" t="s">
        <v>13</v>
      </c>
      <c r="G36" s="24">
        <f t="shared" si="0"/>
        <v>1</v>
      </c>
      <c r="H36" s="24">
        <f t="shared" si="1"/>
        <v>3</v>
      </c>
      <c r="I36" s="24">
        <f t="shared" si="2"/>
        <v>2022</v>
      </c>
      <c r="J36" s="24" t="s">
        <v>15</v>
      </c>
      <c r="K36" s="24" t="str">
        <f t="shared" si="3"/>
        <v>2022-3-1</v>
      </c>
      <c r="L36" s="24" t="s">
        <v>75</v>
      </c>
      <c r="M36" s="24">
        <v>1</v>
      </c>
      <c r="N36" s="24">
        <f t="shared" si="4"/>
        <v>1</v>
      </c>
    </row>
    <row r="37" spans="1:14" ht="16" thickBot="1" x14ac:dyDescent="0.4">
      <c r="A37">
        <v>37</v>
      </c>
      <c r="B37" s="26" t="s">
        <v>65</v>
      </c>
      <c r="C37" s="27" t="s">
        <v>21</v>
      </c>
      <c r="D37" s="48">
        <v>44685</v>
      </c>
      <c r="E37" s="11">
        <v>954933</v>
      </c>
      <c r="F37" s="24" t="s">
        <v>13</v>
      </c>
      <c r="G37" s="24">
        <f t="shared" si="0"/>
        <v>4</v>
      </c>
      <c r="H37" s="24">
        <f t="shared" si="1"/>
        <v>5</v>
      </c>
      <c r="I37" s="24">
        <f t="shared" si="2"/>
        <v>2022</v>
      </c>
      <c r="J37" s="24" t="s">
        <v>15</v>
      </c>
      <c r="K37" s="24" t="str">
        <f t="shared" si="3"/>
        <v>2022-5-4</v>
      </c>
      <c r="L37" s="24" t="s">
        <v>75</v>
      </c>
      <c r="M37" s="24">
        <v>1</v>
      </c>
      <c r="N37" s="24">
        <f t="shared" si="4"/>
        <v>1</v>
      </c>
    </row>
    <row r="38" spans="1:14" ht="16" thickBot="1" x14ac:dyDescent="0.4">
      <c r="A38">
        <v>38</v>
      </c>
      <c r="B38" s="26" t="s">
        <v>4</v>
      </c>
      <c r="C38" s="27" t="s">
        <v>21</v>
      </c>
      <c r="D38" s="48">
        <v>44761</v>
      </c>
      <c r="E38" s="11">
        <v>985357</v>
      </c>
      <c r="F38" s="24" t="s">
        <v>13</v>
      </c>
      <c r="G38" s="24">
        <f t="shared" si="0"/>
        <v>19</v>
      </c>
      <c r="H38" s="24">
        <f t="shared" si="1"/>
        <v>7</v>
      </c>
      <c r="I38" s="24">
        <f t="shared" si="2"/>
        <v>2022</v>
      </c>
      <c r="J38" s="24" t="s">
        <v>15</v>
      </c>
      <c r="K38" s="24" t="str">
        <f t="shared" si="3"/>
        <v>2022-7-19</v>
      </c>
      <c r="L38" s="24" t="s">
        <v>75</v>
      </c>
      <c r="M38" s="24">
        <v>1</v>
      </c>
      <c r="N38" s="24">
        <f t="shared" si="4"/>
        <v>1</v>
      </c>
    </row>
    <row r="39" spans="1:14" ht="16" thickBot="1" x14ac:dyDescent="0.4">
      <c r="A39">
        <v>39</v>
      </c>
      <c r="B39" s="26" t="s">
        <v>65</v>
      </c>
      <c r="C39" s="27" t="s">
        <v>21</v>
      </c>
      <c r="D39" s="117">
        <v>44856</v>
      </c>
      <c r="E39" s="118">
        <v>1018201</v>
      </c>
      <c r="F39" t="s">
        <v>71</v>
      </c>
      <c r="G39" s="24">
        <f t="shared" si="0"/>
        <v>22</v>
      </c>
      <c r="H39" s="24">
        <f t="shared" si="1"/>
        <v>10</v>
      </c>
      <c r="I39" s="24">
        <f t="shared" si="2"/>
        <v>2022</v>
      </c>
      <c r="J39" s="24" t="s">
        <v>15</v>
      </c>
      <c r="K39" s="24" t="str">
        <f t="shared" si="3"/>
        <v>2022-10-22</v>
      </c>
      <c r="L39" s="24" t="s">
        <v>76</v>
      </c>
      <c r="M39" s="24">
        <v>1</v>
      </c>
      <c r="N39" s="24">
        <f t="shared" si="4"/>
        <v>1</v>
      </c>
    </row>
    <row r="40" spans="1:14" ht="16" thickBot="1" x14ac:dyDescent="0.4">
      <c r="A40">
        <v>40</v>
      </c>
      <c r="B40" s="26" t="s">
        <v>6</v>
      </c>
      <c r="C40" s="27" t="s">
        <v>21</v>
      </c>
      <c r="D40" s="117">
        <v>44926</v>
      </c>
      <c r="E40" s="118">
        <v>1061161</v>
      </c>
      <c r="F40" s="24" t="s">
        <v>71</v>
      </c>
      <c r="G40" s="24">
        <f t="shared" si="0"/>
        <v>31</v>
      </c>
      <c r="H40" s="24">
        <f t="shared" si="1"/>
        <v>12</v>
      </c>
      <c r="I40" s="24">
        <f t="shared" si="2"/>
        <v>2022</v>
      </c>
      <c r="J40" s="24" t="s">
        <v>15</v>
      </c>
      <c r="K40" s="24" t="str">
        <f t="shared" si="3"/>
        <v>2022-12-31</v>
      </c>
      <c r="L40" s="24" t="s">
        <v>76</v>
      </c>
      <c r="M40" s="24">
        <v>1</v>
      </c>
      <c r="N40" s="24">
        <f t="shared" si="4"/>
        <v>1</v>
      </c>
    </row>
    <row r="41" spans="1:14" ht="16" thickBot="1" x14ac:dyDescent="0.4">
      <c r="A41" s="24">
        <v>1</v>
      </c>
      <c r="B41" s="23" t="s">
        <v>65</v>
      </c>
      <c r="C41" s="27" t="s">
        <v>22</v>
      </c>
      <c r="D41" s="32">
        <v>42294</v>
      </c>
      <c r="E41" s="10">
        <v>25516</v>
      </c>
      <c r="F41" s="24" t="s">
        <v>71</v>
      </c>
      <c r="G41" s="24">
        <f t="shared" si="0"/>
        <v>17</v>
      </c>
      <c r="H41" s="24">
        <f t="shared" si="1"/>
        <v>10</v>
      </c>
      <c r="I41" s="24">
        <f t="shared" si="2"/>
        <v>2015</v>
      </c>
      <c r="J41" s="24" t="s">
        <v>15</v>
      </c>
      <c r="K41" s="24" t="str">
        <f t="shared" si="3"/>
        <v>2015-10-17</v>
      </c>
      <c r="L41" s="24" t="s">
        <v>76</v>
      </c>
      <c r="M41" s="24">
        <v>1</v>
      </c>
      <c r="N41" s="24">
        <f t="shared" si="4"/>
        <v>2</v>
      </c>
    </row>
    <row r="42" spans="1:14" ht="16" thickBot="1" x14ac:dyDescent="0.4">
      <c r="A42" s="24">
        <v>2</v>
      </c>
      <c r="B42" s="26" t="s">
        <v>4</v>
      </c>
      <c r="C42" s="27" t="s">
        <v>22</v>
      </c>
      <c r="D42" s="48">
        <v>42367</v>
      </c>
      <c r="E42" s="11">
        <v>56154</v>
      </c>
      <c r="F42" s="24" t="s">
        <v>13</v>
      </c>
      <c r="G42" s="24">
        <f t="shared" si="0"/>
        <v>29</v>
      </c>
      <c r="H42" s="24">
        <f t="shared" si="1"/>
        <v>12</v>
      </c>
      <c r="I42" s="24">
        <f t="shared" si="2"/>
        <v>2015</v>
      </c>
      <c r="J42" s="24" t="s">
        <v>15</v>
      </c>
      <c r="K42" s="24" t="str">
        <f t="shared" si="3"/>
        <v>2015-12-29</v>
      </c>
      <c r="L42" s="24" t="s">
        <v>75</v>
      </c>
      <c r="M42" s="24">
        <v>1</v>
      </c>
      <c r="N42" s="24">
        <f t="shared" si="4"/>
        <v>2</v>
      </c>
    </row>
    <row r="43" spans="1:14" ht="16.5" customHeight="1" thickBot="1" x14ac:dyDescent="0.4">
      <c r="A43" s="24">
        <v>3</v>
      </c>
      <c r="B43" s="26" t="s">
        <v>65</v>
      </c>
      <c r="C43" s="27" t="s">
        <v>22</v>
      </c>
      <c r="D43" s="48">
        <v>42415</v>
      </c>
      <c r="E43" s="11">
        <v>78314</v>
      </c>
      <c r="F43" s="24" t="s">
        <v>13</v>
      </c>
      <c r="G43" s="24">
        <f t="shared" si="0"/>
        <v>15</v>
      </c>
      <c r="H43" s="24">
        <f t="shared" si="1"/>
        <v>2</v>
      </c>
      <c r="I43" s="24">
        <f t="shared" si="2"/>
        <v>2016</v>
      </c>
      <c r="J43" s="24" t="s">
        <v>15</v>
      </c>
      <c r="K43" s="24" t="str">
        <f t="shared" si="3"/>
        <v>2016-2-15</v>
      </c>
      <c r="L43" s="24" t="s">
        <v>75</v>
      </c>
      <c r="M43" s="24">
        <v>1</v>
      </c>
      <c r="N43" s="24">
        <f t="shared" si="4"/>
        <v>2</v>
      </c>
    </row>
    <row r="44" spans="1:14" ht="16" thickBot="1" x14ac:dyDescent="0.4">
      <c r="A44" s="24">
        <v>4</v>
      </c>
      <c r="B44" s="26" t="s">
        <v>5</v>
      </c>
      <c r="C44" s="27" t="s">
        <v>22</v>
      </c>
      <c r="D44" s="48">
        <v>42497</v>
      </c>
      <c r="E44" s="11">
        <v>104319</v>
      </c>
      <c r="F44" s="24" t="s">
        <v>13</v>
      </c>
      <c r="G44" s="24">
        <f t="shared" si="0"/>
        <v>7</v>
      </c>
      <c r="H44" s="24">
        <f t="shared" si="1"/>
        <v>5</v>
      </c>
      <c r="I44" s="24">
        <f t="shared" si="2"/>
        <v>2016</v>
      </c>
      <c r="J44" s="24" t="s">
        <v>15</v>
      </c>
      <c r="K44" s="24" t="str">
        <f t="shared" si="3"/>
        <v>2016-5-7</v>
      </c>
      <c r="L44" s="24" t="s">
        <v>75</v>
      </c>
      <c r="M44" s="24">
        <v>1</v>
      </c>
      <c r="N44" s="24">
        <f t="shared" si="4"/>
        <v>2</v>
      </c>
    </row>
    <row r="45" spans="1:14" ht="16" thickBot="1" x14ac:dyDescent="0.4">
      <c r="A45" s="24">
        <v>5</v>
      </c>
      <c r="B45" s="26" t="s">
        <v>65</v>
      </c>
      <c r="C45" s="27" t="s">
        <v>22</v>
      </c>
      <c r="D45" s="49">
        <v>42542</v>
      </c>
      <c r="E45" s="12">
        <v>127608</v>
      </c>
      <c r="F45" s="24" t="s">
        <v>71</v>
      </c>
      <c r="G45" s="24">
        <f t="shared" si="0"/>
        <v>21</v>
      </c>
      <c r="H45" s="24">
        <f t="shared" si="1"/>
        <v>6</v>
      </c>
      <c r="I45" s="24">
        <f t="shared" si="2"/>
        <v>2016</v>
      </c>
      <c r="J45" s="24" t="s">
        <v>15</v>
      </c>
      <c r="K45" s="24" t="str">
        <f t="shared" si="3"/>
        <v>2016-6-21</v>
      </c>
      <c r="L45" s="24" t="s">
        <v>76</v>
      </c>
      <c r="M45" s="24">
        <v>1</v>
      </c>
      <c r="N45" s="24">
        <f t="shared" si="4"/>
        <v>2</v>
      </c>
    </row>
    <row r="46" spans="1:14" ht="16" thickBot="1" x14ac:dyDescent="0.4">
      <c r="A46" s="24">
        <v>6</v>
      </c>
      <c r="B46" s="26" t="s">
        <v>4</v>
      </c>
      <c r="C46" s="27" t="s">
        <v>22</v>
      </c>
      <c r="D46" s="48">
        <v>42622</v>
      </c>
      <c r="E46" s="11">
        <v>157172</v>
      </c>
      <c r="F46" s="24" t="s">
        <v>13</v>
      </c>
      <c r="G46" s="24">
        <f t="shared" si="0"/>
        <v>9</v>
      </c>
      <c r="H46" s="24">
        <f t="shared" si="1"/>
        <v>9</v>
      </c>
      <c r="I46" s="24">
        <f t="shared" si="2"/>
        <v>2016</v>
      </c>
      <c r="J46" s="24" t="s">
        <v>15</v>
      </c>
      <c r="K46" s="24" t="str">
        <f t="shared" si="3"/>
        <v>2016-9-9</v>
      </c>
      <c r="L46" s="24" t="s">
        <v>75</v>
      </c>
      <c r="M46" s="24">
        <v>1</v>
      </c>
      <c r="N46" s="24">
        <f t="shared" si="4"/>
        <v>2</v>
      </c>
    </row>
    <row r="47" spans="1:14" ht="16" thickBot="1" x14ac:dyDescent="0.4">
      <c r="A47" s="24">
        <v>8</v>
      </c>
      <c r="B47" s="26" t="s">
        <v>6</v>
      </c>
      <c r="C47" s="27" t="s">
        <v>22</v>
      </c>
      <c r="D47" s="74">
        <v>42679</v>
      </c>
      <c r="E47" s="17">
        <v>178434</v>
      </c>
      <c r="F47" s="24" t="s">
        <v>71</v>
      </c>
      <c r="G47" s="24">
        <f t="shared" si="0"/>
        <v>5</v>
      </c>
      <c r="H47" s="24">
        <f t="shared" si="1"/>
        <v>11</v>
      </c>
      <c r="I47" s="24">
        <f t="shared" si="2"/>
        <v>2016</v>
      </c>
      <c r="J47" s="24" t="s">
        <v>15</v>
      </c>
      <c r="K47" s="24" t="str">
        <f t="shared" si="3"/>
        <v>2016-11-5</v>
      </c>
      <c r="L47" s="24" t="s">
        <v>76</v>
      </c>
      <c r="M47" s="24">
        <v>1</v>
      </c>
      <c r="N47" s="24">
        <f t="shared" si="4"/>
        <v>2</v>
      </c>
    </row>
    <row r="48" spans="1:14" ht="16" thickBot="1" x14ac:dyDescent="0.4">
      <c r="A48" s="24">
        <v>9</v>
      </c>
      <c r="B48" s="26" t="s">
        <v>65</v>
      </c>
      <c r="C48" s="27" t="s">
        <v>22</v>
      </c>
      <c r="D48" s="48">
        <v>42740</v>
      </c>
      <c r="E48" s="11">
        <v>205684</v>
      </c>
      <c r="F48" s="24" t="s">
        <v>13</v>
      </c>
      <c r="G48" s="24">
        <f t="shared" si="0"/>
        <v>5</v>
      </c>
      <c r="H48" s="24">
        <f t="shared" si="1"/>
        <v>1</v>
      </c>
      <c r="I48" s="24">
        <f t="shared" si="2"/>
        <v>2017</v>
      </c>
      <c r="J48" s="24" t="s">
        <v>15</v>
      </c>
      <c r="K48" s="24" t="str">
        <f t="shared" si="3"/>
        <v>2017-1-5</v>
      </c>
      <c r="L48" s="24" t="s">
        <v>75</v>
      </c>
      <c r="M48" s="24">
        <v>1</v>
      </c>
      <c r="N48" s="24">
        <f t="shared" si="4"/>
        <v>2</v>
      </c>
    </row>
    <row r="49" spans="1:14" ht="16" thickBot="1" x14ac:dyDescent="0.4">
      <c r="A49" s="24">
        <v>10</v>
      </c>
      <c r="B49" s="26" t="s">
        <v>4</v>
      </c>
      <c r="C49" s="27" t="s">
        <v>22</v>
      </c>
      <c r="D49" s="49">
        <v>42807</v>
      </c>
      <c r="E49" s="12">
        <v>231586</v>
      </c>
      <c r="F49" s="24" t="s">
        <v>71</v>
      </c>
      <c r="G49" s="24">
        <f t="shared" si="0"/>
        <v>13</v>
      </c>
      <c r="H49" s="24">
        <f t="shared" si="1"/>
        <v>3</v>
      </c>
      <c r="I49" s="24">
        <f t="shared" si="2"/>
        <v>2017</v>
      </c>
      <c r="J49" s="24" t="s">
        <v>15</v>
      </c>
      <c r="K49" s="24" t="str">
        <f t="shared" si="3"/>
        <v>2017-3-13</v>
      </c>
      <c r="L49" s="24" t="s">
        <v>76</v>
      </c>
      <c r="M49" s="24">
        <v>1</v>
      </c>
      <c r="N49" s="24">
        <f t="shared" si="4"/>
        <v>2</v>
      </c>
    </row>
    <row r="50" spans="1:14" ht="16" thickBot="1" x14ac:dyDescent="0.4">
      <c r="A50" s="24">
        <v>11</v>
      </c>
      <c r="B50" s="80" t="s">
        <v>65</v>
      </c>
      <c r="C50" s="27" t="s">
        <v>22</v>
      </c>
      <c r="D50" s="82">
        <v>42858</v>
      </c>
      <c r="E50" s="15">
        <v>254151</v>
      </c>
      <c r="F50" s="24" t="s">
        <v>13</v>
      </c>
      <c r="G50" s="24">
        <f t="shared" si="0"/>
        <v>3</v>
      </c>
      <c r="H50" s="24">
        <f t="shared" si="1"/>
        <v>5</v>
      </c>
      <c r="I50" s="24">
        <f t="shared" si="2"/>
        <v>2017</v>
      </c>
      <c r="J50" s="24" t="s">
        <v>15</v>
      </c>
      <c r="K50" s="24" t="str">
        <f t="shared" si="3"/>
        <v>2017-5-3</v>
      </c>
      <c r="L50" s="24" t="s">
        <v>75</v>
      </c>
      <c r="M50" s="24">
        <v>1</v>
      </c>
      <c r="N50" s="24">
        <f t="shared" si="4"/>
        <v>2</v>
      </c>
    </row>
    <row r="51" spans="1:14" ht="16" thickBot="1" x14ac:dyDescent="0.4">
      <c r="A51" s="24">
        <v>12</v>
      </c>
      <c r="B51" s="28" t="s">
        <v>5</v>
      </c>
      <c r="C51" s="27" t="s">
        <v>22</v>
      </c>
      <c r="D51" s="87">
        <v>42925</v>
      </c>
      <c r="E51" s="14">
        <v>279301</v>
      </c>
      <c r="F51" s="24" t="s">
        <v>71</v>
      </c>
      <c r="G51" s="24">
        <f t="shared" si="0"/>
        <v>9</v>
      </c>
      <c r="H51" s="24">
        <f t="shared" si="1"/>
        <v>7</v>
      </c>
      <c r="I51" s="24">
        <f t="shared" si="2"/>
        <v>2017</v>
      </c>
      <c r="J51" s="24" t="s">
        <v>15</v>
      </c>
      <c r="K51" s="24" t="str">
        <f t="shared" si="3"/>
        <v>2017-7-9</v>
      </c>
      <c r="L51" s="24" t="s">
        <v>76</v>
      </c>
      <c r="M51" s="24">
        <v>1</v>
      </c>
      <c r="N51" s="24">
        <f t="shared" si="4"/>
        <v>2</v>
      </c>
    </row>
    <row r="52" spans="1:14" ht="16" thickBot="1" x14ac:dyDescent="0.4">
      <c r="A52" s="24">
        <v>13</v>
      </c>
      <c r="B52" s="26" t="s">
        <v>65</v>
      </c>
      <c r="C52" s="27" t="s">
        <v>22</v>
      </c>
      <c r="D52" s="48">
        <v>42977</v>
      </c>
      <c r="E52" s="11">
        <v>304371</v>
      </c>
      <c r="F52" s="24" t="s">
        <v>13</v>
      </c>
      <c r="G52" s="24">
        <f t="shared" si="0"/>
        <v>30</v>
      </c>
      <c r="H52" s="24">
        <f t="shared" si="1"/>
        <v>8</v>
      </c>
      <c r="I52" s="24">
        <f t="shared" si="2"/>
        <v>2017</v>
      </c>
      <c r="J52" s="24" t="s">
        <v>15</v>
      </c>
      <c r="K52" s="24" t="str">
        <f t="shared" si="3"/>
        <v>2017-8-30</v>
      </c>
      <c r="L52" s="24" t="s">
        <v>75</v>
      </c>
      <c r="M52" s="24">
        <v>1</v>
      </c>
      <c r="N52" s="24">
        <f t="shared" si="4"/>
        <v>2</v>
      </c>
    </row>
    <row r="53" spans="1:14" ht="16" thickBot="1" x14ac:dyDescent="0.4">
      <c r="A53" s="24">
        <v>14</v>
      </c>
      <c r="B53" s="26" t="s">
        <v>4</v>
      </c>
      <c r="C53" s="27" t="s">
        <v>22</v>
      </c>
      <c r="D53" s="48">
        <v>43032</v>
      </c>
      <c r="E53" s="11">
        <v>329279</v>
      </c>
      <c r="F53" s="24" t="s">
        <v>13</v>
      </c>
      <c r="G53" s="24">
        <f t="shared" si="0"/>
        <v>24</v>
      </c>
      <c r="H53" s="24">
        <f t="shared" si="1"/>
        <v>10</v>
      </c>
      <c r="I53" s="24">
        <f t="shared" si="2"/>
        <v>2017</v>
      </c>
      <c r="J53" s="24" t="s">
        <v>15</v>
      </c>
      <c r="K53" s="24" t="str">
        <f t="shared" si="3"/>
        <v>2017-10-24</v>
      </c>
      <c r="L53" s="24" t="s">
        <v>75</v>
      </c>
      <c r="M53" s="24">
        <v>1</v>
      </c>
      <c r="N53" s="24">
        <f t="shared" si="4"/>
        <v>2</v>
      </c>
    </row>
    <row r="54" spans="1:14" ht="16" thickBot="1" x14ac:dyDescent="0.4">
      <c r="A54" s="24">
        <v>15</v>
      </c>
      <c r="B54" s="26" t="s">
        <v>65</v>
      </c>
      <c r="C54" s="27" t="s">
        <v>22</v>
      </c>
      <c r="D54" s="49">
        <v>43085</v>
      </c>
      <c r="E54" s="12">
        <v>352441</v>
      </c>
      <c r="F54" s="24" t="s">
        <v>71</v>
      </c>
      <c r="G54" s="24">
        <f t="shared" si="0"/>
        <v>16</v>
      </c>
      <c r="H54" s="24">
        <f t="shared" si="1"/>
        <v>12</v>
      </c>
      <c r="I54" s="24">
        <f t="shared" si="2"/>
        <v>2017</v>
      </c>
      <c r="J54" s="24" t="s">
        <v>15</v>
      </c>
      <c r="K54" s="24" t="str">
        <f t="shared" si="3"/>
        <v>2017-12-16</v>
      </c>
      <c r="L54" s="24" t="s">
        <v>76</v>
      </c>
      <c r="M54" s="24">
        <v>1</v>
      </c>
      <c r="N54" s="24">
        <f t="shared" si="4"/>
        <v>2</v>
      </c>
    </row>
    <row r="55" spans="1:14" ht="16" thickBot="1" x14ac:dyDescent="0.4">
      <c r="A55" s="24">
        <v>16</v>
      </c>
      <c r="B55" s="26" t="s">
        <v>7</v>
      </c>
      <c r="C55" s="27" t="s">
        <v>22</v>
      </c>
      <c r="D55" s="74">
        <v>43145</v>
      </c>
      <c r="E55" s="17">
        <v>378512</v>
      </c>
      <c r="F55" s="24" t="s">
        <v>71</v>
      </c>
      <c r="G55" s="24">
        <f t="shared" si="0"/>
        <v>14</v>
      </c>
      <c r="H55" s="24">
        <f t="shared" si="1"/>
        <v>2</v>
      </c>
      <c r="I55" s="24">
        <f t="shared" si="2"/>
        <v>2018</v>
      </c>
      <c r="J55" s="24" t="s">
        <v>15</v>
      </c>
      <c r="K55" s="24" t="str">
        <f t="shared" si="3"/>
        <v>2018-2-14</v>
      </c>
      <c r="L55" s="24" t="s">
        <v>76</v>
      </c>
      <c r="M55" s="24">
        <v>1</v>
      </c>
      <c r="N55" s="24">
        <f t="shared" si="4"/>
        <v>2</v>
      </c>
    </row>
    <row r="56" spans="1:14" ht="16" thickBot="1" x14ac:dyDescent="0.4">
      <c r="A56" s="24">
        <v>17</v>
      </c>
      <c r="B56" s="28" t="s">
        <v>65</v>
      </c>
      <c r="C56" s="27" t="s">
        <v>22</v>
      </c>
      <c r="D56" s="88">
        <v>43193</v>
      </c>
      <c r="E56" s="16">
        <v>400364</v>
      </c>
      <c r="F56" s="24" t="s">
        <v>13</v>
      </c>
      <c r="G56" s="24">
        <f t="shared" si="0"/>
        <v>3</v>
      </c>
      <c r="H56" s="24">
        <f t="shared" si="1"/>
        <v>4</v>
      </c>
      <c r="I56" s="24">
        <f t="shared" si="2"/>
        <v>2018</v>
      </c>
      <c r="J56" s="24" t="s">
        <v>15</v>
      </c>
      <c r="K56" s="24" t="str">
        <f t="shared" si="3"/>
        <v>2018-4-3</v>
      </c>
      <c r="L56" s="24" t="s">
        <v>75</v>
      </c>
      <c r="M56" s="24">
        <v>1</v>
      </c>
      <c r="N56" s="24">
        <f t="shared" si="4"/>
        <v>2</v>
      </c>
    </row>
    <row r="57" spans="1:14" ht="16" thickBot="1" x14ac:dyDescent="0.4">
      <c r="A57" s="24">
        <v>18</v>
      </c>
      <c r="B57" s="26" t="s">
        <v>4</v>
      </c>
      <c r="C57" s="27" t="s">
        <v>22</v>
      </c>
      <c r="D57" s="48">
        <v>43284</v>
      </c>
      <c r="E57" s="11">
        <v>428795</v>
      </c>
      <c r="F57" s="24" t="s">
        <v>13</v>
      </c>
      <c r="G57" s="24">
        <f t="shared" si="0"/>
        <v>3</v>
      </c>
      <c r="H57" s="24">
        <f t="shared" si="1"/>
        <v>7</v>
      </c>
      <c r="I57" s="24">
        <f t="shared" si="2"/>
        <v>2018</v>
      </c>
      <c r="J57" s="24" t="s">
        <v>15</v>
      </c>
      <c r="K57" s="24" t="str">
        <f t="shared" si="3"/>
        <v>2018-7-3</v>
      </c>
      <c r="L57" s="24" t="s">
        <v>75</v>
      </c>
      <c r="M57" s="24">
        <v>1</v>
      </c>
      <c r="N57" s="24">
        <f t="shared" si="4"/>
        <v>2</v>
      </c>
    </row>
    <row r="58" spans="1:14" ht="16" thickBot="1" x14ac:dyDescent="0.4">
      <c r="A58" s="24">
        <v>19</v>
      </c>
      <c r="B58" s="80" t="s">
        <v>65</v>
      </c>
      <c r="C58" s="27" t="s">
        <v>22</v>
      </c>
      <c r="D58" s="82">
        <v>43393</v>
      </c>
      <c r="E58" s="15">
        <v>458737</v>
      </c>
      <c r="F58" s="24" t="s">
        <v>13</v>
      </c>
      <c r="G58" s="24">
        <f t="shared" si="0"/>
        <v>20</v>
      </c>
      <c r="H58" s="24">
        <f t="shared" si="1"/>
        <v>10</v>
      </c>
      <c r="I58" s="24">
        <f t="shared" si="2"/>
        <v>2018</v>
      </c>
      <c r="J58" s="24" t="s">
        <v>15</v>
      </c>
      <c r="K58" s="24" t="str">
        <f t="shared" si="3"/>
        <v>2018-10-20</v>
      </c>
      <c r="L58" s="24" t="s">
        <v>75</v>
      </c>
      <c r="M58" s="24">
        <v>1</v>
      </c>
      <c r="N58" s="24">
        <f t="shared" si="4"/>
        <v>2</v>
      </c>
    </row>
    <row r="59" spans="1:14" ht="16" thickBot="1" x14ac:dyDescent="0.4">
      <c r="A59" s="24">
        <v>20</v>
      </c>
      <c r="B59" s="28" t="s">
        <v>5</v>
      </c>
      <c r="C59" s="27" t="s">
        <v>22</v>
      </c>
      <c r="D59" s="88">
        <v>43462</v>
      </c>
      <c r="E59" s="16">
        <v>484224</v>
      </c>
      <c r="F59" s="24" t="s">
        <v>13</v>
      </c>
      <c r="G59" s="24">
        <f t="shared" si="0"/>
        <v>28</v>
      </c>
      <c r="H59" s="24">
        <f t="shared" si="1"/>
        <v>12</v>
      </c>
      <c r="I59" s="24">
        <f t="shared" si="2"/>
        <v>2018</v>
      </c>
      <c r="J59" s="24" t="s">
        <v>15</v>
      </c>
      <c r="K59" s="24" t="str">
        <f t="shared" si="3"/>
        <v>2018-12-28</v>
      </c>
      <c r="L59" s="24" t="s">
        <v>75</v>
      </c>
      <c r="M59" s="24">
        <v>1</v>
      </c>
      <c r="N59" s="24">
        <f t="shared" si="4"/>
        <v>2</v>
      </c>
    </row>
    <row r="60" spans="1:14" ht="16" thickBot="1" x14ac:dyDescent="0.4">
      <c r="A60" s="24">
        <v>21</v>
      </c>
      <c r="B60" s="26" t="s">
        <v>65</v>
      </c>
      <c r="C60" s="27" t="s">
        <v>22</v>
      </c>
      <c r="D60" s="48">
        <v>43522</v>
      </c>
      <c r="E60" s="11">
        <v>513293</v>
      </c>
      <c r="F60" s="24" t="s">
        <v>13</v>
      </c>
      <c r="G60" s="24">
        <f t="shared" si="0"/>
        <v>26</v>
      </c>
      <c r="H60" s="24">
        <f t="shared" si="1"/>
        <v>2</v>
      </c>
      <c r="I60" s="24">
        <f t="shared" si="2"/>
        <v>2019</v>
      </c>
      <c r="J60" s="24" t="s">
        <v>15</v>
      </c>
      <c r="K60" s="24" t="str">
        <f t="shared" si="3"/>
        <v>2019-2-26</v>
      </c>
      <c r="L60" s="24" t="s">
        <v>75</v>
      </c>
      <c r="M60" s="24">
        <v>1</v>
      </c>
      <c r="N60" s="24">
        <f t="shared" si="4"/>
        <v>2</v>
      </c>
    </row>
    <row r="61" spans="1:14" ht="16" thickBot="1" x14ac:dyDescent="0.4">
      <c r="A61" s="24">
        <v>22</v>
      </c>
      <c r="B61" s="26" t="s">
        <v>4</v>
      </c>
      <c r="C61" s="27" t="s">
        <v>22</v>
      </c>
      <c r="D61" s="48">
        <v>43592</v>
      </c>
      <c r="E61" s="11">
        <v>541269</v>
      </c>
      <c r="F61" s="24" t="s">
        <v>13</v>
      </c>
      <c r="G61" s="24">
        <f t="shared" si="0"/>
        <v>7</v>
      </c>
      <c r="H61" s="24">
        <f t="shared" si="1"/>
        <v>5</v>
      </c>
      <c r="I61" s="24">
        <f t="shared" si="2"/>
        <v>2019</v>
      </c>
      <c r="J61" s="24" t="s">
        <v>15</v>
      </c>
      <c r="K61" s="24" t="str">
        <f t="shared" si="3"/>
        <v>2019-5-7</v>
      </c>
      <c r="L61" s="24" t="s">
        <v>75</v>
      </c>
      <c r="M61" s="24">
        <v>1</v>
      </c>
      <c r="N61" s="24">
        <f t="shared" si="4"/>
        <v>2</v>
      </c>
    </row>
    <row r="62" spans="1:14" ht="16" thickBot="1" x14ac:dyDescent="0.4">
      <c r="A62" s="24">
        <v>23</v>
      </c>
      <c r="B62" s="26" t="s">
        <v>65</v>
      </c>
      <c r="C62" s="27" t="s">
        <v>22</v>
      </c>
      <c r="D62" s="48">
        <v>43634</v>
      </c>
      <c r="E62" s="11">
        <v>562312</v>
      </c>
      <c r="F62" s="24" t="s">
        <v>13</v>
      </c>
      <c r="G62" s="24">
        <f t="shared" si="0"/>
        <v>18</v>
      </c>
      <c r="H62" s="24">
        <f t="shared" si="1"/>
        <v>6</v>
      </c>
      <c r="I62" s="24">
        <f t="shared" si="2"/>
        <v>2019</v>
      </c>
      <c r="J62" s="24" t="s">
        <v>15</v>
      </c>
      <c r="K62" s="24" t="str">
        <f t="shared" si="3"/>
        <v>2019-6-18</v>
      </c>
      <c r="L62" s="24" t="s">
        <v>75</v>
      </c>
      <c r="M62" s="24">
        <v>1</v>
      </c>
      <c r="N62" s="24">
        <f t="shared" si="4"/>
        <v>2</v>
      </c>
    </row>
    <row r="63" spans="1:14" ht="16" thickBot="1" x14ac:dyDescent="0.4">
      <c r="A63" s="24">
        <v>24</v>
      </c>
      <c r="B63" s="26" t="s">
        <v>8</v>
      </c>
      <c r="C63" s="27" t="s">
        <v>22</v>
      </c>
      <c r="D63" s="74">
        <v>43709</v>
      </c>
      <c r="E63" s="17">
        <v>592899</v>
      </c>
      <c r="F63" s="24" t="s">
        <v>71</v>
      </c>
      <c r="G63" s="24">
        <f t="shared" si="0"/>
        <v>1</v>
      </c>
      <c r="H63" s="24">
        <f t="shared" si="1"/>
        <v>9</v>
      </c>
      <c r="I63" s="24">
        <f t="shared" si="2"/>
        <v>2019</v>
      </c>
      <c r="J63" s="24" t="s">
        <v>15</v>
      </c>
      <c r="K63" s="24" t="str">
        <f t="shared" si="3"/>
        <v>2019-9-1</v>
      </c>
      <c r="L63" s="24" t="s">
        <v>76</v>
      </c>
      <c r="M63" s="24">
        <v>1</v>
      </c>
      <c r="N63" s="24">
        <f t="shared" si="4"/>
        <v>2</v>
      </c>
    </row>
    <row r="64" spans="1:14" ht="16" thickBot="1" x14ac:dyDescent="0.4">
      <c r="A64" s="24">
        <v>25</v>
      </c>
      <c r="B64" s="26" t="s">
        <v>65</v>
      </c>
      <c r="C64" s="27" t="s">
        <v>22</v>
      </c>
      <c r="D64" s="48">
        <v>43756</v>
      </c>
      <c r="E64" s="11">
        <v>614945</v>
      </c>
      <c r="F64" s="24" t="s">
        <v>13</v>
      </c>
      <c r="G64" s="24">
        <f t="shared" si="0"/>
        <v>18</v>
      </c>
      <c r="H64" s="24">
        <f t="shared" si="1"/>
        <v>10</v>
      </c>
      <c r="I64" s="24">
        <f t="shared" si="2"/>
        <v>2019</v>
      </c>
      <c r="J64" s="24" t="s">
        <v>15</v>
      </c>
      <c r="K64" s="24" t="str">
        <f t="shared" si="3"/>
        <v>2019-10-18</v>
      </c>
      <c r="L64" s="24" t="s">
        <v>75</v>
      </c>
      <c r="M64" s="24">
        <v>1</v>
      </c>
      <c r="N64" s="24">
        <f t="shared" si="4"/>
        <v>2</v>
      </c>
    </row>
    <row r="65" spans="1:14" ht="16" thickBot="1" x14ac:dyDescent="0.4">
      <c r="A65" s="24">
        <v>26</v>
      </c>
      <c r="B65" s="26" t="s">
        <v>4</v>
      </c>
      <c r="C65" s="27" t="s">
        <v>22</v>
      </c>
      <c r="D65" s="48">
        <v>43821</v>
      </c>
      <c r="E65" s="11">
        <v>642070</v>
      </c>
      <c r="F65" s="24" t="s">
        <v>13</v>
      </c>
      <c r="G65" s="24">
        <f t="shared" si="0"/>
        <v>22</v>
      </c>
      <c r="H65" s="24">
        <f t="shared" si="1"/>
        <v>12</v>
      </c>
      <c r="I65" s="24">
        <f t="shared" si="2"/>
        <v>2019</v>
      </c>
      <c r="J65" s="24" t="s">
        <v>15</v>
      </c>
      <c r="K65" s="24" t="str">
        <f t="shared" si="3"/>
        <v>2019-12-22</v>
      </c>
      <c r="L65" s="24" t="s">
        <v>75</v>
      </c>
      <c r="M65" s="24">
        <v>1</v>
      </c>
      <c r="N65" s="24">
        <f t="shared" si="4"/>
        <v>2</v>
      </c>
    </row>
    <row r="66" spans="1:14" ht="16" thickBot="1" x14ac:dyDescent="0.4">
      <c r="A66" s="24">
        <v>27</v>
      </c>
      <c r="B66" s="80" t="s">
        <v>65</v>
      </c>
      <c r="C66" s="27" t="s">
        <v>22</v>
      </c>
      <c r="D66" s="48">
        <v>43881</v>
      </c>
      <c r="E66" s="11">
        <v>669014</v>
      </c>
      <c r="F66" s="24" t="s">
        <v>13</v>
      </c>
      <c r="G66" s="24">
        <f t="shared" si="0"/>
        <v>20</v>
      </c>
      <c r="H66" s="24">
        <f t="shared" si="1"/>
        <v>2</v>
      </c>
      <c r="I66" s="24">
        <f t="shared" si="2"/>
        <v>2020</v>
      </c>
      <c r="J66" s="24" t="s">
        <v>15</v>
      </c>
      <c r="K66" s="24" t="str">
        <f t="shared" si="3"/>
        <v>2020-2-20</v>
      </c>
      <c r="L66" s="24" t="s">
        <v>75</v>
      </c>
      <c r="M66" s="24">
        <v>1</v>
      </c>
      <c r="N66" s="24">
        <f t="shared" si="4"/>
        <v>2</v>
      </c>
    </row>
    <row r="67" spans="1:14" ht="16" thickBot="1" x14ac:dyDescent="0.4">
      <c r="A67" s="24">
        <v>28</v>
      </c>
      <c r="B67" s="26" t="s">
        <v>5</v>
      </c>
      <c r="C67" s="27" t="s">
        <v>22</v>
      </c>
      <c r="D67" s="48">
        <v>43937</v>
      </c>
      <c r="E67" s="11">
        <v>693526</v>
      </c>
      <c r="F67" s="24" t="s">
        <v>13</v>
      </c>
      <c r="G67" s="24">
        <f t="shared" ref="G67:G130" si="5">DAY(D67)</f>
        <v>16</v>
      </c>
      <c r="H67" s="24">
        <f t="shared" ref="H67:H130" si="6">MONTH(D67)</f>
        <v>4</v>
      </c>
      <c r="I67" s="24">
        <f t="shared" ref="I67:I130" si="7">YEAR(D67)</f>
        <v>2020</v>
      </c>
      <c r="J67" s="24" t="s">
        <v>15</v>
      </c>
      <c r="K67" s="24" t="str">
        <f t="shared" ref="K67:K130" si="8">CONCATENATE(I67,J67,H67,J67,G67)</f>
        <v>2020-4-16</v>
      </c>
      <c r="L67" s="24" t="s">
        <v>75</v>
      </c>
      <c r="M67" s="24">
        <v>1</v>
      </c>
      <c r="N67" s="24">
        <f t="shared" si="4"/>
        <v>2</v>
      </c>
    </row>
    <row r="68" spans="1:14" ht="16" thickBot="1" x14ac:dyDescent="0.4">
      <c r="A68" s="24">
        <v>29</v>
      </c>
      <c r="B68" s="25" t="s">
        <v>65</v>
      </c>
      <c r="C68" s="27" t="s">
        <v>22</v>
      </c>
      <c r="D68" s="48">
        <v>43999</v>
      </c>
      <c r="E68" s="11">
        <v>720010</v>
      </c>
      <c r="F68" s="24" t="s">
        <v>13</v>
      </c>
      <c r="G68" s="24">
        <f t="shared" si="5"/>
        <v>17</v>
      </c>
      <c r="H68" s="24">
        <f t="shared" si="6"/>
        <v>6</v>
      </c>
      <c r="I68" s="24">
        <f t="shared" si="7"/>
        <v>2020</v>
      </c>
      <c r="J68" s="24" t="s">
        <v>15</v>
      </c>
      <c r="K68" s="24" t="str">
        <f t="shared" si="8"/>
        <v>2020-6-17</v>
      </c>
      <c r="L68" s="24" t="s">
        <v>75</v>
      </c>
      <c r="M68" s="24">
        <v>1</v>
      </c>
      <c r="N68" s="24">
        <f t="shared" ref="N68:N131" si="9">IF(C68=C67,N67,N67+1)</f>
        <v>2</v>
      </c>
    </row>
    <row r="69" spans="1:14" ht="16" thickBot="1" x14ac:dyDescent="0.4">
      <c r="A69" s="24">
        <v>30</v>
      </c>
      <c r="B69" s="26" t="s">
        <v>4</v>
      </c>
      <c r="C69" s="27" t="s">
        <v>22</v>
      </c>
      <c r="D69" s="48">
        <v>44068</v>
      </c>
      <c r="E69" s="11">
        <v>744891</v>
      </c>
      <c r="F69" s="24" t="s">
        <v>13</v>
      </c>
      <c r="G69" s="24">
        <f t="shared" si="5"/>
        <v>25</v>
      </c>
      <c r="H69" s="24">
        <f t="shared" si="6"/>
        <v>8</v>
      </c>
      <c r="I69" s="24">
        <f t="shared" si="7"/>
        <v>2020</v>
      </c>
      <c r="J69" s="24" t="s">
        <v>15</v>
      </c>
      <c r="K69" s="24" t="str">
        <f t="shared" si="8"/>
        <v>2020-8-25</v>
      </c>
      <c r="L69" s="24" t="s">
        <v>75</v>
      </c>
      <c r="M69" s="24">
        <v>1</v>
      </c>
      <c r="N69" s="24">
        <f t="shared" si="9"/>
        <v>2</v>
      </c>
    </row>
    <row r="70" spans="1:14" ht="16" thickBot="1" x14ac:dyDescent="0.4">
      <c r="A70" s="24">
        <v>31</v>
      </c>
      <c r="B70" s="80" t="s">
        <v>65</v>
      </c>
      <c r="C70" s="27" t="s">
        <v>22</v>
      </c>
      <c r="D70" s="48">
        <v>44126</v>
      </c>
      <c r="E70" s="11">
        <v>770033</v>
      </c>
      <c r="F70" s="24" t="s">
        <v>13</v>
      </c>
      <c r="G70" s="24">
        <f t="shared" si="5"/>
        <v>22</v>
      </c>
      <c r="H70" s="24">
        <f t="shared" si="6"/>
        <v>10</v>
      </c>
      <c r="I70" s="24">
        <f t="shared" si="7"/>
        <v>2020</v>
      </c>
      <c r="J70" s="24" t="s">
        <v>15</v>
      </c>
      <c r="K70" s="24" t="str">
        <f t="shared" si="8"/>
        <v>2020-10-22</v>
      </c>
      <c r="L70" s="24" t="s">
        <v>75</v>
      </c>
      <c r="M70" s="24">
        <v>1</v>
      </c>
      <c r="N70" s="24">
        <f t="shared" si="9"/>
        <v>2</v>
      </c>
    </row>
    <row r="71" spans="1:14" ht="16" thickBot="1" x14ac:dyDescent="0.4">
      <c r="A71" s="24">
        <v>32</v>
      </c>
      <c r="B71" s="26" t="s">
        <v>9</v>
      </c>
      <c r="C71" s="27" t="s">
        <v>22</v>
      </c>
      <c r="D71" s="74">
        <v>44197</v>
      </c>
      <c r="E71" s="17">
        <v>798880</v>
      </c>
      <c r="F71" s="24" t="s">
        <v>71</v>
      </c>
      <c r="G71" s="24">
        <f t="shared" si="5"/>
        <v>1</v>
      </c>
      <c r="H71" s="24">
        <f t="shared" si="6"/>
        <v>1</v>
      </c>
      <c r="I71" s="24">
        <f t="shared" si="7"/>
        <v>2021</v>
      </c>
      <c r="J71" s="24" t="s">
        <v>15</v>
      </c>
      <c r="K71" s="24" t="str">
        <f t="shared" si="8"/>
        <v>2021-1-1</v>
      </c>
      <c r="L71" s="24" t="s">
        <v>76</v>
      </c>
      <c r="M71" s="24">
        <v>1</v>
      </c>
      <c r="N71" s="24">
        <f t="shared" si="9"/>
        <v>2</v>
      </c>
    </row>
    <row r="72" spans="1:14" ht="16" thickBot="1" x14ac:dyDescent="0.4">
      <c r="A72" s="24">
        <v>33</v>
      </c>
      <c r="B72" s="25" t="s">
        <v>65</v>
      </c>
      <c r="C72" s="27" t="s">
        <v>22</v>
      </c>
      <c r="D72" s="48">
        <v>44271</v>
      </c>
      <c r="E72" s="11">
        <v>827810</v>
      </c>
      <c r="F72" s="24" t="s">
        <v>13</v>
      </c>
      <c r="G72" s="24">
        <f t="shared" si="5"/>
        <v>16</v>
      </c>
      <c r="H72" s="24">
        <f t="shared" si="6"/>
        <v>3</v>
      </c>
      <c r="I72" s="24">
        <f t="shared" si="7"/>
        <v>2021</v>
      </c>
      <c r="J72" s="24" t="s">
        <v>15</v>
      </c>
      <c r="K72" s="24" t="str">
        <f t="shared" si="8"/>
        <v>2021-3-16</v>
      </c>
      <c r="L72" s="24" t="s">
        <v>75</v>
      </c>
      <c r="M72" s="24">
        <v>1</v>
      </c>
      <c r="N72" s="24">
        <f t="shared" si="9"/>
        <v>2</v>
      </c>
    </row>
    <row r="73" spans="1:14" ht="16" thickBot="1" x14ac:dyDescent="0.4">
      <c r="A73" s="24">
        <v>34</v>
      </c>
      <c r="B73" s="26" t="s">
        <v>4</v>
      </c>
      <c r="C73" s="27" t="s">
        <v>22</v>
      </c>
      <c r="D73" s="48">
        <v>44355</v>
      </c>
      <c r="E73" s="11">
        <v>856993</v>
      </c>
      <c r="F73" s="24" t="s">
        <v>13</v>
      </c>
      <c r="G73" s="24">
        <f t="shared" si="5"/>
        <v>8</v>
      </c>
      <c r="H73" s="24">
        <f t="shared" si="6"/>
        <v>6</v>
      </c>
      <c r="I73" s="24">
        <f t="shared" si="7"/>
        <v>2021</v>
      </c>
      <c r="J73" s="24" t="s">
        <v>15</v>
      </c>
      <c r="K73" s="24" t="str">
        <f t="shared" si="8"/>
        <v>2021-6-8</v>
      </c>
      <c r="L73" s="24" t="s">
        <v>75</v>
      </c>
      <c r="M73" s="24">
        <v>1</v>
      </c>
      <c r="N73" s="24">
        <f t="shared" si="9"/>
        <v>2</v>
      </c>
    </row>
    <row r="74" spans="1:14" ht="16" thickBot="1" x14ac:dyDescent="0.4">
      <c r="A74" s="24">
        <v>35</v>
      </c>
      <c r="B74" s="26" t="s">
        <v>65</v>
      </c>
      <c r="C74" s="27" t="s">
        <v>22</v>
      </c>
      <c r="D74" s="82">
        <v>44413</v>
      </c>
      <c r="E74" s="15">
        <v>885708</v>
      </c>
      <c r="F74" s="24" t="s">
        <v>13</v>
      </c>
      <c r="G74" s="24">
        <f t="shared" si="5"/>
        <v>5</v>
      </c>
      <c r="H74" s="24">
        <f t="shared" si="6"/>
        <v>8</v>
      </c>
      <c r="I74" s="24">
        <f t="shared" si="7"/>
        <v>2021</v>
      </c>
      <c r="J74" s="24" t="s">
        <v>15</v>
      </c>
      <c r="K74" s="24" t="str">
        <f t="shared" si="8"/>
        <v>2021-8-5</v>
      </c>
      <c r="L74" s="24" t="s">
        <v>75</v>
      </c>
      <c r="M74" s="24">
        <v>1</v>
      </c>
      <c r="N74" s="24">
        <f t="shared" si="9"/>
        <v>2</v>
      </c>
    </row>
    <row r="75" spans="1:14" ht="16" thickBot="1" x14ac:dyDescent="0.4">
      <c r="A75" s="24">
        <v>36</v>
      </c>
      <c r="B75" s="26" t="s">
        <v>5</v>
      </c>
      <c r="C75" s="27" t="s">
        <v>22</v>
      </c>
      <c r="D75" s="48">
        <v>44479</v>
      </c>
      <c r="E75" s="11">
        <v>917904</v>
      </c>
      <c r="F75" s="24" t="s">
        <v>13</v>
      </c>
      <c r="G75" s="24">
        <f t="shared" si="5"/>
        <v>10</v>
      </c>
      <c r="H75" s="24">
        <f t="shared" si="6"/>
        <v>10</v>
      </c>
      <c r="I75" s="24">
        <f t="shared" si="7"/>
        <v>2021</v>
      </c>
      <c r="J75" s="24" t="s">
        <v>15</v>
      </c>
      <c r="K75" s="24" t="str">
        <f t="shared" si="8"/>
        <v>2021-10-10</v>
      </c>
      <c r="L75" s="24" t="s">
        <v>75</v>
      </c>
      <c r="M75" s="24">
        <v>1</v>
      </c>
      <c r="N75" s="24">
        <f t="shared" si="9"/>
        <v>2</v>
      </c>
    </row>
    <row r="76" spans="1:14" ht="16" thickBot="1" x14ac:dyDescent="0.4">
      <c r="A76" s="24">
        <v>37</v>
      </c>
      <c r="B76" s="26" t="s">
        <v>65</v>
      </c>
      <c r="C76" s="27" t="s">
        <v>22</v>
      </c>
      <c r="D76" s="48">
        <v>44551</v>
      </c>
      <c r="E76" s="11">
        <v>944598</v>
      </c>
      <c r="F76" s="24" t="s">
        <v>13</v>
      </c>
      <c r="G76" s="24">
        <f t="shared" si="5"/>
        <v>21</v>
      </c>
      <c r="H76" s="24">
        <f t="shared" si="6"/>
        <v>12</v>
      </c>
      <c r="I76" s="24">
        <f t="shared" si="7"/>
        <v>2021</v>
      </c>
      <c r="J76" s="24" t="s">
        <v>15</v>
      </c>
      <c r="K76" s="24" t="str">
        <f t="shared" si="8"/>
        <v>2021-12-21</v>
      </c>
      <c r="L76" s="24" t="s">
        <v>75</v>
      </c>
      <c r="M76" s="24">
        <v>1</v>
      </c>
      <c r="N76" s="24">
        <f t="shared" si="9"/>
        <v>2</v>
      </c>
    </row>
    <row r="77" spans="1:14" ht="16" thickBot="1" x14ac:dyDescent="0.4">
      <c r="A77" s="24">
        <v>38</v>
      </c>
      <c r="B77" s="26" t="s">
        <v>4</v>
      </c>
      <c r="C77" s="27" t="s">
        <v>22</v>
      </c>
      <c r="D77" s="48">
        <v>44657</v>
      </c>
      <c r="E77" s="11">
        <v>974184</v>
      </c>
      <c r="F77" s="24" t="s">
        <v>13</v>
      </c>
      <c r="G77" s="24">
        <f t="shared" si="5"/>
        <v>6</v>
      </c>
      <c r="H77" s="24">
        <f t="shared" si="6"/>
        <v>4</v>
      </c>
      <c r="I77" s="24">
        <f t="shared" si="7"/>
        <v>2022</v>
      </c>
      <c r="J77" s="24" t="s">
        <v>15</v>
      </c>
      <c r="K77" s="24" t="str">
        <f t="shared" si="8"/>
        <v>2022-4-6</v>
      </c>
      <c r="L77" s="24" t="s">
        <v>75</v>
      </c>
      <c r="M77" s="24">
        <v>1</v>
      </c>
      <c r="N77" s="24">
        <f t="shared" si="9"/>
        <v>2</v>
      </c>
    </row>
    <row r="78" spans="1:14" ht="16" thickBot="1" x14ac:dyDescent="0.4">
      <c r="A78" s="24">
        <v>39</v>
      </c>
      <c r="B78" s="26" t="s">
        <v>65</v>
      </c>
      <c r="C78" s="27" t="s">
        <v>22</v>
      </c>
      <c r="D78" s="82">
        <v>44711</v>
      </c>
      <c r="E78" s="15">
        <v>996158</v>
      </c>
      <c r="F78" s="24" t="s">
        <v>13</v>
      </c>
      <c r="G78" s="24">
        <f t="shared" si="5"/>
        <v>30</v>
      </c>
      <c r="H78" s="24">
        <f t="shared" si="6"/>
        <v>5</v>
      </c>
      <c r="I78" s="24">
        <f t="shared" si="7"/>
        <v>2022</v>
      </c>
      <c r="J78" s="24" t="s">
        <v>15</v>
      </c>
      <c r="K78" s="24" t="str">
        <f t="shared" si="8"/>
        <v>2022-5-30</v>
      </c>
      <c r="L78" s="24" t="s">
        <v>75</v>
      </c>
      <c r="M78" s="24">
        <v>1</v>
      </c>
      <c r="N78" s="24">
        <f t="shared" si="9"/>
        <v>2</v>
      </c>
    </row>
    <row r="79" spans="1:14" ht="16" thickBot="1" x14ac:dyDescent="0.4">
      <c r="A79" s="24">
        <v>40</v>
      </c>
      <c r="B79" s="26" t="s">
        <v>6</v>
      </c>
      <c r="C79" s="27" t="s">
        <v>22</v>
      </c>
      <c r="D79" s="123">
        <v>44781</v>
      </c>
      <c r="E79" s="124">
        <v>1028197</v>
      </c>
      <c r="F79" s="24" t="s">
        <v>71</v>
      </c>
      <c r="G79" s="24">
        <f t="shared" si="5"/>
        <v>8</v>
      </c>
      <c r="H79" s="24">
        <f t="shared" si="6"/>
        <v>8</v>
      </c>
      <c r="I79" s="24">
        <f t="shared" si="7"/>
        <v>2022</v>
      </c>
      <c r="J79" s="24" t="s">
        <v>15</v>
      </c>
      <c r="K79" s="24" t="str">
        <f t="shared" si="8"/>
        <v>2022-8-8</v>
      </c>
      <c r="L79" s="24" t="s">
        <v>76</v>
      </c>
      <c r="M79" s="24">
        <v>1</v>
      </c>
      <c r="N79" s="24">
        <f t="shared" si="9"/>
        <v>2</v>
      </c>
    </row>
    <row r="80" spans="1:14" ht="16" thickBot="1" x14ac:dyDescent="0.4">
      <c r="A80" s="24">
        <v>41</v>
      </c>
      <c r="B80" s="26" t="s">
        <v>65</v>
      </c>
      <c r="C80" s="27" t="s">
        <v>22</v>
      </c>
      <c r="D80" s="82">
        <v>44841</v>
      </c>
      <c r="E80" s="15">
        <v>1057502</v>
      </c>
      <c r="F80" s="24" t="s">
        <v>13</v>
      </c>
      <c r="G80" s="24">
        <f t="shared" si="5"/>
        <v>7</v>
      </c>
      <c r="H80" s="24">
        <f t="shared" si="6"/>
        <v>10</v>
      </c>
      <c r="I80" s="24">
        <f t="shared" si="7"/>
        <v>2022</v>
      </c>
      <c r="J80" s="24" t="s">
        <v>15</v>
      </c>
      <c r="K80" s="24" t="str">
        <f t="shared" si="8"/>
        <v>2022-10-7</v>
      </c>
      <c r="L80" s="24" t="s">
        <v>75</v>
      </c>
      <c r="M80" s="24">
        <v>1</v>
      </c>
      <c r="N80" s="24">
        <f t="shared" si="9"/>
        <v>2</v>
      </c>
    </row>
    <row r="81" spans="1:14" ht="16" thickBot="1" x14ac:dyDescent="0.4">
      <c r="A81" s="24">
        <v>42</v>
      </c>
      <c r="B81" s="26" t="s">
        <v>4</v>
      </c>
      <c r="C81" s="27" t="s">
        <v>22</v>
      </c>
      <c r="D81" s="82">
        <v>44915</v>
      </c>
      <c r="E81" s="15">
        <v>1099730</v>
      </c>
      <c r="F81" s="24" t="s">
        <v>13</v>
      </c>
      <c r="G81" s="24">
        <f t="shared" si="5"/>
        <v>20</v>
      </c>
      <c r="H81" s="24">
        <f t="shared" si="6"/>
        <v>12</v>
      </c>
      <c r="I81" s="24">
        <f t="shared" si="7"/>
        <v>2022</v>
      </c>
      <c r="J81" s="24" t="s">
        <v>15</v>
      </c>
      <c r="K81" s="24" t="str">
        <f t="shared" si="8"/>
        <v>2022-12-20</v>
      </c>
      <c r="L81" s="24" t="s">
        <v>75</v>
      </c>
      <c r="M81" s="24">
        <v>1</v>
      </c>
      <c r="N81" s="24">
        <f t="shared" si="9"/>
        <v>2</v>
      </c>
    </row>
    <row r="82" spans="1:14" ht="16" thickBot="1" x14ac:dyDescent="0.4">
      <c r="A82" s="24">
        <v>1</v>
      </c>
      <c r="B82" s="23" t="s">
        <v>65</v>
      </c>
      <c r="C82" s="27" t="s">
        <v>23</v>
      </c>
      <c r="D82" s="32">
        <v>42310</v>
      </c>
      <c r="E82" s="10">
        <v>25645</v>
      </c>
      <c r="F82" s="24" t="s">
        <v>71</v>
      </c>
      <c r="G82" s="24">
        <f t="shared" si="5"/>
        <v>2</v>
      </c>
      <c r="H82" s="24">
        <f t="shared" si="6"/>
        <v>11</v>
      </c>
      <c r="I82" s="24">
        <f t="shared" si="7"/>
        <v>2015</v>
      </c>
      <c r="J82" s="24" t="s">
        <v>15</v>
      </c>
      <c r="K82" s="24" t="str">
        <f t="shared" si="8"/>
        <v>2015-11-2</v>
      </c>
      <c r="L82" s="24" t="s">
        <v>76</v>
      </c>
      <c r="M82" s="24">
        <v>1</v>
      </c>
      <c r="N82" s="24">
        <f t="shared" si="9"/>
        <v>3</v>
      </c>
    </row>
    <row r="83" spans="1:14" ht="16" thickBot="1" x14ac:dyDescent="0.4">
      <c r="A83" s="24">
        <v>2</v>
      </c>
      <c r="B83" s="26" t="s">
        <v>4</v>
      </c>
      <c r="C83" s="27" t="s">
        <v>23</v>
      </c>
      <c r="D83" s="49">
        <v>42360</v>
      </c>
      <c r="E83" s="12">
        <v>48605</v>
      </c>
      <c r="F83" s="24" t="s">
        <v>71</v>
      </c>
      <c r="G83" s="24">
        <f t="shared" si="5"/>
        <v>22</v>
      </c>
      <c r="H83" s="24">
        <f t="shared" si="6"/>
        <v>12</v>
      </c>
      <c r="I83" s="24">
        <f t="shared" si="7"/>
        <v>2015</v>
      </c>
      <c r="J83" s="24" t="s">
        <v>15</v>
      </c>
      <c r="K83" s="24" t="str">
        <f t="shared" si="8"/>
        <v>2015-12-22</v>
      </c>
      <c r="L83" s="24" t="s">
        <v>76</v>
      </c>
      <c r="M83" s="24">
        <v>1</v>
      </c>
      <c r="N83" s="24">
        <f t="shared" si="9"/>
        <v>3</v>
      </c>
    </row>
    <row r="84" spans="1:14" ht="16" thickBot="1" x14ac:dyDescent="0.4">
      <c r="A84" s="24">
        <v>3</v>
      </c>
      <c r="B84" s="26" t="s">
        <v>65</v>
      </c>
      <c r="C84" s="27" t="s">
        <v>23</v>
      </c>
      <c r="D84" s="48">
        <v>42439</v>
      </c>
      <c r="E84" s="11">
        <v>77669</v>
      </c>
      <c r="F84" s="24" t="s">
        <v>13</v>
      </c>
      <c r="G84" s="24">
        <f t="shared" si="5"/>
        <v>10</v>
      </c>
      <c r="H84" s="24">
        <f t="shared" si="6"/>
        <v>3</v>
      </c>
      <c r="I84" s="24">
        <f t="shared" si="7"/>
        <v>2016</v>
      </c>
      <c r="J84" s="24" t="s">
        <v>15</v>
      </c>
      <c r="K84" s="24" t="str">
        <f t="shared" si="8"/>
        <v>2016-3-10</v>
      </c>
      <c r="L84" s="24" t="s">
        <v>75</v>
      </c>
      <c r="M84" s="24">
        <v>1</v>
      </c>
      <c r="N84" s="24">
        <f t="shared" si="9"/>
        <v>3</v>
      </c>
    </row>
    <row r="85" spans="1:14" ht="16" thickBot="1" x14ac:dyDescent="0.4">
      <c r="A85" s="24">
        <v>4</v>
      </c>
      <c r="B85" s="26" t="s">
        <v>5</v>
      </c>
      <c r="C85" s="27" t="s">
        <v>23</v>
      </c>
      <c r="D85" s="48">
        <v>42515</v>
      </c>
      <c r="E85" s="11">
        <v>106954</v>
      </c>
      <c r="F85" s="24" t="s">
        <v>13</v>
      </c>
      <c r="G85" s="24">
        <f t="shared" si="5"/>
        <v>25</v>
      </c>
      <c r="H85" s="24">
        <f t="shared" si="6"/>
        <v>5</v>
      </c>
      <c r="I85" s="24">
        <f t="shared" si="7"/>
        <v>2016</v>
      </c>
      <c r="J85" s="24" t="s">
        <v>15</v>
      </c>
      <c r="K85" s="24" t="str">
        <f t="shared" si="8"/>
        <v>2016-5-25</v>
      </c>
      <c r="L85" s="24" t="s">
        <v>75</v>
      </c>
      <c r="M85" s="24">
        <v>1</v>
      </c>
      <c r="N85" s="24">
        <f t="shared" si="9"/>
        <v>3</v>
      </c>
    </row>
    <row r="86" spans="1:14" ht="16" thickBot="1" x14ac:dyDescent="0.4">
      <c r="A86" s="24">
        <v>5</v>
      </c>
      <c r="B86" s="26" t="s">
        <v>65</v>
      </c>
      <c r="C86" s="27" t="s">
        <v>23</v>
      </c>
      <c r="D86" s="48">
        <v>42558</v>
      </c>
      <c r="E86" s="11">
        <v>130345</v>
      </c>
      <c r="F86" s="24" t="s">
        <v>13</v>
      </c>
      <c r="G86" s="24">
        <f t="shared" si="5"/>
        <v>7</v>
      </c>
      <c r="H86" s="24">
        <f t="shared" si="6"/>
        <v>7</v>
      </c>
      <c r="I86" s="24">
        <f t="shared" si="7"/>
        <v>2016</v>
      </c>
      <c r="J86" s="24" t="s">
        <v>15</v>
      </c>
      <c r="K86" s="24" t="str">
        <f t="shared" si="8"/>
        <v>2016-7-7</v>
      </c>
      <c r="L86" s="24" t="s">
        <v>75</v>
      </c>
      <c r="M86" s="24">
        <v>1</v>
      </c>
      <c r="N86" s="24">
        <f t="shared" si="9"/>
        <v>3</v>
      </c>
    </row>
    <row r="87" spans="1:14" ht="16" thickBot="1" x14ac:dyDescent="0.4">
      <c r="A87" s="24">
        <v>6</v>
      </c>
      <c r="B87" s="26" t="s">
        <v>4</v>
      </c>
      <c r="C87" s="27" t="s">
        <v>23</v>
      </c>
      <c r="D87" s="48">
        <v>42597</v>
      </c>
      <c r="E87" s="11">
        <v>152730</v>
      </c>
      <c r="F87" s="24" t="s">
        <v>13</v>
      </c>
      <c r="G87" s="24">
        <f t="shared" si="5"/>
        <v>15</v>
      </c>
      <c r="H87" s="24">
        <f t="shared" si="6"/>
        <v>8</v>
      </c>
      <c r="I87" s="24">
        <f t="shared" si="7"/>
        <v>2016</v>
      </c>
      <c r="J87" s="24" t="s">
        <v>15</v>
      </c>
      <c r="K87" s="24" t="str">
        <f t="shared" si="8"/>
        <v>2016-8-15</v>
      </c>
      <c r="L87" s="24" t="s">
        <v>75</v>
      </c>
      <c r="M87" s="24">
        <v>1</v>
      </c>
      <c r="N87" s="24">
        <f t="shared" si="9"/>
        <v>3</v>
      </c>
    </row>
    <row r="88" spans="1:14" ht="16" thickBot="1" x14ac:dyDescent="0.4">
      <c r="A88" s="24">
        <v>8</v>
      </c>
      <c r="B88" s="26" t="s">
        <v>6</v>
      </c>
      <c r="C88" s="27" t="s">
        <v>23</v>
      </c>
      <c r="D88" s="74">
        <v>42655</v>
      </c>
      <c r="E88" s="17">
        <v>177140</v>
      </c>
      <c r="F88" s="24" t="s">
        <v>71</v>
      </c>
      <c r="G88" s="24">
        <f t="shared" si="5"/>
        <v>12</v>
      </c>
      <c r="H88" s="24">
        <f t="shared" si="6"/>
        <v>10</v>
      </c>
      <c r="I88" s="24">
        <f t="shared" si="7"/>
        <v>2016</v>
      </c>
      <c r="J88" s="24" t="s">
        <v>15</v>
      </c>
      <c r="K88" s="24" t="str">
        <f t="shared" si="8"/>
        <v>2016-10-12</v>
      </c>
      <c r="L88" s="24" t="s">
        <v>76</v>
      </c>
      <c r="M88" s="24">
        <v>1</v>
      </c>
      <c r="N88" s="24">
        <f t="shared" si="9"/>
        <v>3</v>
      </c>
    </row>
    <row r="89" spans="1:14" ht="16" thickBot="1" x14ac:dyDescent="0.4">
      <c r="A89" s="24">
        <v>9</v>
      </c>
      <c r="B89" s="26" t="s">
        <v>65</v>
      </c>
      <c r="C89" s="27" t="s">
        <v>23</v>
      </c>
      <c r="D89" s="49">
        <v>42725</v>
      </c>
      <c r="E89" s="12">
        <v>205116</v>
      </c>
      <c r="F89" s="24" t="s">
        <v>71</v>
      </c>
      <c r="G89" s="24">
        <f t="shared" si="5"/>
        <v>21</v>
      </c>
      <c r="H89" s="24">
        <f t="shared" si="6"/>
        <v>12</v>
      </c>
      <c r="I89" s="24">
        <f t="shared" si="7"/>
        <v>2016</v>
      </c>
      <c r="J89" s="24" t="s">
        <v>15</v>
      </c>
      <c r="K89" s="24" t="str">
        <f t="shared" si="8"/>
        <v>2016-12-21</v>
      </c>
      <c r="L89" s="24" t="s">
        <v>76</v>
      </c>
      <c r="M89" s="24">
        <v>1</v>
      </c>
      <c r="N89" s="24">
        <f t="shared" si="9"/>
        <v>3</v>
      </c>
    </row>
    <row r="90" spans="1:14" ht="16" thickBot="1" x14ac:dyDescent="0.4">
      <c r="A90" s="24">
        <v>10</v>
      </c>
      <c r="B90" s="26" t="s">
        <v>4</v>
      </c>
      <c r="C90" s="27" t="s">
        <v>23</v>
      </c>
      <c r="D90" s="48">
        <v>42782</v>
      </c>
      <c r="E90" s="11">
        <v>230727</v>
      </c>
      <c r="F90" s="24" t="s">
        <v>13</v>
      </c>
      <c r="G90" s="24">
        <f t="shared" si="5"/>
        <v>16</v>
      </c>
      <c r="H90" s="24">
        <f t="shared" si="6"/>
        <v>2</v>
      </c>
      <c r="I90" s="24">
        <f t="shared" si="7"/>
        <v>2017</v>
      </c>
      <c r="J90" s="24" t="s">
        <v>15</v>
      </c>
      <c r="K90" s="24" t="str">
        <f t="shared" si="8"/>
        <v>2017-2-16</v>
      </c>
      <c r="L90" s="24" t="s">
        <v>75</v>
      </c>
      <c r="M90" s="24">
        <v>1</v>
      </c>
      <c r="N90" s="24">
        <f t="shared" si="9"/>
        <v>3</v>
      </c>
    </row>
    <row r="91" spans="1:14" ht="16" thickBot="1" x14ac:dyDescent="0.4">
      <c r="A91" s="24">
        <v>11</v>
      </c>
      <c r="B91" s="80" t="s">
        <v>65</v>
      </c>
      <c r="C91" s="27" t="s">
        <v>23</v>
      </c>
      <c r="D91" s="81">
        <v>42843</v>
      </c>
      <c r="E91" s="13">
        <v>256140</v>
      </c>
      <c r="F91" s="24" t="s">
        <v>71</v>
      </c>
      <c r="G91" s="24">
        <f t="shared" si="5"/>
        <v>18</v>
      </c>
      <c r="H91" s="24">
        <f t="shared" si="6"/>
        <v>4</v>
      </c>
      <c r="I91" s="24">
        <f t="shared" si="7"/>
        <v>2017</v>
      </c>
      <c r="J91" s="24" t="s">
        <v>15</v>
      </c>
      <c r="K91" s="24" t="str">
        <f t="shared" si="8"/>
        <v>2017-4-18</v>
      </c>
      <c r="L91" s="24" t="s">
        <v>76</v>
      </c>
      <c r="M91" s="24">
        <v>1</v>
      </c>
      <c r="N91" s="24">
        <f t="shared" si="9"/>
        <v>3</v>
      </c>
    </row>
    <row r="92" spans="1:14" ht="16" thickBot="1" x14ac:dyDescent="0.4">
      <c r="A92" s="24">
        <v>12</v>
      </c>
      <c r="B92" s="28" t="s">
        <v>5</v>
      </c>
      <c r="C92" s="27" t="s">
        <v>23</v>
      </c>
      <c r="D92" s="88">
        <v>42901</v>
      </c>
      <c r="E92" s="16">
        <v>278619</v>
      </c>
      <c r="F92" s="24" t="s">
        <v>13</v>
      </c>
      <c r="G92" s="24">
        <f t="shared" si="5"/>
        <v>15</v>
      </c>
      <c r="H92" s="24">
        <f t="shared" si="6"/>
        <v>6</v>
      </c>
      <c r="I92" s="24">
        <f t="shared" si="7"/>
        <v>2017</v>
      </c>
      <c r="J92" s="24" t="s">
        <v>15</v>
      </c>
      <c r="K92" s="24" t="str">
        <f t="shared" si="8"/>
        <v>2017-6-15</v>
      </c>
      <c r="L92" s="24" t="s">
        <v>75</v>
      </c>
      <c r="M92" s="24">
        <v>1</v>
      </c>
      <c r="N92" s="24">
        <f t="shared" si="9"/>
        <v>3</v>
      </c>
    </row>
    <row r="93" spans="1:14" ht="16" thickBot="1" x14ac:dyDescent="0.4">
      <c r="A93" s="24">
        <v>13</v>
      </c>
      <c r="B93" s="26" t="s">
        <v>65</v>
      </c>
      <c r="C93" s="27" t="s">
        <v>23</v>
      </c>
      <c r="D93" s="48">
        <v>42954</v>
      </c>
      <c r="E93" s="11">
        <v>303670</v>
      </c>
      <c r="F93" s="24" t="s">
        <v>13</v>
      </c>
      <c r="G93" s="24">
        <f t="shared" si="5"/>
        <v>7</v>
      </c>
      <c r="H93" s="24">
        <f t="shared" si="6"/>
        <v>8</v>
      </c>
      <c r="I93" s="24">
        <f t="shared" si="7"/>
        <v>2017</v>
      </c>
      <c r="J93" s="24" t="s">
        <v>15</v>
      </c>
      <c r="K93" s="24" t="str">
        <f t="shared" si="8"/>
        <v>2017-8-7</v>
      </c>
      <c r="L93" s="24" t="s">
        <v>75</v>
      </c>
      <c r="M93" s="24">
        <v>1</v>
      </c>
      <c r="N93" s="24">
        <f t="shared" si="9"/>
        <v>3</v>
      </c>
    </row>
    <row r="94" spans="1:14" ht="16" thickBot="1" x14ac:dyDescent="0.4">
      <c r="A94" s="24">
        <v>14</v>
      </c>
      <c r="B94" s="26" t="s">
        <v>4</v>
      </c>
      <c r="C94" s="27" t="s">
        <v>23</v>
      </c>
      <c r="D94" s="48">
        <v>43011</v>
      </c>
      <c r="E94" s="11">
        <v>328146</v>
      </c>
      <c r="F94" s="24" t="s">
        <v>13</v>
      </c>
      <c r="G94" s="24">
        <f t="shared" si="5"/>
        <v>3</v>
      </c>
      <c r="H94" s="24">
        <f t="shared" si="6"/>
        <v>10</v>
      </c>
      <c r="I94" s="24">
        <f t="shared" si="7"/>
        <v>2017</v>
      </c>
      <c r="J94" s="24" t="s">
        <v>15</v>
      </c>
      <c r="K94" s="24" t="str">
        <f t="shared" si="8"/>
        <v>2017-10-3</v>
      </c>
      <c r="L94" s="24" t="s">
        <v>75</v>
      </c>
      <c r="M94" s="24">
        <v>1</v>
      </c>
      <c r="N94" s="24">
        <f t="shared" si="9"/>
        <v>3</v>
      </c>
    </row>
    <row r="95" spans="1:14" ht="16" thickBot="1" x14ac:dyDescent="0.4">
      <c r="A95" s="24">
        <v>15</v>
      </c>
      <c r="B95" s="26" t="s">
        <v>65</v>
      </c>
      <c r="C95" s="27" t="s">
        <v>23</v>
      </c>
      <c r="D95" s="48">
        <v>43068</v>
      </c>
      <c r="E95" s="11">
        <v>351808</v>
      </c>
      <c r="F95" s="24" t="s">
        <v>13</v>
      </c>
      <c r="G95" s="24">
        <f t="shared" si="5"/>
        <v>29</v>
      </c>
      <c r="H95" s="24">
        <f t="shared" si="6"/>
        <v>11</v>
      </c>
      <c r="I95" s="24">
        <f t="shared" si="7"/>
        <v>2017</v>
      </c>
      <c r="J95" s="24" t="s">
        <v>15</v>
      </c>
      <c r="K95" s="24" t="str">
        <f t="shared" si="8"/>
        <v>2017-11-29</v>
      </c>
      <c r="L95" s="24" t="s">
        <v>75</v>
      </c>
      <c r="M95" s="24">
        <v>1</v>
      </c>
      <c r="N95" s="24">
        <f t="shared" si="9"/>
        <v>3</v>
      </c>
    </row>
    <row r="96" spans="1:14" ht="16" thickBot="1" x14ac:dyDescent="0.4">
      <c r="A96" s="24">
        <v>16</v>
      </c>
      <c r="B96" s="26" t="s">
        <v>7</v>
      </c>
      <c r="C96" s="27" t="s">
        <v>23</v>
      </c>
      <c r="D96" s="74">
        <v>43121</v>
      </c>
      <c r="E96" s="17">
        <v>377092</v>
      </c>
      <c r="F96" s="24" t="s">
        <v>71</v>
      </c>
      <c r="G96" s="24">
        <f t="shared" si="5"/>
        <v>21</v>
      </c>
      <c r="H96" s="24">
        <f t="shared" si="6"/>
        <v>1</v>
      </c>
      <c r="I96" s="24">
        <f t="shared" si="7"/>
        <v>2018</v>
      </c>
      <c r="J96" s="24" t="s">
        <v>15</v>
      </c>
      <c r="K96" s="24" t="str">
        <f t="shared" si="8"/>
        <v>2018-1-21</v>
      </c>
      <c r="L96" s="24" t="s">
        <v>76</v>
      </c>
      <c r="M96" s="24">
        <v>1</v>
      </c>
      <c r="N96" s="24">
        <f t="shared" si="9"/>
        <v>3</v>
      </c>
    </row>
    <row r="97" spans="1:14" ht="16" thickBot="1" x14ac:dyDescent="0.4">
      <c r="A97" s="24">
        <v>17</v>
      </c>
      <c r="B97" s="28" t="s">
        <v>65</v>
      </c>
      <c r="C97" s="27" t="s">
        <v>23</v>
      </c>
      <c r="D97" s="88">
        <v>43187</v>
      </c>
      <c r="E97" s="16">
        <v>401876</v>
      </c>
      <c r="F97" s="24" t="s">
        <v>13</v>
      </c>
      <c r="G97" s="24">
        <f t="shared" si="5"/>
        <v>28</v>
      </c>
      <c r="H97" s="24">
        <f t="shared" si="6"/>
        <v>3</v>
      </c>
      <c r="I97" s="24">
        <f t="shared" si="7"/>
        <v>2018</v>
      </c>
      <c r="J97" s="24" t="s">
        <v>15</v>
      </c>
      <c r="K97" s="24" t="str">
        <f t="shared" si="8"/>
        <v>2018-3-28</v>
      </c>
      <c r="L97" s="24" t="s">
        <v>75</v>
      </c>
      <c r="M97" s="24">
        <v>1</v>
      </c>
      <c r="N97" s="24">
        <f t="shared" si="9"/>
        <v>3</v>
      </c>
    </row>
    <row r="98" spans="1:14" ht="16" thickBot="1" x14ac:dyDescent="0.4">
      <c r="A98" s="24">
        <v>18</v>
      </c>
      <c r="B98" s="26" t="s">
        <v>4</v>
      </c>
      <c r="C98" s="27" t="s">
        <v>23</v>
      </c>
      <c r="D98" s="48">
        <v>43255</v>
      </c>
      <c r="E98" s="11">
        <v>431996</v>
      </c>
      <c r="F98" s="24" t="s">
        <v>13</v>
      </c>
      <c r="G98" s="24">
        <f t="shared" si="5"/>
        <v>4</v>
      </c>
      <c r="H98" s="24">
        <f t="shared" si="6"/>
        <v>6</v>
      </c>
      <c r="I98" s="24">
        <f t="shared" si="7"/>
        <v>2018</v>
      </c>
      <c r="J98" s="24" t="s">
        <v>15</v>
      </c>
      <c r="K98" s="24" t="str">
        <f t="shared" si="8"/>
        <v>2018-6-4</v>
      </c>
      <c r="L98" s="24" t="s">
        <v>75</v>
      </c>
      <c r="M98" s="24">
        <v>1</v>
      </c>
      <c r="N98" s="24">
        <f t="shared" si="9"/>
        <v>3</v>
      </c>
    </row>
    <row r="99" spans="1:14" ht="16" thickBot="1" x14ac:dyDescent="0.4">
      <c r="A99" s="24">
        <v>19</v>
      </c>
      <c r="B99" s="80" t="s">
        <v>65</v>
      </c>
      <c r="C99" s="27" t="s">
        <v>23</v>
      </c>
      <c r="D99" s="82">
        <v>43318</v>
      </c>
      <c r="E99" s="15">
        <v>461749</v>
      </c>
      <c r="F99" s="24" t="s">
        <v>13</v>
      </c>
      <c r="G99" s="24">
        <f t="shared" si="5"/>
        <v>6</v>
      </c>
      <c r="H99" s="24">
        <f t="shared" si="6"/>
        <v>8</v>
      </c>
      <c r="I99" s="24">
        <f t="shared" si="7"/>
        <v>2018</v>
      </c>
      <c r="J99" s="24" t="s">
        <v>15</v>
      </c>
      <c r="K99" s="24" t="str">
        <f t="shared" si="8"/>
        <v>2018-8-6</v>
      </c>
      <c r="L99" s="24" t="s">
        <v>75</v>
      </c>
      <c r="M99" s="24">
        <v>1</v>
      </c>
      <c r="N99" s="24">
        <f t="shared" si="9"/>
        <v>3</v>
      </c>
    </row>
    <row r="100" spans="1:14" ht="16" thickBot="1" x14ac:dyDescent="0.4">
      <c r="A100" s="24">
        <v>20</v>
      </c>
      <c r="B100" s="28" t="s">
        <v>5</v>
      </c>
      <c r="C100" s="27" t="s">
        <v>23</v>
      </c>
      <c r="D100" s="88">
        <v>43403</v>
      </c>
      <c r="E100" s="16">
        <v>489665</v>
      </c>
      <c r="F100" s="24" t="s">
        <v>13</v>
      </c>
      <c r="G100" s="24">
        <f t="shared" si="5"/>
        <v>30</v>
      </c>
      <c r="H100" s="24">
        <f t="shared" si="6"/>
        <v>10</v>
      </c>
      <c r="I100" s="24">
        <f t="shared" si="7"/>
        <v>2018</v>
      </c>
      <c r="J100" s="24" t="s">
        <v>15</v>
      </c>
      <c r="K100" s="24" t="str">
        <f t="shared" si="8"/>
        <v>2018-10-30</v>
      </c>
      <c r="L100" s="24" t="s">
        <v>75</v>
      </c>
      <c r="M100" s="24">
        <v>1</v>
      </c>
      <c r="N100" s="24">
        <f t="shared" si="9"/>
        <v>3</v>
      </c>
    </row>
    <row r="101" spans="1:14" ht="16" thickBot="1" x14ac:dyDescent="0.4">
      <c r="A101" s="24">
        <v>21</v>
      </c>
      <c r="B101" s="26" t="s">
        <v>65</v>
      </c>
      <c r="C101" s="27" t="s">
        <v>23</v>
      </c>
      <c r="D101" s="48">
        <v>43453</v>
      </c>
      <c r="E101" s="11">
        <v>515458</v>
      </c>
      <c r="F101" s="24" t="s">
        <v>13</v>
      </c>
      <c r="G101" s="24">
        <f t="shared" si="5"/>
        <v>19</v>
      </c>
      <c r="H101" s="24">
        <f t="shared" si="6"/>
        <v>12</v>
      </c>
      <c r="I101" s="24">
        <f t="shared" si="7"/>
        <v>2018</v>
      </c>
      <c r="J101" s="24" t="s">
        <v>15</v>
      </c>
      <c r="K101" s="24" t="str">
        <f t="shared" si="8"/>
        <v>2018-12-19</v>
      </c>
      <c r="L101" s="24" t="s">
        <v>75</v>
      </c>
      <c r="M101" s="24">
        <v>1</v>
      </c>
      <c r="N101" s="24">
        <f t="shared" si="9"/>
        <v>3</v>
      </c>
    </row>
    <row r="102" spans="1:14" ht="16" thickBot="1" x14ac:dyDescent="0.4">
      <c r="A102" s="24">
        <v>22</v>
      </c>
      <c r="B102" s="26" t="s">
        <v>4</v>
      </c>
      <c r="C102" s="27" t="s">
        <v>23</v>
      </c>
      <c r="D102" s="49">
        <v>43532</v>
      </c>
      <c r="E102" s="12">
        <v>546114</v>
      </c>
      <c r="F102" s="24" t="s">
        <v>71</v>
      </c>
      <c r="G102" s="24">
        <f t="shared" si="5"/>
        <v>8</v>
      </c>
      <c r="H102" s="24">
        <f t="shared" si="6"/>
        <v>3</v>
      </c>
      <c r="I102" s="24">
        <f t="shared" si="7"/>
        <v>2019</v>
      </c>
      <c r="J102" s="24" t="s">
        <v>15</v>
      </c>
      <c r="K102" s="24" t="str">
        <f t="shared" si="8"/>
        <v>2019-3-8</v>
      </c>
      <c r="L102" s="24" t="s">
        <v>76</v>
      </c>
      <c r="M102" s="24">
        <v>1</v>
      </c>
      <c r="N102" s="24">
        <f t="shared" si="9"/>
        <v>3</v>
      </c>
    </row>
    <row r="103" spans="1:14" ht="16" thickBot="1" x14ac:dyDescent="0.4">
      <c r="A103" s="24">
        <v>23</v>
      </c>
      <c r="B103" s="26" t="s">
        <v>65</v>
      </c>
      <c r="C103" s="27" t="s">
        <v>23</v>
      </c>
      <c r="D103" s="48">
        <v>43601</v>
      </c>
      <c r="E103" s="11">
        <v>572791</v>
      </c>
      <c r="F103" s="24" t="s">
        <v>13</v>
      </c>
      <c r="G103" s="24">
        <f t="shared" si="5"/>
        <v>16</v>
      </c>
      <c r="H103" s="24">
        <f t="shared" si="6"/>
        <v>5</v>
      </c>
      <c r="I103" s="24">
        <f t="shared" si="7"/>
        <v>2019</v>
      </c>
      <c r="J103" s="24" t="s">
        <v>15</v>
      </c>
      <c r="K103" s="24" t="str">
        <f t="shared" si="8"/>
        <v>2019-5-16</v>
      </c>
      <c r="L103" s="24" t="s">
        <v>75</v>
      </c>
      <c r="M103" s="24">
        <v>1</v>
      </c>
      <c r="N103" s="24">
        <f t="shared" si="9"/>
        <v>3</v>
      </c>
    </row>
    <row r="104" spans="1:14" ht="16" thickBot="1" x14ac:dyDescent="0.4">
      <c r="A104" s="24">
        <v>24</v>
      </c>
      <c r="B104" s="26" t="s">
        <v>8</v>
      </c>
      <c r="C104" s="27" t="s">
        <v>23</v>
      </c>
      <c r="D104" s="74">
        <v>43646</v>
      </c>
      <c r="E104" s="17">
        <v>593454</v>
      </c>
      <c r="F104" s="24" t="s">
        <v>71</v>
      </c>
      <c r="G104" s="24">
        <f t="shared" si="5"/>
        <v>30</v>
      </c>
      <c r="H104" s="24">
        <f t="shared" si="6"/>
        <v>6</v>
      </c>
      <c r="I104" s="24">
        <f t="shared" si="7"/>
        <v>2019</v>
      </c>
      <c r="J104" s="24" t="s">
        <v>15</v>
      </c>
      <c r="K104" s="24" t="str">
        <f t="shared" si="8"/>
        <v>2019-6-30</v>
      </c>
      <c r="L104" s="24" t="s">
        <v>76</v>
      </c>
      <c r="M104" s="24">
        <v>1</v>
      </c>
      <c r="N104" s="24">
        <f t="shared" si="9"/>
        <v>3</v>
      </c>
    </row>
    <row r="105" spans="1:14" ht="16" thickBot="1" x14ac:dyDescent="0.4">
      <c r="A105" s="24">
        <v>25</v>
      </c>
      <c r="B105" s="26" t="s">
        <v>65</v>
      </c>
      <c r="C105" s="27" t="s">
        <v>23</v>
      </c>
      <c r="D105" s="48">
        <v>43696</v>
      </c>
      <c r="E105" s="11">
        <v>619296</v>
      </c>
      <c r="F105" s="24" t="s">
        <v>13</v>
      </c>
      <c r="G105" s="24">
        <f t="shared" si="5"/>
        <v>19</v>
      </c>
      <c r="H105" s="24">
        <f t="shared" si="6"/>
        <v>8</v>
      </c>
      <c r="I105" s="24">
        <f t="shared" si="7"/>
        <v>2019</v>
      </c>
      <c r="J105" s="24" t="s">
        <v>15</v>
      </c>
      <c r="K105" s="24" t="str">
        <f t="shared" si="8"/>
        <v>2019-8-19</v>
      </c>
      <c r="L105" s="24" t="s">
        <v>75</v>
      </c>
      <c r="M105" s="24">
        <v>1</v>
      </c>
      <c r="N105" s="24">
        <f t="shared" si="9"/>
        <v>3</v>
      </c>
    </row>
    <row r="106" spans="1:14" ht="16" thickBot="1" x14ac:dyDescent="0.4">
      <c r="A106" s="24">
        <v>26</v>
      </c>
      <c r="B106" s="26" t="s">
        <v>4</v>
      </c>
      <c r="C106" s="27" t="s">
        <v>23</v>
      </c>
      <c r="D106" s="48">
        <v>43742</v>
      </c>
      <c r="E106" s="11">
        <v>644459</v>
      </c>
      <c r="F106" s="24" t="s">
        <v>13</v>
      </c>
      <c r="G106" s="24">
        <f t="shared" si="5"/>
        <v>4</v>
      </c>
      <c r="H106" s="24">
        <f t="shared" si="6"/>
        <v>10</v>
      </c>
      <c r="I106" s="24">
        <f t="shared" si="7"/>
        <v>2019</v>
      </c>
      <c r="J106" s="24" t="s">
        <v>15</v>
      </c>
      <c r="K106" s="24" t="str">
        <f t="shared" si="8"/>
        <v>2019-10-4</v>
      </c>
      <c r="L106" s="24" t="s">
        <v>75</v>
      </c>
      <c r="M106" s="24">
        <v>1</v>
      </c>
      <c r="N106" s="24">
        <f t="shared" si="9"/>
        <v>3</v>
      </c>
    </row>
    <row r="107" spans="1:14" ht="16" thickBot="1" x14ac:dyDescent="0.4">
      <c r="A107" s="24">
        <v>27</v>
      </c>
      <c r="B107" s="80" t="s">
        <v>65</v>
      </c>
      <c r="C107" s="27" t="s">
        <v>23</v>
      </c>
      <c r="D107" s="49">
        <v>43803</v>
      </c>
      <c r="E107" s="12">
        <v>671904</v>
      </c>
      <c r="F107" s="24" t="s">
        <v>71</v>
      </c>
      <c r="G107" s="24">
        <f t="shared" si="5"/>
        <v>4</v>
      </c>
      <c r="H107" s="24">
        <f t="shared" si="6"/>
        <v>12</v>
      </c>
      <c r="I107" s="24">
        <f t="shared" si="7"/>
        <v>2019</v>
      </c>
      <c r="J107" s="24" t="s">
        <v>15</v>
      </c>
      <c r="K107" s="24" t="str">
        <f t="shared" si="8"/>
        <v>2019-12-4</v>
      </c>
      <c r="L107" s="24" t="s">
        <v>76</v>
      </c>
      <c r="M107" s="24">
        <v>1</v>
      </c>
      <c r="N107" s="24">
        <f t="shared" si="9"/>
        <v>3</v>
      </c>
    </row>
    <row r="108" spans="1:14" ht="16" thickBot="1" x14ac:dyDescent="0.4">
      <c r="A108" s="24">
        <v>28</v>
      </c>
      <c r="B108" s="26" t="s">
        <v>5</v>
      </c>
      <c r="C108" s="27" t="s">
        <v>23</v>
      </c>
      <c r="D108" s="48">
        <v>43870</v>
      </c>
      <c r="E108" s="11">
        <v>701731</v>
      </c>
      <c r="F108" s="24" t="s">
        <v>13</v>
      </c>
      <c r="G108" s="24">
        <f t="shared" si="5"/>
        <v>9</v>
      </c>
      <c r="H108" s="24">
        <f t="shared" si="6"/>
        <v>2</v>
      </c>
      <c r="I108" s="24">
        <f t="shared" si="7"/>
        <v>2020</v>
      </c>
      <c r="J108" s="24" t="s">
        <v>15</v>
      </c>
      <c r="K108" s="24" t="str">
        <f t="shared" si="8"/>
        <v>2020-2-9</v>
      </c>
      <c r="L108" s="24" t="s">
        <v>75</v>
      </c>
      <c r="M108" s="24">
        <v>1</v>
      </c>
      <c r="N108" s="24">
        <f t="shared" si="9"/>
        <v>3</v>
      </c>
    </row>
    <row r="109" spans="1:14" ht="16" thickBot="1" x14ac:dyDescent="0.4">
      <c r="A109" s="24">
        <v>29</v>
      </c>
      <c r="B109" s="25" t="s">
        <v>65</v>
      </c>
      <c r="C109" s="27" t="s">
        <v>23</v>
      </c>
      <c r="D109" s="48">
        <v>43922</v>
      </c>
      <c r="E109" s="11">
        <v>726714</v>
      </c>
      <c r="F109" s="24" t="s">
        <v>13</v>
      </c>
      <c r="G109" s="24">
        <f t="shared" si="5"/>
        <v>1</v>
      </c>
      <c r="H109" s="24">
        <f t="shared" si="6"/>
        <v>4</v>
      </c>
      <c r="I109" s="24">
        <f t="shared" si="7"/>
        <v>2020</v>
      </c>
      <c r="J109" s="24" t="s">
        <v>15</v>
      </c>
      <c r="K109" s="24" t="str">
        <f t="shared" si="8"/>
        <v>2020-4-1</v>
      </c>
      <c r="L109" s="24" t="s">
        <v>75</v>
      </c>
      <c r="M109" s="24">
        <v>1</v>
      </c>
      <c r="N109" s="24">
        <f t="shared" si="9"/>
        <v>3</v>
      </c>
    </row>
    <row r="110" spans="1:14" ht="16" thickBot="1" x14ac:dyDescent="0.4">
      <c r="A110" s="24">
        <v>30</v>
      </c>
      <c r="B110" s="26" t="s">
        <v>4</v>
      </c>
      <c r="C110" s="27" t="s">
        <v>23</v>
      </c>
      <c r="D110" s="48">
        <v>43985</v>
      </c>
      <c r="E110" s="11">
        <v>751035</v>
      </c>
      <c r="F110" s="24" t="s">
        <v>13</v>
      </c>
      <c r="G110" s="24">
        <f t="shared" si="5"/>
        <v>3</v>
      </c>
      <c r="H110" s="24">
        <f t="shared" si="6"/>
        <v>6</v>
      </c>
      <c r="I110" s="24">
        <f t="shared" si="7"/>
        <v>2020</v>
      </c>
      <c r="J110" s="24" t="s">
        <v>15</v>
      </c>
      <c r="K110" s="24" t="str">
        <f t="shared" si="8"/>
        <v>2020-6-3</v>
      </c>
      <c r="L110" s="24" t="s">
        <v>75</v>
      </c>
      <c r="M110" s="24">
        <v>1</v>
      </c>
      <c r="N110" s="24">
        <f t="shared" si="9"/>
        <v>3</v>
      </c>
    </row>
    <row r="111" spans="1:14" ht="16" thickBot="1" x14ac:dyDescent="0.4">
      <c r="A111" s="24">
        <v>31</v>
      </c>
      <c r="B111" s="80" t="s">
        <v>65</v>
      </c>
      <c r="C111" s="27" t="s">
        <v>23</v>
      </c>
      <c r="D111" s="48">
        <v>44055</v>
      </c>
      <c r="E111" s="11">
        <v>777347</v>
      </c>
      <c r="F111" s="24" t="s">
        <v>13</v>
      </c>
      <c r="G111" s="24">
        <f t="shared" si="5"/>
        <v>12</v>
      </c>
      <c r="H111" s="24">
        <f t="shared" si="6"/>
        <v>8</v>
      </c>
      <c r="I111" s="24">
        <f t="shared" si="7"/>
        <v>2020</v>
      </c>
      <c r="J111" s="24" t="s">
        <v>15</v>
      </c>
      <c r="K111" s="24" t="str">
        <f t="shared" si="8"/>
        <v>2020-8-12</v>
      </c>
      <c r="L111" s="24" t="s">
        <v>75</v>
      </c>
      <c r="M111" s="24">
        <v>1</v>
      </c>
      <c r="N111" s="24">
        <f t="shared" si="9"/>
        <v>3</v>
      </c>
    </row>
    <row r="112" spans="1:14" ht="16" thickBot="1" x14ac:dyDescent="0.4">
      <c r="A112" s="24">
        <v>32</v>
      </c>
      <c r="B112" s="26" t="s">
        <v>9</v>
      </c>
      <c r="C112" s="27" t="s">
        <v>23</v>
      </c>
      <c r="D112" s="74">
        <v>44110</v>
      </c>
      <c r="E112" s="17">
        <v>797220</v>
      </c>
      <c r="F112" s="24" t="s">
        <v>71</v>
      </c>
      <c r="G112" s="24">
        <f t="shared" si="5"/>
        <v>6</v>
      </c>
      <c r="H112" s="24">
        <f t="shared" si="6"/>
        <v>10</v>
      </c>
      <c r="I112" s="24">
        <f t="shared" si="7"/>
        <v>2020</v>
      </c>
      <c r="J112" s="24" t="s">
        <v>15</v>
      </c>
      <c r="K112" s="24" t="str">
        <f t="shared" si="8"/>
        <v>2020-10-6</v>
      </c>
      <c r="L112" s="24" t="s">
        <v>76</v>
      </c>
      <c r="M112" s="24">
        <v>1</v>
      </c>
      <c r="N112" s="24">
        <f t="shared" si="9"/>
        <v>3</v>
      </c>
    </row>
    <row r="113" spans="1:14" ht="16" thickBot="1" x14ac:dyDescent="0.4">
      <c r="A113" s="24">
        <v>33</v>
      </c>
      <c r="B113" s="25" t="s">
        <v>65</v>
      </c>
      <c r="C113" s="27" t="s">
        <v>23</v>
      </c>
      <c r="D113" s="48">
        <v>44166</v>
      </c>
      <c r="E113" s="11">
        <v>821951</v>
      </c>
      <c r="F113" s="24" t="s">
        <v>13</v>
      </c>
      <c r="G113" s="24">
        <f t="shared" si="5"/>
        <v>1</v>
      </c>
      <c r="H113" s="24">
        <f t="shared" si="6"/>
        <v>12</v>
      </c>
      <c r="I113" s="24">
        <f t="shared" si="7"/>
        <v>2020</v>
      </c>
      <c r="J113" s="24" t="s">
        <v>15</v>
      </c>
      <c r="K113" s="24" t="str">
        <f t="shared" si="8"/>
        <v>2020-12-1</v>
      </c>
      <c r="L113" s="24" t="s">
        <v>75</v>
      </c>
      <c r="M113" s="24">
        <v>1</v>
      </c>
      <c r="N113" s="24">
        <f t="shared" si="9"/>
        <v>3</v>
      </c>
    </row>
    <row r="114" spans="1:14" ht="16" thickBot="1" x14ac:dyDescent="0.4">
      <c r="A114" s="24">
        <v>34</v>
      </c>
      <c r="B114" s="26" t="s">
        <v>4</v>
      </c>
      <c r="C114" s="27" t="s">
        <v>23</v>
      </c>
      <c r="D114" s="48">
        <v>44225</v>
      </c>
      <c r="E114" s="11">
        <v>848259</v>
      </c>
      <c r="F114" s="24" t="s">
        <v>13</v>
      </c>
      <c r="G114" s="24">
        <f t="shared" si="5"/>
        <v>29</v>
      </c>
      <c r="H114" s="24">
        <f t="shared" si="6"/>
        <v>1</v>
      </c>
      <c r="I114" s="24">
        <f t="shared" si="7"/>
        <v>2021</v>
      </c>
      <c r="J114" s="24" t="s">
        <v>15</v>
      </c>
      <c r="K114" s="24" t="str">
        <f t="shared" si="8"/>
        <v>2021-1-29</v>
      </c>
      <c r="L114" s="24" t="s">
        <v>75</v>
      </c>
      <c r="M114" s="24">
        <v>1</v>
      </c>
      <c r="N114" s="24">
        <f t="shared" si="9"/>
        <v>3</v>
      </c>
    </row>
    <row r="115" spans="1:14" ht="16" thickBot="1" x14ac:dyDescent="0.4">
      <c r="A115" s="24">
        <v>35</v>
      </c>
      <c r="B115" s="26" t="s">
        <v>65</v>
      </c>
      <c r="C115" s="27" t="s">
        <v>23</v>
      </c>
      <c r="D115" s="82">
        <v>44284</v>
      </c>
      <c r="E115" s="15">
        <v>869884</v>
      </c>
      <c r="F115" s="24" t="s">
        <v>13</v>
      </c>
      <c r="G115" s="24">
        <f t="shared" si="5"/>
        <v>29</v>
      </c>
      <c r="H115" s="24">
        <f t="shared" si="6"/>
        <v>3</v>
      </c>
      <c r="I115" s="24">
        <f t="shared" si="7"/>
        <v>2021</v>
      </c>
      <c r="J115" s="24" t="s">
        <v>15</v>
      </c>
      <c r="K115" s="24" t="str">
        <f t="shared" si="8"/>
        <v>2021-3-29</v>
      </c>
      <c r="L115" s="24" t="s">
        <v>75</v>
      </c>
      <c r="M115" s="24">
        <v>1</v>
      </c>
      <c r="N115" s="24">
        <f t="shared" si="9"/>
        <v>3</v>
      </c>
    </row>
    <row r="116" spans="1:14" ht="16" thickBot="1" x14ac:dyDescent="0.4">
      <c r="A116" s="24">
        <v>36</v>
      </c>
      <c r="B116" s="26" t="s">
        <v>5</v>
      </c>
      <c r="C116" s="27" t="s">
        <v>23</v>
      </c>
      <c r="D116" s="48">
        <v>44373</v>
      </c>
      <c r="E116" s="11">
        <v>900216</v>
      </c>
      <c r="F116" s="24" t="s">
        <v>13</v>
      </c>
      <c r="G116" s="24">
        <f t="shared" si="5"/>
        <v>26</v>
      </c>
      <c r="H116" s="24">
        <f t="shared" si="6"/>
        <v>6</v>
      </c>
      <c r="I116" s="24">
        <f t="shared" si="7"/>
        <v>2021</v>
      </c>
      <c r="J116" s="24" t="s">
        <v>15</v>
      </c>
      <c r="K116" s="24" t="str">
        <f t="shared" si="8"/>
        <v>2021-6-26</v>
      </c>
      <c r="L116" s="24" t="s">
        <v>75</v>
      </c>
      <c r="M116" s="24">
        <v>1</v>
      </c>
      <c r="N116" s="24">
        <f t="shared" si="9"/>
        <v>3</v>
      </c>
    </row>
    <row r="117" spans="1:14" ht="16" thickBot="1" x14ac:dyDescent="0.4">
      <c r="A117" s="24">
        <v>37</v>
      </c>
      <c r="B117" s="26" t="s">
        <v>65</v>
      </c>
      <c r="C117" s="27" t="s">
        <v>23</v>
      </c>
      <c r="D117" s="48">
        <v>44436</v>
      </c>
      <c r="E117" s="11">
        <v>928631</v>
      </c>
      <c r="F117" s="24" t="s">
        <v>13</v>
      </c>
      <c r="G117" s="24">
        <f t="shared" si="5"/>
        <v>28</v>
      </c>
      <c r="H117" s="24">
        <f t="shared" si="6"/>
        <v>8</v>
      </c>
      <c r="I117" s="24">
        <f t="shared" si="7"/>
        <v>2021</v>
      </c>
      <c r="J117" s="24" t="s">
        <v>15</v>
      </c>
      <c r="K117" s="24" t="str">
        <f t="shared" si="8"/>
        <v>2021-8-28</v>
      </c>
      <c r="L117" s="24" t="s">
        <v>75</v>
      </c>
      <c r="M117" s="24">
        <v>1</v>
      </c>
      <c r="N117" s="24">
        <f t="shared" si="9"/>
        <v>3</v>
      </c>
    </row>
    <row r="118" spans="1:14" ht="16" thickBot="1" x14ac:dyDescent="0.4">
      <c r="A118" s="24">
        <v>38</v>
      </c>
      <c r="B118" s="26" t="s">
        <v>4</v>
      </c>
      <c r="C118" s="27" t="s">
        <v>23</v>
      </c>
      <c r="D118" s="48">
        <v>44495</v>
      </c>
      <c r="E118" s="11">
        <v>958092</v>
      </c>
      <c r="F118" s="24" t="s">
        <v>13</v>
      </c>
      <c r="G118" s="24">
        <f t="shared" si="5"/>
        <v>26</v>
      </c>
      <c r="H118" s="24">
        <f t="shared" si="6"/>
        <v>10</v>
      </c>
      <c r="I118" s="24">
        <f t="shared" si="7"/>
        <v>2021</v>
      </c>
      <c r="J118" s="24" t="s">
        <v>15</v>
      </c>
      <c r="K118" s="24" t="str">
        <f t="shared" si="8"/>
        <v>2021-10-26</v>
      </c>
      <c r="L118" s="24" t="s">
        <v>75</v>
      </c>
      <c r="M118" s="24">
        <v>1</v>
      </c>
      <c r="N118" s="24">
        <f t="shared" si="9"/>
        <v>3</v>
      </c>
    </row>
    <row r="119" spans="1:14" ht="16" thickBot="1" x14ac:dyDescent="0.4">
      <c r="A119" s="24">
        <v>39</v>
      </c>
      <c r="B119" s="26" t="s">
        <v>65</v>
      </c>
      <c r="C119" s="27" t="s">
        <v>23</v>
      </c>
      <c r="D119" s="82">
        <v>44559</v>
      </c>
      <c r="E119" s="15">
        <v>979585</v>
      </c>
      <c r="F119" s="24" t="s">
        <v>13</v>
      </c>
      <c r="G119" s="24">
        <f t="shared" si="5"/>
        <v>29</v>
      </c>
      <c r="H119" s="24">
        <f t="shared" si="6"/>
        <v>12</v>
      </c>
      <c r="I119" s="24">
        <f t="shared" si="7"/>
        <v>2021</v>
      </c>
      <c r="J119" s="24" t="s">
        <v>15</v>
      </c>
      <c r="K119" s="24" t="str">
        <f t="shared" si="8"/>
        <v>2021-12-29</v>
      </c>
      <c r="L119" s="24" t="s">
        <v>75</v>
      </c>
      <c r="M119" s="24">
        <v>1</v>
      </c>
      <c r="N119" s="24">
        <f t="shared" si="9"/>
        <v>3</v>
      </c>
    </row>
    <row r="120" spans="1:14" ht="16" thickBot="1" x14ac:dyDescent="0.4">
      <c r="A120" s="24">
        <v>40</v>
      </c>
      <c r="B120" s="26" t="s">
        <v>6</v>
      </c>
      <c r="C120" s="27" t="s">
        <v>23</v>
      </c>
      <c r="D120" s="125">
        <v>44672</v>
      </c>
      <c r="E120" s="17">
        <v>1006222</v>
      </c>
      <c r="F120" s="24" t="s">
        <v>71</v>
      </c>
      <c r="G120" s="24">
        <f t="shared" si="5"/>
        <v>21</v>
      </c>
      <c r="H120" s="24">
        <f t="shared" si="6"/>
        <v>4</v>
      </c>
      <c r="I120" s="24">
        <f t="shared" si="7"/>
        <v>2022</v>
      </c>
      <c r="J120" s="24" t="s">
        <v>15</v>
      </c>
      <c r="K120" s="24" t="str">
        <f t="shared" si="8"/>
        <v>2022-4-21</v>
      </c>
      <c r="L120" s="24" t="s">
        <v>76</v>
      </c>
      <c r="M120" s="24">
        <v>1</v>
      </c>
      <c r="N120" s="24">
        <f t="shared" si="9"/>
        <v>3</v>
      </c>
    </row>
    <row r="121" spans="1:14" ht="16" thickBot="1" x14ac:dyDescent="0.4">
      <c r="A121" s="24">
        <v>41</v>
      </c>
      <c r="B121" s="26" t="s">
        <v>65</v>
      </c>
      <c r="C121" s="27" t="s">
        <v>23</v>
      </c>
      <c r="D121" s="130">
        <v>44736</v>
      </c>
      <c r="E121" s="11">
        <v>1030687</v>
      </c>
      <c r="F121" s="24" t="s">
        <v>13</v>
      </c>
      <c r="G121" s="24">
        <f t="shared" si="5"/>
        <v>24</v>
      </c>
      <c r="H121" s="24">
        <f t="shared" si="6"/>
        <v>6</v>
      </c>
      <c r="I121" s="24">
        <f t="shared" si="7"/>
        <v>2022</v>
      </c>
      <c r="J121" s="24" t="s">
        <v>15</v>
      </c>
      <c r="K121" s="24" t="str">
        <f t="shared" si="8"/>
        <v>2022-6-24</v>
      </c>
      <c r="L121" s="24" t="s">
        <v>75</v>
      </c>
      <c r="M121" s="24">
        <v>1</v>
      </c>
      <c r="N121" s="24">
        <f t="shared" si="9"/>
        <v>3</v>
      </c>
    </row>
    <row r="122" spans="1:14" ht="16" thickBot="1" x14ac:dyDescent="0.4">
      <c r="A122" s="24">
        <v>42</v>
      </c>
      <c r="B122" s="26" t="s">
        <v>4</v>
      </c>
      <c r="C122" s="27" t="s">
        <v>23</v>
      </c>
      <c r="D122" s="130">
        <v>44802</v>
      </c>
      <c r="E122" s="11">
        <v>1052172</v>
      </c>
      <c r="F122" s="24" t="s">
        <v>13</v>
      </c>
      <c r="G122" s="24">
        <f t="shared" si="5"/>
        <v>29</v>
      </c>
      <c r="H122" s="24">
        <f t="shared" si="6"/>
        <v>8</v>
      </c>
      <c r="I122" s="24">
        <f t="shared" si="7"/>
        <v>2022</v>
      </c>
      <c r="J122" s="24" t="s">
        <v>15</v>
      </c>
      <c r="K122" s="24" t="str">
        <f t="shared" si="8"/>
        <v>2022-8-29</v>
      </c>
      <c r="L122" s="24" t="s">
        <v>75</v>
      </c>
      <c r="M122" s="24">
        <v>1</v>
      </c>
      <c r="N122" s="24">
        <f t="shared" si="9"/>
        <v>3</v>
      </c>
    </row>
    <row r="123" spans="1:14" ht="16" thickBot="1" x14ac:dyDescent="0.4">
      <c r="A123" s="24">
        <v>43</v>
      </c>
      <c r="B123" s="80" t="s">
        <v>65</v>
      </c>
      <c r="C123" s="27" t="s">
        <v>23</v>
      </c>
      <c r="D123" s="130">
        <v>44846</v>
      </c>
      <c r="E123" s="11">
        <v>1078943</v>
      </c>
      <c r="F123" s="24" t="s">
        <v>13</v>
      </c>
      <c r="G123" s="24">
        <f t="shared" si="5"/>
        <v>12</v>
      </c>
      <c r="H123" s="24">
        <f t="shared" si="6"/>
        <v>10</v>
      </c>
      <c r="I123" s="24">
        <f t="shared" si="7"/>
        <v>2022</v>
      </c>
      <c r="J123" s="24" t="s">
        <v>15</v>
      </c>
      <c r="K123" s="24" t="str">
        <f t="shared" si="8"/>
        <v>2022-10-12</v>
      </c>
      <c r="L123" s="24" t="s">
        <v>75</v>
      </c>
      <c r="M123" s="24">
        <v>1</v>
      </c>
      <c r="N123" s="24">
        <f t="shared" si="9"/>
        <v>3</v>
      </c>
    </row>
    <row r="124" spans="1:14" ht="16" thickBot="1" x14ac:dyDescent="0.4">
      <c r="A124" s="24">
        <v>44</v>
      </c>
      <c r="B124" s="28" t="s">
        <v>5</v>
      </c>
      <c r="C124" s="27" t="s">
        <v>23</v>
      </c>
      <c r="D124" s="130">
        <v>44912</v>
      </c>
      <c r="E124" s="133">
        <v>1116295</v>
      </c>
      <c r="F124" s="24" t="s">
        <v>13</v>
      </c>
      <c r="G124" s="24">
        <f t="shared" si="5"/>
        <v>17</v>
      </c>
      <c r="H124" s="24">
        <f t="shared" si="6"/>
        <v>12</v>
      </c>
      <c r="I124" s="24">
        <f t="shared" si="7"/>
        <v>2022</v>
      </c>
      <c r="J124" s="24" t="s">
        <v>15</v>
      </c>
      <c r="K124" s="24" t="str">
        <f t="shared" si="8"/>
        <v>2022-12-17</v>
      </c>
      <c r="L124" s="24" t="s">
        <v>75</v>
      </c>
      <c r="M124" s="24">
        <v>1</v>
      </c>
      <c r="N124" s="24">
        <f t="shared" si="9"/>
        <v>3</v>
      </c>
    </row>
    <row r="125" spans="1:14" ht="16" thickBot="1" x14ac:dyDescent="0.4">
      <c r="A125" s="24">
        <v>45</v>
      </c>
      <c r="B125" s="26" t="s">
        <v>65</v>
      </c>
      <c r="C125" s="27" t="s">
        <v>23</v>
      </c>
      <c r="D125" s="130">
        <v>44958</v>
      </c>
      <c r="E125" s="133">
        <v>1146382</v>
      </c>
      <c r="F125" s="24" t="s">
        <v>13</v>
      </c>
      <c r="G125" s="24">
        <f t="shared" si="5"/>
        <v>1</v>
      </c>
      <c r="H125" s="24">
        <f t="shared" si="6"/>
        <v>2</v>
      </c>
      <c r="I125" s="24">
        <f t="shared" si="7"/>
        <v>2023</v>
      </c>
      <c r="J125" s="24" t="s">
        <v>15</v>
      </c>
      <c r="K125" s="24" t="str">
        <f t="shared" si="8"/>
        <v>2023-2-1</v>
      </c>
      <c r="L125" s="24" t="s">
        <v>75</v>
      </c>
      <c r="M125" s="24">
        <v>1</v>
      </c>
      <c r="N125" s="24">
        <f t="shared" si="9"/>
        <v>3</v>
      </c>
    </row>
    <row r="126" spans="1:14" ht="16" thickBot="1" x14ac:dyDescent="0.4">
      <c r="A126" s="24">
        <v>1</v>
      </c>
      <c r="B126" s="23" t="s">
        <v>65</v>
      </c>
      <c r="C126" s="27" t="s">
        <v>24</v>
      </c>
      <c r="D126" s="32">
        <v>42311</v>
      </c>
      <c r="E126" s="10">
        <v>22171</v>
      </c>
      <c r="F126" s="24" t="s">
        <v>71</v>
      </c>
      <c r="G126" s="24">
        <f t="shared" si="5"/>
        <v>3</v>
      </c>
      <c r="H126" s="24">
        <f t="shared" si="6"/>
        <v>11</v>
      </c>
      <c r="I126" s="24">
        <f t="shared" si="7"/>
        <v>2015</v>
      </c>
      <c r="J126" s="24" t="s">
        <v>15</v>
      </c>
      <c r="K126" s="24" t="str">
        <f t="shared" si="8"/>
        <v>2015-11-3</v>
      </c>
      <c r="L126" s="24" t="s">
        <v>76</v>
      </c>
      <c r="M126" s="24">
        <v>1</v>
      </c>
      <c r="N126" s="24">
        <f t="shared" si="9"/>
        <v>4</v>
      </c>
    </row>
    <row r="127" spans="1:14" ht="16" thickBot="1" x14ac:dyDescent="0.4">
      <c r="A127" s="24">
        <v>2</v>
      </c>
      <c r="B127" s="26" t="s">
        <v>4</v>
      </c>
      <c r="C127" s="27" t="s">
        <v>24</v>
      </c>
      <c r="D127" s="49">
        <v>42357</v>
      </c>
      <c r="E127" s="12">
        <v>45112</v>
      </c>
      <c r="F127" s="24" t="s">
        <v>71</v>
      </c>
      <c r="G127" s="24">
        <f t="shared" si="5"/>
        <v>19</v>
      </c>
      <c r="H127" s="24">
        <f t="shared" si="6"/>
        <v>12</v>
      </c>
      <c r="I127" s="24">
        <f t="shared" si="7"/>
        <v>2015</v>
      </c>
      <c r="J127" s="24" t="s">
        <v>15</v>
      </c>
      <c r="K127" s="24" t="str">
        <f t="shared" si="8"/>
        <v>2015-12-19</v>
      </c>
      <c r="L127" s="24" t="s">
        <v>76</v>
      </c>
      <c r="M127" s="24">
        <v>1</v>
      </c>
      <c r="N127" s="24">
        <f t="shared" si="9"/>
        <v>4</v>
      </c>
    </row>
    <row r="128" spans="1:14" ht="16" thickBot="1" x14ac:dyDescent="0.4">
      <c r="A128" s="24">
        <v>3</v>
      </c>
      <c r="B128" s="26" t="s">
        <v>65</v>
      </c>
      <c r="C128" s="27" t="s">
        <v>24</v>
      </c>
      <c r="D128" s="48">
        <v>42426</v>
      </c>
      <c r="E128" s="11">
        <v>73728</v>
      </c>
      <c r="F128" s="24" t="s">
        <v>13</v>
      </c>
      <c r="G128" s="24">
        <f t="shared" si="5"/>
        <v>26</v>
      </c>
      <c r="H128" s="24">
        <f t="shared" si="6"/>
        <v>2</v>
      </c>
      <c r="I128" s="24">
        <f t="shared" si="7"/>
        <v>2016</v>
      </c>
      <c r="J128" s="24" t="s">
        <v>15</v>
      </c>
      <c r="K128" s="24" t="str">
        <f t="shared" si="8"/>
        <v>2016-2-26</v>
      </c>
      <c r="L128" s="24" t="s">
        <v>75</v>
      </c>
      <c r="M128" s="24">
        <v>1</v>
      </c>
      <c r="N128" s="24">
        <f t="shared" si="9"/>
        <v>4</v>
      </c>
    </row>
    <row r="129" spans="1:14" ht="16" thickBot="1" x14ac:dyDescent="0.4">
      <c r="A129" s="24">
        <v>4</v>
      </c>
      <c r="B129" s="26" t="s">
        <v>5</v>
      </c>
      <c r="C129" s="27" t="s">
        <v>24</v>
      </c>
      <c r="D129" s="48">
        <v>42474</v>
      </c>
      <c r="E129" s="11">
        <v>100077</v>
      </c>
      <c r="F129" s="24" t="s">
        <v>13</v>
      </c>
      <c r="G129" s="24">
        <f t="shared" si="5"/>
        <v>14</v>
      </c>
      <c r="H129" s="24">
        <f t="shared" si="6"/>
        <v>4</v>
      </c>
      <c r="I129" s="24">
        <f t="shared" si="7"/>
        <v>2016</v>
      </c>
      <c r="J129" s="24" t="s">
        <v>15</v>
      </c>
      <c r="K129" s="24" t="str">
        <f t="shared" si="8"/>
        <v>2016-4-14</v>
      </c>
      <c r="L129" s="24" t="s">
        <v>75</v>
      </c>
      <c r="M129" s="24">
        <v>1</v>
      </c>
      <c r="N129" s="24">
        <f t="shared" si="9"/>
        <v>4</v>
      </c>
    </row>
    <row r="130" spans="1:14" ht="16" thickBot="1" x14ac:dyDescent="0.4">
      <c r="A130" s="24">
        <v>5</v>
      </c>
      <c r="B130" s="26" t="s">
        <v>65</v>
      </c>
      <c r="C130" s="27" t="s">
        <v>24</v>
      </c>
      <c r="D130" s="48">
        <v>42538</v>
      </c>
      <c r="E130" s="11">
        <v>126708</v>
      </c>
      <c r="F130" s="24" t="s">
        <v>13</v>
      </c>
      <c r="G130" s="24">
        <f t="shared" si="5"/>
        <v>17</v>
      </c>
      <c r="H130" s="24">
        <f t="shared" si="6"/>
        <v>6</v>
      </c>
      <c r="I130" s="24">
        <f t="shared" si="7"/>
        <v>2016</v>
      </c>
      <c r="J130" s="24" t="s">
        <v>15</v>
      </c>
      <c r="K130" s="24" t="str">
        <f t="shared" si="8"/>
        <v>2016-6-17</v>
      </c>
      <c r="L130" s="24" t="s">
        <v>75</v>
      </c>
      <c r="M130" s="24">
        <v>1</v>
      </c>
      <c r="N130" s="24">
        <f t="shared" si="9"/>
        <v>4</v>
      </c>
    </row>
    <row r="131" spans="1:14" ht="16" thickBot="1" x14ac:dyDescent="0.4">
      <c r="A131" s="24">
        <v>6</v>
      </c>
      <c r="B131" s="26" t="s">
        <v>4</v>
      </c>
      <c r="C131" s="27" t="s">
        <v>24</v>
      </c>
      <c r="D131" s="48">
        <v>42595</v>
      </c>
      <c r="E131" s="11">
        <v>149986</v>
      </c>
      <c r="F131" s="24" t="s">
        <v>13</v>
      </c>
      <c r="G131" s="24">
        <f t="shared" ref="G131:G194" si="10">DAY(D131)</f>
        <v>13</v>
      </c>
      <c r="H131" s="24">
        <f t="shared" ref="H131:H194" si="11">MONTH(D131)</f>
        <v>8</v>
      </c>
      <c r="I131" s="24">
        <f t="shared" ref="I131:I194" si="12">YEAR(D131)</f>
        <v>2016</v>
      </c>
      <c r="J131" s="24" t="s">
        <v>15</v>
      </c>
      <c r="K131" s="24" t="str">
        <f t="shared" ref="K131:K194" si="13">CONCATENATE(I131,J131,H131,J131,G131)</f>
        <v>2016-8-13</v>
      </c>
      <c r="L131" s="24" t="s">
        <v>75</v>
      </c>
      <c r="M131" s="24">
        <v>1</v>
      </c>
      <c r="N131" s="24">
        <f t="shared" si="9"/>
        <v>4</v>
      </c>
    </row>
    <row r="132" spans="1:14" ht="16" thickBot="1" x14ac:dyDescent="0.4">
      <c r="A132" s="24">
        <v>7</v>
      </c>
      <c r="B132" s="26" t="s">
        <v>65</v>
      </c>
      <c r="C132" s="27" t="s">
        <v>24</v>
      </c>
      <c r="D132" s="48">
        <v>42641</v>
      </c>
      <c r="E132" s="11">
        <v>175065</v>
      </c>
      <c r="F132" s="24" t="s">
        <v>13</v>
      </c>
      <c r="G132" s="24">
        <f t="shared" si="10"/>
        <v>28</v>
      </c>
      <c r="H132" s="24">
        <f t="shared" si="11"/>
        <v>9</v>
      </c>
      <c r="I132" s="24">
        <f t="shared" si="12"/>
        <v>2016</v>
      </c>
      <c r="J132" s="24" t="s">
        <v>15</v>
      </c>
      <c r="K132" s="24" t="str">
        <f t="shared" si="13"/>
        <v>2016-9-28</v>
      </c>
      <c r="L132" s="24" t="s">
        <v>75</v>
      </c>
      <c r="M132" s="24">
        <v>1</v>
      </c>
      <c r="N132" s="24">
        <f t="shared" ref="N132:N195" si="14">IF(C132=C131,N131,N131+1)</f>
        <v>4</v>
      </c>
    </row>
    <row r="133" spans="1:14" ht="16" thickBot="1" x14ac:dyDescent="0.4">
      <c r="A133" s="24">
        <v>8</v>
      </c>
      <c r="B133" s="26" t="s">
        <v>6</v>
      </c>
      <c r="C133" s="27" t="s">
        <v>24</v>
      </c>
      <c r="D133" s="74">
        <v>42655</v>
      </c>
      <c r="E133" s="17">
        <v>175066</v>
      </c>
      <c r="F133" s="24" t="s">
        <v>71</v>
      </c>
      <c r="G133" s="24">
        <f t="shared" si="10"/>
        <v>12</v>
      </c>
      <c r="H133" s="24">
        <f t="shared" si="11"/>
        <v>10</v>
      </c>
      <c r="I133" s="24">
        <f t="shared" si="12"/>
        <v>2016</v>
      </c>
      <c r="J133" s="24" t="s">
        <v>15</v>
      </c>
      <c r="K133" s="24" t="str">
        <f t="shared" si="13"/>
        <v>2016-10-12</v>
      </c>
      <c r="L133" s="24" t="s">
        <v>76</v>
      </c>
      <c r="M133" s="24">
        <v>1</v>
      </c>
      <c r="N133" s="24">
        <f t="shared" si="14"/>
        <v>4</v>
      </c>
    </row>
    <row r="134" spans="1:14" ht="16" thickBot="1" x14ac:dyDescent="0.4">
      <c r="A134" s="24">
        <v>9</v>
      </c>
      <c r="B134" s="26" t="s">
        <v>65</v>
      </c>
      <c r="C134" s="27" t="s">
        <v>24</v>
      </c>
      <c r="D134" s="48">
        <v>42718</v>
      </c>
      <c r="E134" s="11">
        <v>202492</v>
      </c>
      <c r="F134" s="24" t="s">
        <v>13</v>
      </c>
      <c r="G134" s="24">
        <f t="shared" si="10"/>
        <v>14</v>
      </c>
      <c r="H134" s="24">
        <f t="shared" si="11"/>
        <v>12</v>
      </c>
      <c r="I134" s="24">
        <f t="shared" si="12"/>
        <v>2016</v>
      </c>
      <c r="J134" s="24" t="s">
        <v>15</v>
      </c>
      <c r="K134" s="24" t="str">
        <f t="shared" si="13"/>
        <v>2016-12-14</v>
      </c>
      <c r="L134" s="24" t="s">
        <v>75</v>
      </c>
      <c r="M134" s="24">
        <v>1</v>
      </c>
      <c r="N134" s="24">
        <f t="shared" si="14"/>
        <v>4</v>
      </c>
    </row>
    <row r="135" spans="1:14" ht="16" thickBot="1" x14ac:dyDescent="0.4">
      <c r="A135" s="24">
        <v>10</v>
      </c>
      <c r="B135" s="26" t="s">
        <v>4</v>
      </c>
      <c r="C135" s="27" t="s">
        <v>24</v>
      </c>
      <c r="D135" s="49">
        <v>42770</v>
      </c>
      <c r="E135" s="12">
        <v>222514</v>
      </c>
      <c r="F135" s="24" t="s">
        <v>71</v>
      </c>
      <c r="G135" s="24">
        <f t="shared" si="10"/>
        <v>4</v>
      </c>
      <c r="H135" s="24">
        <f t="shared" si="11"/>
        <v>2</v>
      </c>
      <c r="I135" s="24">
        <f t="shared" si="12"/>
        <v>2017</v>
      </c>
      <c r="J135" s="24" t="s">
        <v>15</v>
      </c>
      <c r="K135" s="24" t="str">
        <f t="shared" si="13"/>
        <v>2017-2-4</v>
      </c>
      <c r="L135" s="24" t="s">
        <v>76</v>
      </c>
      <c r="M135" s="24">
        <v>1</v>
      </c>
      <c r="N135" s="24">
        <f t="shared" si="14"/>
        <v>4</v>
      </c>
    </row>
    <row r="136" spans="1:14" ht="16" thickBot="1" x14ac:dyDescent="0.4">
      <c r="A136" s="24">
        <v>11</v>
      </c>
      <c r="B136" s="80" t="s">
        <v>65</v>
      </c>
      <c r="C136" s="27" t="s">
        <v>24</v>
      </c>
      <c r="D136" s="82">
        <v>42828</v>
      </c>
      <c r="E136" s="15">
        <v>248723</v>
      </c>
      <c r="F136" s="24" t="s">
        <v>13</v>
      </c>
      <c r="G136" s="24">
        <f t="shared" si="10"/>
        <v>3</v>
      </c>
      <c r="H136" s="24">
        <f t="shared" si="11"/>
        <v>4</v>
      </c>
      <c r="I136" s="24">
        <f t="shared" si="12"/>
        <v>2017</v>
      </c>
      <c r="J136" s="24" t="s">
        <v>15</v>
      </c>
      <c r="K136" s="24" t="str">
        <f t="shared" si="13"/>
        <v>2017-4-3</v>
      </c>
      <c r="L136" s="24" t="s">
        <v>75</v>
      </c>
      <c r="M136" s="24">
        <v>1</v>
      </c>
      <c r="N136" s="24">
        <f t="shared" si="14"/>
        <v>4</v>
      </c>
    </row>
    <row r="137" spans="1:14" ht="16" thickBot="1" x14ac:dyDescent="0.4">
      <c r="A137" s="24">
        <v>12</v>
      </c>
      <c r="B137" s="28" t="s">
        <v>5</v>
      </c>
      <c r="C137" s="27" t="s">
        <v>24</v>
      </c>
      <c r="D137" s="87">
        <v>42875</v>
      </c>
      <c r="E137" s="14">
        <v>262680</v>
      </c>
      <c r="F137" s="24" t="s">
        <v>71</v>
      </c>
      <c r="G137" s="24">
        <f t="shared" si="10"/>
        <v>20</v>
      </c>
      <c r="H137" s="24">
        <f t="shared" si="11"/>
        <v>5</v>
      </c>
      <c r="I137" s="24">
        <f t="shared" si="12"/>
        <v>2017</v>
      </c>
      <c r="J137" s="24" t="s">
        <v>15</v>
      </c>
      <c r="K137" s="24" t="str">
        <f t="shared" si="13"/>
        <v>2017-5-20</v>
      </c>
      <c r="L137" s="24" t="s">
        <v>76</v>
      </c>
      <c r="M137" s="24">
        <v>1</v>
      </c>
      <c r="N137" s="24">
        <f t="shared" si="14"/>
        <v>4</v>
      </c>
    </row>
    <row r="138" spans="1:14" ht="16" thickBot="1" x14ac:dyDescent="0.4">
      <c r="A138" s="24">
        <v>13</v>
      </c>
      <c r="B138" s="26" t="s">
        <v>65</v>
      </c>
      <c r="C138" s="27" t="s">
        <v>24</v>
      </c>
      <c r="D138" s="48">
        <v>42929</v>
      </c>
      <c r="E138" s="11">
        <v>283294</v>
      </c>
      <c r="F138" s="24" t="s">
        <v>13</v>
      </c>
      <c r="G138" s="24">
        <f t="shared" si="10"/>
        <v>13</v>
      </c>
      <c r="H138" s="24">
        <f t="shared" si="11"/>
        <v>7</v>
      </c>
      <c r="I138" s="24">
        <f t="shared" si="12"/>
        <v>2017</v>
      </c>
      <c r="J138" s="24" t="s">
        <v>15</v>
      </c>
      <c r="K138" s="24" t="str">
        <f t="shared" si="13"/>
        <v>2017-7-13</v>
      </c>
      <c r="L138" s="24" t="s">
        <v>75</v>
      </c>
      <c r="M138" s="24">
        <v>1</v>
      </c>
      <c r="N138" s="24">
        <f t="shared" si="14"/>
        <v>4</v>
      </c>
    </row>
    <row r="139" spans="1:14" ht="16" thickBot="1" x14ac:dyDescent="0.4">
      <c r="A139" s="24">
        <v>14</v>
      </c>
      <c r="B139" s="26" t="s">
        <v>4</v>
      </c>
      <c r="C139" s="27" t="s">
        <v>24</v>
      </c>
      <c r="D139" s="48">
        <v>42985</v>
      </c>
      <c r="E139" s="11">
        <v>307814</v>
      </c>
      <c r="F139" s="24" t="s">
        <v>13</v>
      </c>
      <c r="G139" s="24">
        <f t="shared" si="10"/>
        <v>7</v>
      </c>
      <c r="H139" s="24">
        <f t="shared" si="11"/>
        <v>9</v>
      </c>
      <c r="I139" s="24">
        <f t="shared" si="12"/>
        <v>2017</v>
      </c>
      <c r="J139" s="24" t="s">
        <v>15</v>
      </c>
      <c r="K139" s="24" t="str">
        <f t="shared" si="13"/>
        <v>2017-9-7</v>
      </c>
      <c r="L139" s="24" t="s">
        <v>75</v>
      </c>
      <c r="M139" s="24">
        <v>1</v>
      </c>
      <c r="N139" s="24">
        <f t="shared" si="14"/>
        <v>4</v>
      </c>
    </row>
    <row r="140" spans="1:14" ht="16" thickBot="1" x14ac:dyDescent="0.4">
      <c r="A140" s="24">
        <v>15</v>
      </c>
      <c r="B140" s="26" t="s">
        <v>65</v>
      </c>
      <c r="C140" s="27" t="s">
        <v>24</v>
      </c>
      <c r="D140" s="48">
        <v>43041</v>
      </c>
      <c r="E140" s="11">
        <v>328599</v>
      </c>
      <c r="F140" s="24" t="s">
        <v>13</v>
      </c>
      <c r="G140" s="24">
        <f t="shared" si="10"/>
        <v>2</v>
      </c>
      <c r="H140" s="24">
        <f t="shared" si="11"/>
        <v>11</v>
      </c>
      <c r="I140" s="24">
        <f t="shared" si="12"/>
        <v>2017</v>
      </c>
      <c r="J140" s="24" t="s">
        <v>15</v>
      </c>
      <c r="K140" s="24" t="str">
        <f t="shared" si="13"/>
        <v>2017-11-2</v>
      </c>
      <c r="L140" s="24" t="s">
        <v>75</v>
      </c>
      <c r="M140" s="24">
        <v>1</v>
      </c>
      <c r="N140" s="24">
        <f t="shared" si="14"/>
        <v>4</v>
      </c>
    </row>
    <row r="141" spans="1:14" ht="16" thickBot="1" x14ac:dyDescent="0.4">
      <c r="A141" s="24">
        <v>16</v>
      </c>
      <c r="B141" s="26" t="s">
        <v>7</v>
      </c>
      <c r="C141" s="27" t="s">
        <v>24</v>
      </c>
      <c r="D141" s="74">
        <v>43161</v>
      </c>
      <c r="E141" s="17">
        <v>382737</v>
      </c>
      <c r="F141" s="24" t="s">
        <v>71</v>
      </c>
      <c r="G141" s="24">
        <f t="shared" si="10"/>
        <v>2</v>
      </c>
      <c r="H141" s="24">
        <f t="shared" si="11"/>
        <v>3</v>
      </c>
      <c r="I141" s="24">
        <f t="shared" si="12"/>
        <v>2018</v>
      </c>
      <c r="J141" s="24" t="s">
        <v>15</v>
      </c>
      <c r="K141" s="24" t="str">
        <f t="shared" si="13"/>
        <v>2018-3-2</v>
      </c>
      <c r="L141" s="24" t="s">
        <v>76</v>
      </c>
      <c r="M141" s="24">
        <v>1</v>
      </c>
      <c r="N141" s="24">
        <f t="shared" si="14"/>
        <v>4</v>
      </c>
    </row>
    <row r="142" spans="1:14" ht="16" thickBot="1" x14ac:dyDescent="0.4">
      <c r="A142" s="24">
        <v>17</v>
      </c>
      <c r="B142" s="28" t="s">
        <v>65</v>
      </c>
      <c r="C142" s="27" t="s">
        <v>24</v>
      </c>
      <c r="D142" s="88">
        <v>43220</v>
      </c>
      <c r="E142" s="16">
        <v>410327</v>
      </c>
      <c r="F142" s="24" t="s">
        <v>13</v>
      </c>
      <c r="G142" s="24">
        <f t="shared" si="10"/>
        <v>30</v>
      </c>
      <c r="H142" s="24">
        <f t="shared" si="11"/>
        <v>4</v>
      </c>
      <c r="I142" s="24">
        <f t="shared" si="12"/>
        <v>2018</v>
      </c>
      <c r="J142" s="24" t="s">
        <v>15</v>
      </c>
      <c r="K142" s="24" t="str">
        <f t="shared" si="13"/>
        <v>2018-4-30</v>
      </c>
      <c r="L142" s="24" t="s">
        <v>75</v>
      </c>
      <c r="M142" s="24">
        <v>1</v>
      </c>
      <c r="N142" s="24">
        <f t="shared" si="14"/>
        <v>4</v>
      </c>
    </row>
    <row r="143" spans="1:14" ht="16" thickBot="1" x14ac:dyDescent="0.4">
      <c r="A143" s="24">
        <v>18</v>
      </c>
      <c r="B143" s="26" t="s">
        <v>4</v>
      </c>
      <c r="C143" s="27" t="s">
        <v>24</v>
      </c>
      <c r="D143" s="48">
        <v>43299</v>
      </c>
      <c r="E143" s="11">
        <v>440207</v>
      </c>
      <c r="F143" s="24" t="s">
        <v>13</v>
      </c>
      <c r="G143" s="24">
        <f t="shared" si="10"/>
        <v>18</v>
      </c>
      <c r="H143" s="24">
        <f t="shared" si="11"/>
        <v>7</v>
      </c>
      <c r="I143" s="24">
        <f t="shared" si="12"/>
        <v>2018</v>
      </c>
      <c r="J143" s="24" t="s">
        <v>15</v>
      </c>
      <c r="K143" s="24" t="str">
        <f t="shared" si="13"/>
        <v>2018-7-18</v>
      </c>
      <c r="L143" s="24" t="s">
        <v>75</v>
      </c>
      <c r="M143" s="24">
        <v>1</v>
      </c>
      <c r="N143" s="24">
        <f t="shared" si="14"/>
        <v>4</v>
      </c>
    </row>
    <row r="144" spans="1:14" ht="16" thickBot="1" x14ac:dyDescent="0.4">
      <c r="A144" s="24">
        <v>19</v>
      </c>
      <c r="B144" s="80" t="s">
        <v>65</v>
      </c>
      <c r="C144" s="27" t="s">
        <v>24</v>
      </c>
      <c r="D144" s="82">
        <v>43363</v>
      </c>
      <c r="E144" s="15">
        <v>466898</v>
      </c>
      <c r="F144" s="24" t="s">
        <v>13</v>
      </c>
      <c r="G144" s="24">
        <f t="shared" si="10"/>
        <v>20</v>
      </c>
      <c r="H144" s="24">
        <f t="shared" si="11"/>
        <v>9</v>
      </c>
      <c r="I144" s="24">
        <f t="shared" si="12"/>
        <v>2018</v>
      </c>
      <c r="J144" s="24" t="s">
        <v>15</v>
      </c>
      <c r="K144" s="24" t="str">
        <f t="shared" si="13"/>
        <v>2018-9-20</v>
      </c>
      <c r="L144" s="24" t="s">
        <v>75</v>
      </c>
      <c r="M144" s="24">
        <v>1</v>
      </c>
      <c r="N144" s="24">
        <f t="shared" si="14"/>
        <v>4</v>
      </c>
    </row>
    <row r="145" spans="1:14" ht="16" thickBot="1" x14ac:dyDescent="0.4">
      <c r="A145" s="24">
        <v>20</v>
      </c>
      <c r="B145" s="28" t="s">
        <v>5</v>
      </c>
      <c r="C145" s="27" t="s">
        <v>24</v>
      </c>
      <c r="D145" s="88">
        <v>43418</v>
      </c>
      <c r="E145" s="16">
        <v>495639</v>
      </c>
      <c r="F145" s="24" t="s">
        <v>13</v>
      </c>
      <c r="G145" s="24">
        <f t="shared" si="10"/>
        <v>14</v>
      </c>
      <c r="H145" s="24">
        <f t="shared" si="11"/>
        <v>11</v>
      </c>
      <c r="I145" s="24">
        <f t="shared" si="12"/>
        <v>2018</v>
      </c>
      <c r="J145" s="24" t="s">
        <v>15</v>
      </c>
      <c r="K145" s="24" t="str">
        <f t="shared" si="13"/>
        <v>2018-11-14</v>
      </c>
      <c r="L145" s="24" t="s">
        <v>75</v>
      </c>
      <c r="M145" s="24">
        <v>1</v>
      </c>
      <c r="N145" s="24">
        <f t="shared" si="14"/>
        <v>4</v>
      </c>
    </row>
    <row r="146" spans="1:14" ht="16" thickBot="1" x14ac:dyDescent="0.4">
      <c r="A146" s="24">
        <v>21</v>
      </c>
      <c r="B146" s="26" t="s">
        <v>65</v>
      </c>
      <c r="C146" s="27" t="s">
        <v>24</v>
      </c>
      <c r="D146" s="48">
        <v>43475</v>
      </c>
      <c r="E146" s="11">
        <v>522090</v>
      </c>
      <c r="F146" s="24" t="s">
        <v>13</v>
      </c>
      <c r="G146" s="24">
        <f t="shared" si="10"/>
        <v>10</v>
      </c>
      <c r="H146" s="24">
        <f t="shared" si="11"/>
        <v>1</v>
      </c>
      <c r="I146" s="24">
        <f t="shared" si="12"/>
        <v>2019</v>
      </c>
      <c r="J146" s="24" t="s">
        <v>15</v>
      </c>
      <c r="K146" s="24" t="str">
        <f t="shared" si="13"/>
        <v>2019-1-10</v>
      </c>
      <c r="L146" s="24" t="s">
        <v>75</v>
      </c>
      <c r="M146" s="24">
        <v>1</v>
      </c>
      <c r="N146" s="24">
        <f t="shared" si="14"/>
        <v>4</v>
      </c>
    </row>
    <row r="147" spans="1:14" ht="16" thickBot="1" x14ac:dyDescent="0.4">
      <c r="A147" s="24">
        <v>22</v>
      </c>
      <c r="B147" s="26" t="s">
        <v>4</v>
      </c>
      <c r="C147" s="27" t="s">
        <v>24</v>
      </c>
      <c r="D147" s="48">
        <v>43551</v>
      </c>
      <c r="E147" s="11">
        <v>551205</v>
      </c>
      <c r="F147" s="24" t="s">
        <v>13</v>
      </c>
      <c r="G147" s="24">
        <f t="shared" si="10"/>
        <v>27</v>
      </c>
      <c r="H147" s="24">
        <f t="shared" si="11"/>
        <v>3</v>
      </c>
      <c r="I147" s="24">
        <f t="shared" si="12"/>
        <v>2019</v>
      </c>
      <c r="J147" s="24" t="s">
        <v>15</v>
      </c>
      <c r="K147" s="24" t="str">
        <f t="shared" si="13"/>
        <v>2019-3-27</v>
      </c>
      <c r="L147" s="24" t="s">
        <v>75</v>
      </c>
      <c r="M147" s="24">
        <v>1</v>
      </c>
      <c r="N147" s="24">
        <f t="shared" si="14"/>
        <v>4</v>
      </c>
    </row>
    <row r="148" spans="1:14" ht="16" thickBot="1" x14ac:dyDescent="0.4">
      <c r="A148" s="24">
        <v>23</v>
      </c>
      <c r="B148" s="26" t="s">
        <v>65</v>
      </c>
      <c r="C148" s="27" t="s">
        <v>24</v>
      </c>
      <c r="D148" s="48">
        <v>43606</v>
      </c>
      <c r="E148" s="11">
        <v>575825</v>
      </c>
      <c r="F148" s="24" t="s">
        <v>13</v>
      </c>
      <c r="G148" s="24">
        <f t="shared" si="10"/>
        <v>21</v>
      </c>
      <c r="H148" s="24">
        <f t="shared" si="11"/>
        <v>5</v>
      </c>
      <c r="I148" s="24">
        <f t="shared" si="12"/>
        <v>2019</v>
      </c>
      <c r="J148" s="24" t="s">
        <v>15</v>
      </c>
      <c r="K148" s="24" t="str">
        <f t="shared" si="13"/>
        <v>2019-5-21</v>
      </c>
      <c r="L148" s="24" t="s">
        <v>75</v>
      </c>
      <c r="M148" s="24">
        <v>1</v>
      </c>
      <c r="N148" s="24">
        <f t="shared" si="14"/>
        <v>4</v>
      </c>
    </row>
    <row r="149" spans="1:14" ht="16" thickBot="1" x14ac:dyDescent="0.4">
      <c r="A149" s="24">
        <v>24</v>
      </c>
      <c r="B149" s="26" t="s">
        <v>8</v>
      </c>
      <c r="C149" s="27" t="s">
        <v>24</v>
      </c>
      <c r="D149" s="74">
        <v>43675</v>
      </c>
      <c r="E149" s="17">
        <v>603122</v>
      </c>
      <c r="F149" s="24" t="s">
        <v>71</v>
      </c>
      <c r="G149" s="24">
        <f t="shared" si="10"/>
        <v>29</v>
      </c>
      <c r="H149" s="24">
        <f t="shared" si="11"/>
        <v>7</v>
      </c>
      <c r="I149" s="24">
        <f t="shared" si="12"/>
        <v>2019</v>
      </c>
      <c r="J149" s="24" t="s">
        <v>15</v>
      </c>
      <c r="K149" s="24" t="str">
        <f t="shared" si="13"/>
        <v>2019-7-29</v>
      </c>
      <c r="L149" s="24" t="s">
        <v>76</v>
      </c>
      <c r="M149" s="24">
        <v>1</v>
      </c>
      <c r="N149" s="24">
        <f t="shared" si="14"/>
        <v>4</v>
      </c>
    </row>
    <row r="150" spans="1:14" ht="16" thickBot="1" x14ac:dyDescent="0.4">
      <c r="A150" s="24">
        <v>25</v>
      </c>
      <c r="B150" s="26" t="s">
        <v>65</v>
      </c>
      <c r="C150" s="27" t="s">
        <v>24</v>
      </c>
      <c r="D150" s="48">
        <v>43737</v>
      </c>
      <c r="E150" s="11">
        <v>628018</v>
      </c>
      <c r="F150" s="24" t="s">
        <v>13</v>
      </c>
      <c r="G150" s="24">
        <f t="shared" si="10"/>
        <v>29</v>
      </c>
      <c r="H150" s="24">
        <f t="shared" si="11"/>
        <v>9</v>
      </c>
      <c r="I150" s="24">
        <f t="shared" si="12"/>
        <v>2019</v>
      </c>
      <c r="J150" s="24" t="s">
        <v>15</v>
      </c>
      <c r="K150" s="24" t="str">
        <f t="shared" si="13"/>
        <v>2019-9-29</v>
      </c>
      <c r="L150" s="24" t="s">
        <v>75</v>
      </c>
      <c r="M150" s="24">
        <v>1</v>
      </c>
      <c r="N150" s="24">
        <f t="shared" si="14"/>
        <v>4</v>
      </c>
    </row>
    <row r="151" spans="1:14" ht="16" thickBot="1" x14ac:dyDescent="0.4">
      <c r="A151" s="24">
        <v>26</v>
      </c>
      <c r="B151" s="26" t="s">
        <v>4</v>
      </c>
      <c r="C151" s="27" t="s">
        <v>24</v>
      </c>
      <c r="D151" s="48">
        <v>43789</v>
      </c>
      <c r="E151" s="11">
        <v>654295</v>
      </c>
      <c r="F151" s="24" t="s">
        <v>13</v>
      </c>
      <c r="G151" s="24">
        <f t="shared" si="10"/>
        <v>20</v>
      </c>
      <c r="H151" s="24">
        <f t="shared" si="11"/>
        <v>11</v>
      </c>
      <c r="I151" s="24">
        <f t="shared" si="12"/>
        <v>2019</v>
      </c>
      <c r="J151" s="24" t="s">
        <v>15</v>
      </c>
      <c r="K151" s="24" t="str">
        <f t="shared" si="13"/>
        <v>2019-11-20</v>
      </c>
      <c r="L151" s="24" t="s">
        <v>75</v>
      </c>
      <c r="M151" s="24">
        <v>1</v>
      </c>
      <c r="N151" s="24">
        <f t="shared" si="14"/>
        <v>4</v>
      </c>
    </row>
    <row r="152" spans="1:14" ht="16" thickBot="1" x14ac:dyDescent="0.4">
      <c r="A152" s="24">
        <v>27</v>
      </c>
      <c r="B152" s="80" t="s">
        <v>65</v>
      </c>
      <c r="C152" s="27" t="s">
        <v>24</v>
      </c>
      <c r="D152" s="48">
        <v>43853</v>
      </c>
      <c r="E152" s="11">
        <v>681188</v>
      </c>
      <c r="F152" s="24" t="s">
        <v>13</v>
      </c>
      <c r="G152" s="24">
        <f t="shared" si="10"/>
        <v>23</v>
      </c>
      <c r="H152" s="24">
        <f t="shared" si="11"/>
        <v>1</v>
      </c>
      <c r="I152" s="24">
        <f t="shared" si="12"/>
        <v>2020</v>
      </c>
      <c r="J152" s="24" t="s">
        <v>15</v>
      </c>
      <c r="K152" s="24" t="str">
        <f t="shared" si="13"/>
        <v>2020-1-23</v>
      </c>
      <c r="L152" s="24" t="s">
        <v>75</v>
      </c>
      <c r="M152" s="24">
        <v>1</v>
      </c>
      <c r="N152" s="24">
        <f t="shared" si="14"/>
        <v>4</v>
      </c>
    </row>
    <row r="153" spans="1:14" ht="16" thickBot="1" x14ac:dyDescent="0.4">
      <c r="A153" s="24">
        <v>28</v>
      </c>
      <c r="B153" s="26" t="s">
        <v>5</v>
      </c>
      <c r="C153" s="27" t="s">
        <v>24</v>
      </c>
      <c r="D153" s="48">
        <v>43902</v>
      </c>
      <c r="E153" s="11">
        <v>706760</v>
      </c>
      <c r="F153" s="24" t="s">
        <v>13</v>
      </c>
      <c r="G153" s="24">
        <f t="shared" si="10"/>
        <v>12</v>
      </c>
      <c r="H153" s="24">
        <f t="shared" si="11"/>
        <v>3</v>
      </c>
      <c r="I153" s="24">
        <f t="shared" si="12"/>
        <v>2020</v>
      </c>
      <c r="J153" s="24" t="s">
        <v>15</v>
      </c>
      <c r="K153" s="24" t="str">
        <f t="shared" si="13"/>
        <v>2020-3-12</v>
      </c>
      <c r="L153" s="24" t="s">
        <v>75</v>
      </c>
      <c r="M153" s="24">
        <v>1</v>
      </c>
      <c r="N153" s="24">
        <f t="shared" si="14"/>
        <v>4</v>
      </c>
    </row>
    <row r="154" spans="1:14" ht="16" thickBot="1" x14ac:dyDescent="0.4">
      <c r="A154" s="24">
        <v>29</v>
      </c>
      <c r="B154" s="25" t="s">
        <v>65</v>
      </c>
      <c r="C154" s="27" t="s">
        <v>24</v>
      </c>
      <c r="D154" s="48">
        <v>43990</v>
      </c>
      <c r="E154" s="11">
        <v>735572</v>
      </c>
      <c r="F154" s="24" t="s">
        <v>13</v>
      </c>
      <c r="G154" s="24">
        <f t="shared" si="10"/>
        <v>8</v>
      </c>
      <c r="H154" s="24">
        <f t="shared" si="11"/>
        <v>6</v>
      </c>
      <c r="I154" s="24">
        <f t="shared" si="12"/>
        <v>2020</v>
      </c>
      <c r="J154" s="24" t="s">
        <v>15</v>
      </c>
      <c r="K154" s="24" t="str">
        <f t="shared" si="13"/>
        <v>2020-6-8</v>
      </c>
      <c r="L154" s="24" t="s">
        <v>75</v>
      </c>
      <c r="M154" s="24">
        <v>1</v>
      </c>
      <c r="N154" s="24">
        <f t="shared" si="14"/>
        <v>4</v>
      </c>
    </row>
    <row r="155" spans="1:14" ht="16" thickBot="1" x14ac:dyDescent="0.4">
      <c r="A155" s="24">
        <v>30</v>
      </c>
      <c r="B155" s="26" t="s">
        <v>4</v>
      </c>
      <c r="C155" s="27" t="s">
        <v>24</v>
      </c>
      <c r="D155" s="48">
        <v>44044</v>
      </c>
      <c r="E155" s="11">
        <v>761115</v>
      </c>
      <c r="F155" s="24" t="s">
        <v>13</v>
      </c>
      <c r="G155" s="24">
        <f t="shared" si="10"/>
        <v>1</v>
      </c>
      <c r="H155" s="24">
        <f t="shared" si="11"/>
        <v>8</v>
      </c>
      <c r="I155" s="24">
        <f t="shared" si="12"/>
        <v>2020</v>
      </c>
      <c r="J155" s="24" t="s">
        <v>15</v>
      </c>
      <c r="K155" s="24" t="str">
        <f t="shared" si="13"/>
        <v>2020-8-1</v>
      </c>
      <c r="L155" s="24" t="s">
        <v>75</v>
      </c>
      <c r="M155" s="24">
        <v>1</v>
      </c>
      <c r="N155" s="24">
        <f t="shared" si="14"/>
        <v>4</v>
      </c>
    </row>
    <row r="156" spans="1:14" ht="16" thickBot="1" x14ac:dyDescent="0.4">
      <c r="A156" s="24">
        <v>31</v>
      </c>
      <c r="B156" s="80" t="s">
        <v>65</v>
      </c>
      <c r="C156" s="27" t="s">
        <v>24</v>
      </c>
      <c r="D156" s="48">
        <v>44102</v>
      </c>
      <c r="E156" s="11">
        <v>790298</v>
      </c>
      <c r="F156" s="24" t="s">
        <v>13</v>
      </c>
      <c r="G156" s="24">
        <f t="shared" si="10"/>
        <v>28</v>
      </c>
      <c r="H156" s="24">
        <f t="shared" si="11"/>
        <v>9</v>
      </c>
      <c r="I156" s="24">
        <f t="shared" si="12"/>
        <v>2020</v>
      </c>
      <c r="J156" s="24" t="s">
        <v>15</v>
      </c>
      <c r="K156" s="24" t="str">
        <f t="shared" si="13"/>
        <v>2020-9-28</v>
      </c>
      <c r="L156" s="24" t="s">
        <v>75</v>
      </c>
      <c r="M156" s="24">
        <v>1</v>
      </c>
      <c r="N156" s="24">
        <f t="shared" si="14"/>
        <v>4</v>
      </c>
    </row>
    <row r="157" spans="1:14" ht="16" thickBot="1" x14ac:dyDescent="0.4">
      <c r="A157" s="24">
        <v>32</v>
      </c>
      <c r="B157" s="26" t="s">
        <v>9</v>
      </c>
      <c r="C157" s="27" t="s">
        <v>24</v>
      </c>
      <c r="D157" s="74">
        <v>44158</v>
      </c>
      <c r="E157" s="17">
        <v>816799</v>
      </c>
      <c r="F157" s="24" t="s">
        <v>71</v>
      </c>
      <c r="G157" s="24">
        <f t="shared" si="10"/>
        <v>23</v>
      </c>
      <c r="H157" s="24">
        <f t="shared" si="11"/>
        <v>11</v>
      </c>
      <c r="I157" s="24">
        <f t="shared" si="12"/>
        <v>2020</v>
      </c>
      <c r="J157" s="24" t="s">
        <v>15</v>
      </c>
      <c r="K157" s="24" t="str">
        <f t="shared" si="13"/>
        <v>2020-11-23</v>
      </c>
      <c r="L157" s="24" t="s">
        <v>76</v>
      </c>
      <c r="M157" s="24">
        <v>1</v>
      </c>
      <c r="N157" s="24">
        <f t="shared" si="14"/>
        <v>4</v>
      </c>
    </row>
    <row r="158" spans="1:14" ht="16" thickBot="1" x14ac:dyDescent="0.4">
      <c r="A158" s="24">
        <v>33</v>
      </c>
      <c r="B158" s="25" t="s">
        <v>65</v>
      </c>
      <c r="C158" s="27" t="s">
        <v>24</v>
      </c>
      <c r="D158" s="48">
        <v>44232</v>
      </c>
      <c r="E158" s="11">
        <v>843084</v>
      </c>
      <c r="F158" s="24" t="s">
        <v>13</v>
      </c>
      <c r="G158" s="24">
        <f t="shared" si="10"/>
        <v>5</v>
      </c>
      <c r="H158" s="24">
        <f t="shared" si="11"/>
        <v>2</v>
      </c>
      <c r="I158" s="24">
        <f t="shared" si="12"/>
        <v>2021</v>
      </c>
      <c r="J158" s="24" t="s">
        <v>15</v>
      </c>
      <c r="K158" s="24" t="str">
        <f t="shared" si="13"/>
        <v>2021-2-5</v>
      </c>
      <c r="L158" s="24" t="s">
        <v>75</v>
      </c>
      <c r="M158" s="24">
        <v>1</v>
      </c>
      <c r="N158" s="24">
        <f t="shared" si="14"/>
        <v>4</v>
      </c>
    </row>
    <row r="159" spans="1:14" ht="16" thickBot="1" x14ac:dyDescent="0.4">
      <c r="A159" s="24">
        <v>34</v>
      </c>
      <c r="B159" s="26" t="s">
        <v>4</v>
      </c>
      <c r="C159" s="27" t="s">
        <v>24</v>
      </c>
      <c r="D159" s="48">
        <v>44307</v>
      </c>
      <c r="E159" s="11">
        <v>871954</v>
      </c>
      <c r="F159" s="24" t="s">
        <v>13</v>
      </c>
      <c r="G159" s="24">
        <f t="shared" si="10"/>
        <v>21</v>
      </c>
      <c r="H159" s="24">
        <f t="shared" si="11"/>
        <v>4</v>
      </c>
      <c r="I159" s="24">
        <f t="shared" si="12"/>
        <v>2021</v>
      </c>
      <c r="J159" s="24" t="s">
        <v>15</v>
      </c>
      <c r="K159" s="24" t="str">
        <f t="shared" si="13"/>
        <v>2021-4-21</v>
      </c>
      <c r="L159" s="24" t="s">
        <v>75</v>
      </c>
      <c r="M159" s="24">
        <v>1</v>
      </c>
      <c r="N159" s="24">
        <f t="shared" si="14"/>
        <v>4</v>
      </c>
    </row>
    <row r="160" spans="1:14" ht="16" thickBot="1" x14ac:dyDescent="0.4">
      <c r="A160" s="24">
        <v>35</v>
      </c>
      <c r="B160" s="26" t="s">
        <v>65</v>
      </c>
      <c r="C160" s="27" t="s">
        <v>24</v>
      </c>
      <c r="D160" s="82">
        <v>44378</v>
      </c>
      <c r="E160" s="15">
        <v>901856</v>
      </c>
      <c r="F160" s="24" t="s">
        <v>13</v>
      </c>
      <c r="G160" s="24">
        <f t="shared" si="10"/>
        <v>1</v>
      </c>
      <c r="H160" s="24">
        <f t="shared" si="11"/>
        <v>7</v>
      </c>
      <c r="I160" s="24">
        <f t="shared" si="12"/>
        <v>2021</v>
      </c>
      <c r="J160" s="24" t="s">
        <v>15</v>
      </c>
      <c r="K160" s="24" t="str">
        <f t="shared" si="13"/>
        <v>2021-7-1</v>
      </c>
      <c r="L160" s="24" t="s">
        <v>75</v>
      </c>
      <c r="M160" s="24">
        <v>1</v>
      </c>
      <c r="N160" s="24">
        <f t="shared" si="14"/>
        <v>4</v>
      </c>
    </row>
    <row r="161" spans="1:14" ht="16" thickBot="1" x14ac:dyDescent="0.4">
      <c r="A161" s="24">
        <v>36</v>
      </c>
      <c r="B161" s="26" t="s">
        <v>5</v>
      </c>
      <c r="C161" s="27" t="s">
        <v>24</v>
      </c>
      <c r="D161" s="48">
        <v>44448</v>
      </c>
      <c r="E161" s="11">
        <v>930031</v>
      </c>
      <c r="F161" s="24" t="s">
        <v>13</v>
      </c>
      <c r="G161" s="24">
        <f t="shared" si="10"/>
        <v>9</v>
      </c>
      <c r="H161" s="24">
        <f t="shared" si="11"/>
        <v>9</v>
      </c>
      <c r="I161" s="24">
        <f t="shared" si="12"/>
        <v>2021</v>
      </c>
      <c r="J161" s="24" t="s">
        <v>15</v>
      </c>
      <c r="K161" s="24" t="str">
        <f t="shared" si="13"/>
        <v>2021-9-9</v>
      </c>
      <c r="L161" s="24" t="s">
        <v>75</v>
      </c>
      <c r="M161" s="24">
        <v>1</v>
      </c>
      <c r="N161" s="24">
        <f t="shared" si="14"/>
        <v>4</v>
      </c>
    </row>
    <row r="162" spans="1:14" ht="16" thickBot="1" x14ac:dyDescent="0.4">
      <c r="A162" s="24">
        <v>37</v>
      </c>
      <c r="B162" s="26" t="s">
        <v>65</v>
      </c>
      <c r="C162" s="27" t="s">
        <v>24</v>
      </c>
      <c r="D162" s="48">
        <v>44511</v>
      </c>
      <c r="E162" s="11">
        <v>952323</v>
      </c>
      <c r="F162" s="24" t="s">
        <v>13</v>
      </c>
      <c r="G162" s="24">
        <f t="shared" si="10"/>
        <v>11</v>
      </c>
      <c r="H162" s="24">
        <f t="shared" si="11"/>
        <v>11</v>
      </c>
      <c r="I162" s="24">
        <f t="shared" si="12"/>
        <v>2021</v>
      </c>
      <c r="J162" s="24" t="s">
        <v>15</v>
      </c>
      <c r="K162" s="24" t="str">
        <f t="shared" si="13"/>
        <v>2021-11-11</v>
      </c>
      <c r="L162" s="24" t="s">
        <v>75</v>
      </c>
      <c r="M162" s="24">
        <v>1</v>
      </c>
      <c r="N162" s="24">
        <f t="shared" si="14"/>
        <v>4</v>
      </c>
    </row>
    <row r="163" spans="1:14" ht="16" thickBot="1" x14ac:dyDescent="0.4">
      <c r="A163" s="24">
        <v>38</v>
      </c>
      <c r="B163" s="26" t="s">
        <v>4</v>
      </c>
      <c r="C163" s="27" t="s">
        <v>24</v>
      </c>
      <c r="D163" s="48">
        <v>44567</v>
      </c>
      <c r="E163" s="11">
        <v>972293</v>
      </c>
      <c r="F163" s="24" t="s">
        <v>13</v>
      </c>
      <c r="G163" s="24">
        <f t="shared" si="10"/>
        <v>6</v>
      </c>
      <c r="H163" s="24">
        <f t="shared" si="11"/>
        <v>1</v>
      </c>
      <c r="I163" s="24">
        <f t="shared" si="12"/>
        <v>2022</v>
      </c>
      <c r="J163" s="24" t="s">
        <v>15</v>
      </c>
      <c r="K163" s="24" t="str">
        <f t="shared" si="13"/>
        <v>2022-1-6</v>
      </c>
      <c r="L163" s="24" t="s">
        <v>75</v>
      </c>
      <c r="M163" s="24">
        <v>1</v>
      </c>
      <c r="N163" s="24">
        <f t="shared" si="14"/>
        <v>4</v>
      </c>
    </row>
    <row r="164" spans="1:14" ht="16" thickBot="1" x14ac:dyDescent="0.4">
      <c r="A164" s="24">
        <v>39</v>
      </c>
      <c r="B164" s="26" t="s">
        <v>65</v>
      </c>
      <c r="C164" s="27" t="s">
        <v>24</v>
      </c>
      <c r="D164" s="82">
        <v>44680</v>
      </c>
      <c r="E164" s="15">
        <v>1002081</v>
      </c>
      <c r="F164" s="24" t="s">
        <v>13</v>
      </c>
      <c r="G164" s="24">
        <f t="shared" si="10"/>
        <v>29</v>
      </c>
      <c r="H164" s="24">
        <f t="shared" si="11"/>
        <v>4</v>
      </c>
      <c r="I164" s="24">
        <f t="shared" si="12"/>
        <v>2022</v>
      </c>
      <c r="J164" s="24" t="s">
        <v>15</v>
      </c>
      <c r="K164" s="24" t="str">
        <f t="shared" si="13"/>
        <v>2022-4-29</v>
      </c>
      <c r="L164" s="24" t="s">
        <v>75</v>
      </c>
      <c r="M164" s="24">
        <v>1</v>
      </c>
      <c r="N164" s="24">
        <f t="shared" si="14"/>
        <v>4</v>
      </c>
    </row>
    <row r="165" spans="1:14" ht="16" thickBot="1" x14ac:dyDescent="0.4">
      <c r="A165" s="24">
        <v>40</v>
      </c>
      <c r="B165" s="26" t="s">
        <v>6</v>
      </c>
      <c r="C165" s="27" t="s">
        <v>24</v>
      </c>
      <c r="D165" s="166">
        <v>44753</v>
      </c>
      <c r="E165" s="126">
        <v>1033787</v>
      </c>
      <c r="F165" s="24" t="s">
        <v>71</v>
      </c>
      <c r="G165" s="24">
        <f t="shared" si="10"/>
        <v>11</v>
      </c>
      <c r="H165" s="24">
        <f t="shared" si="11"/>
        <v>7</v>
      </c>
      <c r="I165" s="24">
        <f t="shared" si="12"/>
        <v>2022</v>
      </c>
      <c r="J165" s="24" t="s">
        <v>15</v>
      </c>
      <c r="K165" s="24" t="str">
        <f t="shared" si="13"/>
        <v>2022-7-11</v>
      </c>
      <c r="L165" s="24" t="s">
        <v>76</v>
      </c>
      <c r="M165" s="24">
        <v>1</v>
      </c>
      <c r="N165" s="24">
        <f t="shared" si="14"/>
        <v>4</v>
      </c>
    </row>
    <row r="166" spans="1:14" ht="16" thickBot="1" x14ac:dyDescent="0.4">
      <c r="A166" s="24">
        <v>41</v>
      </c>
      <c r="B166" s="26" t="s">
        <v>65</v>
      </c>
      <c r="C166" s="27" t="s">
        <v>24</v>
      </c>
      <c r="D166" s="130">
        <v>44817</v>
      </c>
      <c r="E166" s="11">
        <v>1059560</v>
      </c>
      <c r="F166" s="24" t="s">
        <v>13</v>
      </c>
      <c r="G166" s="24">
        <f t="shared" si="10"/>
        <v>13</v>
      </c>
      <c r="H166" s="24">
        <f t="shared" si="11"/>
        <v>9</v>
      </c>
      <c r="I166" s="24">
        <f t="shared" si="12"/>
        <v>2022</v>
      </c>
      <c r="J166" s="24" t="s">
        <v>15</v>
      </c>
      <c r="K166" s="24" t="str">
        <f t="shared" si="13"/>
        <v>2022-9-13</v>
      </c>
      <c r="L166" s="24" t="s">
        <v>75</v>
      </c>
      <c r="M166" s="24">
        <v>1</v>
      </c>
      <c r="N166" s="24">
        <f t="shared" si="14"/>
        <v>4</v>
      </c>
    </row>
    <row r="167" spans="1:14" ht="16" thickBot="1" x14ac:dyDescent="0.4">
      <c r="A167" s="24">
        <v>42</v>
      </c>
      <c r="B167" s="26" t="s">
        <v>4</v>
      </c>
      <c r="C167" s="27" t="s">
        <v>24</v>
      </c>
      <c r="D167" s="130">
        <v>44852</v>
      </c>
      <c r="E167" s="11">
        <v>1085223</v>
      </c>
      <c r="F167" s="24" t="s">
        <v>13</v>
      </c>
      <c r="G167" s="24">
        <f t="shared" si="10"/>
        <v>18</v>
      </c>
      <c r="H167" s="24">
        <f t="shared" si="11"/>
        <v>10</v>
      </c>
      <c r="I167" s="24">
        <f t="shared" si="12"/>
        <v>2022</v>
      </c>
      <c r="J167" s="24" t="s">
        <v>15</v>
      </c>
      <c r="K167" s="24" t="str">
        <f t="shared" si="13"/>
        <v>2022-10-18</v>
      </c>
      <c r="L167" s="24" t="s">
        <v>75</v>
      </c>
      <c r="M167" s="24">
        <v>1</v>
      </c>
      <c r="N167" s="24">
        <f t="shared" si="14"/>
        <v>4</v>
      </c>
    </row>
    <row r="168" spans="1:14" ht="16" thickBot="1" x14ac:dyDescent="0.4">
      <c r="A168" s="24">
        <v>43</v>
      </c>
      <c r="B168" s="80" t="s">
        <v>65</v>
      </c>
      <c r="C168" s="27" t="s">
        <v>24</v>
      </c>
      <c r="D168" s="130">
        <v>44908</v>
      </c>
      <c r="E168" s="11">
        <v>1121550</v>
      </c>
      <c r="F168" s="24" t="s">
        <v>13</v>
      </c>
      <c r="G168" s="24">
        <f t="shared" si="10"/>
        <v>13</v>
      </c>
      <c r="H168" s="24">
        <f t="shared" si="11"/>
        <v>12</v>
      </c>
      <c r="I168" s="24">
        <f t="shared" si="12"/>
        <v>2022</v>
      </c>
      <c r="J168" s="24" t="s">
        <v>15</v>
      </c>
      <c r="K168" s="24" t="str">
        <f t="shared" si="13"/>
        <v>2022-12-13</v>
      </c>
      <c r="L168" s="24" t="s">
        <v>75</v>
      </c>
      <c r="M168" s="24">
        <v>1</v>
      </c>
      <c r="N168" s="24">
        <f t="shared" si="14"/>
        <v>4</v>
      </c>
    </row>
    <row r="169" spans="1:14" ht="16" thickBot="1" x14ac:dyDescent="0.4">
      <c r="A169" s="24">
        <v>1</v>
      </c>
      <c r="B169" s="23" t="s">
        <v>65</v>
      </c>
      <c r="C169" s="27" t="s">
        <v>25</v>
      </c>
      <c r="D169" s="32">
        <v>42314</v>
      </c>
      <c r="E169" s="10">
        <v>24072</v>
      </c>
      <c r="F169" s="24" t="s">
        <v>71</v>
      </c>
      <c r="G169" s="24">
        <f t="shared" si="10"/>
        <v>6</v>
      </c>
      <c r="H169" s="24">
        <f t="shared" si="11"/>
        <v>11</v>
      </c>
      <c r="I169" s="24">
        <f t="shared" si="12"/>
        <v>2015</v>
      </c>
      <c r="J169" s="24" t="s">
        <v>15</v>
      </c>
      <c r="K169" s="24" t="str">
        <f t="shared" si="13"/>
        <v>2015-11-6</v>
      </c>
      <c r="L169" s="24" t="s">
        <v>76</v>
      </c>
      <c r="M169" s="24">
        <v>1</v>
      </c>
      <c r="N169" s="24">
        <f t="shared" si="14"/>
        <v>5</v>
      </c>
    </row>
    <row r="170" spans="1:14" ht="16" thickBot="1" x14ac:dyDescent="0.4">
      <c r="A170" s="24">
        <v>2</v>
      </c>
      <c r="B170" s="26" t="s">
        <v>4</v>
      </c>
      <c r="C170" s="27" t="s">
        <v>25</v>
      </c>
      <c r="D170" s="49">
        <v>42368</v>
      </c>
      <c r="E170" s="12">
        <v>50823</v>
      </c>
      <c r="F170" s="24" t="s">
        <v>71</v>
      </c>
      <c r="G170" s="24">
        <f t="shared" si="10"/>
        <v>30</v>
      </c>
      <c r="H170" s="24">
        <f t="shared" si="11"/>
        <v>12</v>
      </c>
      <c r="I170" s="24">
        <f t="shared" si="12"/>
        <v>2015</v>
      </c>
      <c r="J170" s="24" t="s">
        <v>15</v>
      </c>
      <c r="K170" s="24" t="str">
        <f t="shared" si="13"/>
        <v>2015-12-30</v>
      </c>
      <c r="L170" s="24" t="s">
        <v>76</v>
      </c>
      <c r="M170" s="24">
        <v>1</v>
      </c>
      <c r="N170" s="24">
        <f t="shared" si="14"/>
        <v>5</v>
      </c>
    </row>
    <row r="171" spans="1:14" ht="16" thickBot="1" x14ac:dyDescent="0.4">
      <c r="A171" s="24">
        <v>3</v>
      </c>
      <c r="B171" s="26" t="s">
        <v>65</v>
      </c>
      <c r="C171" s="27" t="s">
        <v>25</v>
      </c>
      <c r="D171" s="49">
        <v>42425</v>
      </c>
      <c r="E171" s="12">
        <v>80296</v>
      </c>
      <c r="F171" s="24" t="s">
        <v>71</v>
      </c>
      <c r="G171" s="24">
        <f t="shared" si="10"/>
        <v>25</v>
      </c>
      <c r="H171" s="24">
        <f t="shared" si="11"/>
        <v>2</v>
      </c>
      <c r="I171" s="24">
        <f t="shared" si="12"/>
        <v>2016</v>
      </c>
      <c r="J171" s="24" t="s">
        <v>15</v>
      </c>
      <c r="K171" s="24" t="str">
        <f t="shared" si="13"/>
        <v>2016-2-25</v>
      </c>
      <c r="L171" s="24" t="s">
        <v>76</v>
      </c>
      <c r="M171" s="24">
        <v>1</v>
      </c>
      <c r="N171" s="24">
        <f t="shared" si="14"/>
        <v>5</v>
      </c>
    </row>
    <row r="172" spans="1:14" ht="16" thickBot="1" x14ac:dyDescent="0.4">
      <c r="A172" s="24">
        <v>4</v>
      </c>
      <c r="B172" s="26" t="s">
        <v>5</v>
      </c>
      <c r="C172" s="27" t="s">
        <v>25</v>
      </c>
      <c r="D172" s="49">
        <v>42470</v>
      </c>
      <c r="E172" s="12">
        <v>107104</v>
      </c>
      <c r="F172" s="24" t="s">
        <v>71</v>
      </c>
      <c r="G172" s="24">
        <f t="shared" si="10"/>
        <v>10</v>
      </c>
      <c r="H172" s="24">
        <f t="shared" si="11"/>
        <v>4</v>
      </c>
      <c r="I172" s="24">
        <f t="shared" si="12"/>
        <v>2016</v>
      </c>
      <c r="J172" s="24" t="s">
        <v>15</v>
      </c>
      <c r="K172" s="24" t="str">
        <f t="shared" si="13"/>
        <v>2016-4-10</v>
      </c>
      <c r="L172" s="24" t="s">
        <v>76</v>
      </c>
      <c r="M172" s="24">
        <v>1</v>
      </c>
      <c r="N172" s="24">
        <f t="shared" si="14"/>
        <v>5</v>
      </c>
    </row>
    <row r="173" spans="1:14" ht="16" thickBot="1" x14ac:dyDescent="0.4">
      <c r="A173" s="24">
        <v>5</v>
      </c>
      <c r="B173" s="26" t="s">
        <v>65</v>
      </c>
      <c r="C173" s="27" t="s">
        <v>25</v>
      </c>
      <c r="D173" s="49">
        <v>42514</v>
      </c>
      <c r="E173" s="12">
        <v>130395</v>
      </c>
      <c r="F173" s="24" t="s">
        <v>71</v>
      </c>
      <c r="G173" s="24">
        <f t="shared" si="10"/>
        <v>24</v>
      </c>
      <c r="H173" s="24">
        <f t="shared" si="11"/>
        <v>5</v>
      </c>
      <c r="I173" s="24">
        <f t="shared" si="12"/>
        <v>2016</v>
      </c>
      <c r="J173" s="24" t="s">
        <v>15</v>
      </c>
      <c r="K173" s="24" t="str">
        <f t="shared" si="13"/>
        <v>2016-5-24</v>
      </c>
      <c r="L173" s="24" t="s">
        <v>76</v>
      </c>
      <c r="M173" s="24">
        <v>1</v>
      </c>
      <c r="N173" s="24">
        <f t="shared" si="14"/>
        <v>5</v>
      </c>
    </row>
    <row r="174" spans="1:14" ht="16" thickBot="1" x14ac:dyDescent="0.4">
      <c r="A174" s="24">
        <v>6</v>
      </c>
      <c r="B174" s="26" t="s">
        <v>4</v>
      </c>
      <c r="C174" s="27" t="s">
        <v>25</v>
      </c>
      <c r="D174" s="49">
        <v>42632</v>
      </c>
      <c r="E174" s="12">
        <v>157846</v>
      </c>
      <c r="F174" s="24" t="s">
        <v>71</v>
      </c>
      <c r="G174" s="24">
        <f t="shared" si="10"/>
        <v>19</v>
      </c>
      <c r="H174" s="24">
        <f t="shared" si="11"/>
        <v>9</v>
      </c>
      <c r="I174" s="24">
        <f t="shared" si="12"/>
        <v>2016</v>
      </c>
      <c r="J174" s="24" t="s">
        <v>15</v>
      </c>
      <c r="K174" s="24" t="str">
        <f t="shared" si="13"/>
        <v>2016-9-19</v>
      </c>
      <c r="L174" s="24" t="s">
        <v>76</v>
      </c>
      <c r="M174" s="24">
        <v>1</v>
      </c>
      <c r="N174" s="24">
        <f t="shared" si="14"/>
        <v>5</v>
      </c>
    </row>
    <row r="175" spans="1:14" ht="16" thickBot="1" x14ac:dyDescent="0.4">
      <c r="A175" s="24">
        <v>7</v>
      </c>
      <c r="B175" s="26" t="s">
        <v>65</v>
      </c>
      <c r="C175" s="27" t="s">
        <v>25</v>
      </c>
      <c r="D175" s="49">
        <v>42679</v>
      </c>
      <c r="E175" s="12">
        <v>184679</v>
      </c>
      <c r="F175" s="24" t="s">
        <v>71</v>
      </c>
      <c r="G175" s="24">
        <f t="shared" si="10"/>
        <v>5</v>
      </c>
      <c r="H175" s="24">
        <f t="shared" si="11"/>
        <v>11</v>
      </c>
      <c r="I175" s="24">
        <f t="shared" si="12"/>
        <v>2016</v>
      </c>
      <c r="J175" s="24" t="s">
        <v>15</v>
      </c>
      <c r="K175" s="24" t="str">
        <f t="shared" si="13"/>
        <v>2016-11-5</v>
      </c>
      <c r="L175" s="24" t="s">
        <v>76</v>
      </c>
      <c r="M175" s="24">
        <v>1</v>
      </c>
      <c r="N175" s="24">
        <f t="shared" si="14"/>
        <v>5</v>
      </c>
    </row>
    <row r="176" spans="1:14" ht="16" thickBot="1" x14ac:dyDescent="0.4">
      <c r="A176" s="24">
        <v>8</v>
      </c>
      <c r="B176" s="26" t="s">
        <v>6</v>
      </c>
      <c r="C176" s="27" t="s">
        <v>25</v>
      </c>
      <c r="D176" s="74">
        <v>42732</v>
      </c>
      <c r="E176" s="17">
        <v>217393</v>
      </c>
      <c r="F176" s="24" t="s">
        <v>71</v>
      </c>
      <c r="G176" s="24">
        <f t="shared" si="10"/>
        <v>28</v>
      </c>
      <c r="H176" s="24">
        <f t="shared" si="11"/>
        <v>12</v>
      </c>
      <c r="I176" s="24">
        <f t="shared" si="12"/>
        <v>2016</v>
      </c>
      <c r="J176" s="24" t="s">
        <v>15</v>
      </c>
      <c r="K176" s="24" t="str">
        <f t="shared" si="13"/>
        <v>2016-12-28</v>
      </c>
      <c r="L176" s="24" t="s">
        <v>76</v>
      </c>
      <c r="M176" s="24">
        <v>1</v>
      </c>
      <c r="N176" s="24">
        <f t="shared" si="14"/>
        <v>5</v>
      </c>
    </row>
    <row r="177" spans="1:14" ht="16" thickBot="1" x14ac:dyDescent="0.4">
      <c r="A177" s="24">
        <v>9</v>
      </c>
      <c r="B177" s="26" t="s">
        <v>65</v>
      </c>
      <c r="C177" s="27" t="s">
        <v>25</v>
      </c>
      <c r="D177" s="49">
        <v>42777</v>
      </c>
      <c r="E177" s="12">
        <v>240829</v>
      </c>
      <c r="F177" s="24" t="s">
        <v>71</v>
      </c>
      <c r="G177" s="24">
        <f t="shared" si="10"/>
        <v>11</v>
      </c>
      <c r="H177" s="24">
        <f t="shared" si="11"/>
        <v>2</v>
      </c>
      <c r="I177" s="24">
        <f t="shared" si="12"/>
        <v>2017</v>
      </c>
      <c r="J177" s="24" t="s">
        <v>15</v>
      </c>
      <c r="K177" s="24" t="str">
        <f t="shared" si="13"/>
        <v>2017-2-11</v>
      </c>
      <c r="L177" s="24" t="s">
        <v>76</v>
      </c>
      <c r="M177" s="24">
        <v>1</v>
      </c>
      <c r="N177" s="24">
        <f t="shared" si="14"/>
        <v>5</v>
      </c>
    </row>
    <row r="178" spans="1:14" ht="16" thickBot="1" x14ac:dyDescent="0.4">
      <c r="A178" s="24">
        <v>10</v>
      </c>
      <c r="B178" s="26" t="s">
        <v>4</v>
      </c>
      <c r="C178" s="27" t="s">
        <v>25</v>
      </c>
      <c r="D178" s="49">
        <v>42812</v>
      </c>
      <c r="E178" s="12">
        <v>261482</v>
      </c>
      <c r="F178" s="24" t="s">
        <v>71</v>
      </c>
      <c r="G178" s="24">
        <f t="shared" si="10"/>
        <v>18</v>
      </c>
      <c r="H178" s="24">
        <f t="shared" si="11"/>
        <v>3</v>
      </c>
      <c r="I178" s="24">
        <f t="shared" si="12"/>
        <v>2017</v>
      </c>
      <c r="J178" s="24" t="s">
        <v>15</v>
      </c>
      <c r="K178" s="24" t="str">
        <f t="shared" si="13"/>
        <v>2017-3-18</v>
      </c>
      <c r="L178" s="24" t="s">
        <v>76</v>
      </c>
      <c r="M178" s="24">
        <v>1</v>
      </c>
      <c r="N178" s="24">
        <f t="shared" si="14"/>
        <v>5</v>
      </c>
    </row>
    <row r="179" spans="1:14" ht="16" thickBot="1" x14ac:dyDescent="0.4">
      <c r="A179" s="24">
        <v>11</v>
      </c>
      <c r="B179" s="80" t="s">
        <v>65</v>
      </c>
      <c r="C179" s="27" t="s">
        <v>25</v>
      </c>
      <c r="D179" s="81">
        <v>42863</v>
      </c>
      <c r="E179" s="12">
        <v>286726</v>
      </c>
      <c r="F179" s="24" t="s">
        <v>71</v>
      </c>
      <c r="G179" s="24">
        <f t="shared" si="10"/>
        <v>8</v>
      </c>
      <c r="H179" s="24">
        <f t="shared" si="11"/>
        <v>5</v>
      </c>
      <c r="I179" s="24">
        <f t="shared" si="12"/>
        <v>2017</v>
      </c>
      <c r="J179" s="24" t="s">
        <v>15</v>
      </c>
      <c r="K179" s="24" t="str">
        <f t="shared" si="13"/>
        <v>2017-5-8</v>
      </c>
      <c r="L179" s="24" t="s">
        <v>76</v>
      </c>
      <c r="M179" s="24">
        <v>1</v>
      </c>
      <c r="N179" s="24">
        <f t="shared" si="14"/>
        <v>5</v>
      </c>
    </row>
    <row r="180" spans="1:14" ht="16" thickBot="1" x14ac:dyDescent="0.4">
      <c r="A180" s="24">
        <v>12</v>
      </c>
      <c r="B180" s="28" t="s">
        <v>5</v>
      </c>
      <c r="C180" s="27" t="s">
        <v>25</v>
      </c>
      <c r="D180" s="87">
        <v>42906</v>
      </c>
      <c r="E180" s="14">
        <v>318812</v>
      </c>
      <c r="F180" s="24" t="s">
        <v>71</v>
      </c>
      <c r="G180" s="24">
        <f t="shared" si="10"/>
        <v>20</v>
      </c>
      <c r="H180" s="24">
        <f t="shared" si="11"/>
        <v>6</v>
      </c>
      <c r="I180" s="24">
        <f t="shared" si="12"/>
        <v>2017</v>
      </c>
      <c r="J180" s="24" t="s">
        <v>15</v>
      </c>
      <c r="K180" s="24" t="str">
        <f t="shared" si="13"/>
        <v>2017-6-20</v>
      </c>
      <c r="L180" s="24" t="s">
        <v>76</v>
      </c>
      <c r="M180" s="24">
        <v>1</v>
      </c>
      <c r="N180" s="24">
        <f t="shared" si="14"/>
        <v>5</v>
      </c>
    </row>
    <row r="181" spans="1:14" ht="16" thickBot="1" x14ac:dyDescent="0.4">
      <c r="A181" s="24">
        <v>13</v>
      </c>
      <c r="B181" s="26" t="s">
        <v>65</v>
      </c>
      <c r="C181" s="27" t="s">
        <v>25</v>
      </c>
      <c r="D181" s="93">
        <v>42988</v>
      </c>
      <c r="E181" s="19">
        <v>345246</v>
      </c>
      <c r="F181" t="s">
        <v>72</v>
      </c>
      <c r="G181" s="24">
        <f t="shared" si="10"/>
        <v>10</v>
      </c>
      <c r="H181" s="24">
        <f t="shared" si="11"/>
        <v>9</v>
      </c>
      <c r="I181" s="24">
        <f t="shared" si="12"/>
        <v>2017</v>
      </c>
      <c r="J181" s="24" t="s">
        <v>15</v>
      </c>
      <c r="K181" s="24" t="str">
        <f t="shared" si="13"/>
        <v>2017-9-10</v>
      </c>
      <c r="L181" s="24" t="s">
        <v>77</v>
      </c>
      <c r="M181" s="24">
        <v>1</v>
      </c>
      <c r="N181" s="24">
        <f t="shared" si="14"/>
        <v>5</v>
      </c>
    </row>
    <row r="182" spans="1:14" ht="16" thickBot="1" x14ac:dyDescent="0.4">
      <c r="A182" s="24">
        <v>14</v>
      </c>
      <c r="B182" s="26" t="s">
        <v>4</v>
      </c>
      <c r="C182" s="27" t="s">
        <v>25</v>
      </c>
      <c r="D182" s="93">
        <v>43058</v>
      </c>
      <c r="E182" s="19">
        <v>369823</v>
      </c>
      <c r="F182" s="24" t="s">
        <v>72</v>
      </c>
      <c r="G182" s="24">
        <f t="shared" si="10"/>
        <v>19</v>
      </c>
      <c r="H182" s="24">
        <f t="shared" si="11"/>
        <v>11</v>
      </c>
      <c r="I182" s="24">
        <f t="shared" si="12"/>
        <v>2017</v>
      </c>
      <c r="J182" s="24" t="s">
        <v>15</v>
      </c>
      <c r="K182" s="24" t="str">
        <f t="shared" si="13"/>
        <v>2017-11-19</v>
      </c>
      <c r="L182" s="24" t="s">
        <v>77</v>
      </c>
      <c r="M182" s="24">
        <v>1</v>
      </c>
      <c r="N182" s="24">
        <f t="shared" si="14"/>
        <v>5</v>
      </c>
    </row>
    <row r="183" spans="1:14" ht="16" thickBot="1" x14ac:dyDescent="0.4">
      <c r="A183" s="24">
        <v>15</v>
      </c>
      <c r="B183" s="26" t="s">
        <v>65</v>
      </c>
      <c r="C183" s="27" t="s">
        <v>25</v>
      </c>
      <c r="D183" s="48">
        <v>43137</v>
      </c>
      <c r="E183" s="11">
        <v>392071</v>
      </c>
      <c r="F183" s="24" t="s">
        <v>13</v>
      </c>
      <c r="G183" s="24">
        <f t="shared" si="10"/>
        <v>6</v>
      </c>
      <c r="H183" s="24">
        <f t="shared" si="11"/>
        <v>2</v>
      </c>
      <c r="I183" s="24">
        <f t="shared" si="12"/>
        <v>2018</v>
      </c>
      <c r="J183" s="24" t="s">
        <v>15</v>
      </c>
      <c r="K183" s="24" t="str">
        <f t="shared" si="13"/>
        <v>2018-2-6</v>
      </c>
      <c r="L183" s="24" t="s">
        <v>75</v>
      </c>
      <c r="M183" s="24">
        <v>1</v>
      </c>
      <c r="N183" s="24">
        <f t="shared" si="14"/>
        <v>5</v>
      </c>
    </row>
    <row r="184" spans="1:14" ht="16" thickBot="1" x14ac:dyDescent="0.4">
      <c r="A184" s="24">
        <v>16</v>
      </c>
      <c r="B184" s="26" t="s">
        <v>7</v>
      </c>
      <c r="C184" s="27" t="s">
        <v>25</v>
      </c>
      <c r="D184" s="74">
        <v>43200</v>
      </c>
      <c r="E184" s="17">
        <v>416719</v>
      </c>
      <c r="F184" s="24" t="s">
        <v>71</v>
      </c>
      <c r="G184" s="24">
        <f t="shared" si="10"/>
        <v>10</v>
      </c>
      <c r="H184" s="24">
        <f t="shared" si="11"/>
        <v>4</v>
      </c>
      <c r="I184" s="24">
        <f t="shared" si="12"/>
        <v>2018</v>
      </c>
      <c r="J184" s="24" t="s">
        <v>15</v>
      </c>
      <c r="K184" s="24" t="str">
        <f t="shared" si="13"/>
        <v>2018-4-10</v>
      </c>
      <c r="L184" s="24" t="s">
        <v>76</v>
      </c>
      <c r="M184" s="24">
        <v>1</v>
      </c>
      <c r="N184" s="24">
        <f t="shared" si="14"/>
        <v>5</v>
      </c>
    </row>
    <row r="185" spans="1:14" ht="16" thickBot="1" x14ac:dyDescent="0.4">
      <c r="A185" s="24">
        <v>17</v>
      </c>
      <c r="B185" s="28" t="s">
        <v>65</v>
      </c>
      <c r="C185" s="27" t="s">
        <v>25</v>
      </c>
      <c r="D185" s="88">
        <v>43261</v>
      </c>
      <c r="E185" s="16">
        <v>443028</v>
      </c>
      <c r="F185" s="24" t="s">
        <v>13</v>
      </c>
      <c r="G185" s="24">
        <f t="shared" si="10"/>
        <v>10</v>
      </c>
      <c r="H185" s="24">
        <f t="shared" si="11"/>
        <v>6</v>
      </c>
      <c r="I185" s="24">
        <f t="shared" si="12"/>
        <v>2018</v>
      </c>
      <c r="J185" s="24" t="s">
        <v>15</v>
      </c>
      <c r="K185" s="24" t="str">
        <f t="shared" si="13"/>
        <v>2018-6-10</v>
      </c>
      <c r="L185" s="24" t="s">
        <v>75</v>
      </c>
      <c r="M185" s="24">
        <v>1</v>
      </c>
      <c r="N185" s="24">
        <f t="shared" si="14"/>
        <v>5</v>
      </c>
    </row>
    <row r="186" spans="1:14" ht="16" thickBot="1" x14ac:dyDescent="0.4">
      <c r="A186" s="24">
        <v>18</v>
      </c>
      <c r="B186" s="26" t="s">
        <v>4</v>
      </c>
      <c r="C186" s="27" t="s">
        <v>25</v>
      </c>
      <c r="D186" s="48">
        <v>43333</v>
      </c>
      <c r="E186" s="11">
        <v>471922</v>
      </c>
      <c r="F186" s="24" t="s">
        <v>13</v>
      </c>
      <c r="G186" s="24">
        <f t="shared" si="10"/>
        <v>21</v>
      </c>
      <c r="H186" s="24">
        <f t="shared" si="11"/>
        <v>8</v>
      </c>
      <c r="I186" s="24">
        <f t="shared" si="12"/>
        <v>2018</v>
      </c>
      <c r="J186" s="24" t="s">
        <v>15</v>
      </c>
      <c r="K186" s="24" t="str">
        <f t="shared" si="13"/>
        <v>2018-8-21</v>
      </c>
      <c r="L186" s="24" t="s">
        <v>75</v>
      </c>
      <c r="M186" s="24">
        <v>1</v>
      </c>
      <c r="N186" s="24">
        <f t="shared" si="14"/>
        <v>5</v>
      </c>
    </row>
    <row r="187" spans="1:14" ht="16" thickBot="1" x14ac:dyDescent="0.4">
      <c r="A187" s="24">
        <v>19</v>
      </c>
      <c r="B187" s="80" t="s">
        <v>65</v>
      </c>
      <c r="C187" s="27" t="s">
        <v>25</v>
      </c>
      <c r="D187" s="82">
        <v>43397</v>
      </c>
      <c r="E187" s="15">
        <v>501490</v>
      </c>
      <c r="F187" s="24" t="s">
        <v>13</v>
      </c>
      <c r="G187" s="24">
        <f t="shared" si="10"/>
        <v>24</v>
      </c>
      <c r="H187" s="24">
        <f t="shared" si="11"/>
        <v>10</v>
      </c>
      <c r="I187" s="24">
        <f t="shared" si="12"/>
        <v>2018</v>
      </c>
      <c r="J187" s="24" t="s">
        <v>15</v>
      </c>
      <c r="K187" s="24" t="str">
        <f t="shared" si="13"/>
        <v>2018-10-24</v>
      </c>
      <c r="L187" s="24" t="s">
        <v>75</v>
      </c>
      <c r="M187" s="24">
        <v>1</v>
      </c>
      <c r="N187" s="24">
        <f t="shared" si="14"/>
        <v>5</v>
      </c>
    </row>
    <row r="188" spans="1:14" ht="16" thickBot="1" x14ac:dyDescent="0.4">
      <c r="A188" s="24">
        <v>20</v>
      </c>
      <c r="B188" s="28" t="s">
        <v>5</v>
      </c>
      <c r="C188" s="27" t="s">
        <v>25</v>
      </c>
      <c r="D188" s="88">
        <v>43481</v>
      </c>
      <c r="E188" s="16">
        <v>529840</v>
      </c>
      <c r="F188" s="24" t="s">
        <v>13</v>
      </c>
      <c r="G188" s="24">
        <f t="shared" si="10"/>
        <v>16</v>
      </c>
      <c r="H188" s="24">
        <f t="shared" si="11"/>
        <v>1</v>
      </c>
      <c r="I188" s="24">
        <f t="shared" si="12"/>
        <v>2019</v>
      </c>
      <c r="J188" s="24" t="s">
        <v>15</v>
      </c>
      <c r="K188" s="24" t="str">
        <f t="shared" si="13"/>
        <v>2019-1-16</v>
      </c>
      <c r="L188" s="24" t="s">
        <v>75</v>
      </c>
      <c r="M188" s="24">
        <v>1</v>
      </c>
      <c r="N188" s="24">
        <f t="shared" si="14"/>
        <v>5</v>
      </c>
    </row>
    <row r="189" spans="1:14" ht="16" thickBot="1" x14ac:dyDescent="0.4">
      <c r="A189" s="24">
        <v>21</v>
      </c>
      <c r="B189" s="26" t="s">
        <v>65</v>
      </c>
      <c r="C189" s="27" t="s">
        <v>25</v>
      </c>
      <c r="D189" s="48">
        <v>43525</v>
      </c>
      <c r="E189" s="11">
        <v>552232</v>
      </c>
      <c r="F189" s="24" t="s">
        <v>13</v>
      </c>
      <c r="G189" s="24">
        <f t="shared" si="10"/>
        <v>1</v>
      </c>
      <c r="H189" s="24">
        <f t="shared" si="11"/>
        <v>3</v>
      </c>
      <c r="I189" s="24">
        <f t="shared" si="12"/>
        <v>2019</v>
      </c>
      <c r="J189" s="24" t="s">
        <v>15</v>
      </c>
      <c r="K189" s="24" t="str">
        <f t="shared" si="13"/>
        <v>2019-3-1</v>
      </c>
      <c r="L189" s="24" t="s">
        <v>75</v>
      </c>
      <c r="M189" s="24">
        <v>1</v>
      </c>
      <c r="N189" s="24">
        <f t="shared" si="14"/>
        <v>5</v>
      </c>
    </row>
    <row r="190" spans="1:14" ht="16" thickBot="1" x14ac:dyDescent="0.4">
      <c r="A190" s="24">
        <v>22</v>
      </c>
      <c r="B190" s="26" t="s">
        <v>4</v>
      </c>
      <c r="C190" s="27" t="s">
        <v>25</v>
      </c>
      <c r="D190" s="48">
        <v>43584</v>
      </c>
      <c r="E190" s="11">
        <v>578488</v>
      </c>
      <c r="F190" s="24" t="s">
        <v>13</v>
      </c>
      <c r="G190" s="24">
        <f t="shared" si="10"/>
        <v>29</v>
      </c>
      <c r="H190" s="24">
        <f t="shared" si="11"/>
        <v>4</v>
      </c>
      <c r="I190" s="24">
        <f t="shared" si="12"/>
        <v>2019</v>
      </c>
      <c r="J190" s="24" t="s">
        <v>15</v>
      </c>
      <c r="K190" s="24" t="str">
        <f t="shared" si="13"/>
        <v>2019-4-29</v>
      </c>
      <c r="L190" s="24" t="s">
        <v>75</v>
      </c>
      <c r="M190" s="24">
        <v>1</v>
      </c>
      <c r="N190" s="24">
        <f t="shared" si="14"/>
        <v>5</v>
      </c>
    </row>
    <row r="191" spans="1:14" ht="16" thickBot="1" x14ac:dyDescent="0.4">
      <c r="A191" s="24">
        <v>23</v>
      </c>
      <c r="B191" s="26" t="s">
        <v>65</v>
      </c>
      <c r="C191" s="27" t="s">
        <v>25</v>
      </c>
      <c r="D191" s="48">
        <v>43658</v>
      </c>
      <c r="E191" s="11">
        <v>603142</v>
      </c>
      <c r="F191" s="24" t="s">
        <v>13</v>
      </c>
      <c r="G191" s="24">
        <f t="shared" si="10"/>
        <v>12</v>
      </c>
      <c r="H191" s="24">
        <f t="shared" si="11"/>
        <v>7</v>
      </c>
      <c r="I191" s="24">
        <f t="shared" si="12"/>
        <v>2019</v>
      </c>
      <c r="J191" s="24" t="s">
        <v>15</v>
      </c>
      <c r="K191" s="24" t="str">
        <f t="shared" si="13"/>
        <v>2019-7-12</v>
      </c>
      <c r="L191" s="24" t="s">
        <v>75</v>
      </c>
      <c r="M191" s="24">
        <v>1</v>
      </c>
      <c r="N191" s="24">
        <f t="shared" si="14"/>
        <v>5</v>
      </c>
    </row>
    <row r="192" spans="1:14" ht="16" thickBot="1" x14ac:dyDescent="0.4">
      <c r="A192" s="24">
        <v>24</v>
      </c>
      <c r="B192" s="26" t="s">
        <v>8</v>
      </c>
      <c r="C192" s="27" t="s">
        <v>25</v>
      </c>
      <c r="D192" s="74">
        <v>43724</v>
      </c>
      <c r="E192" s="17">
        <v>630926</v>
      </c>
      <c r="F192" s="24" t="s">
        <v>71</v>
      </c>
      <c r="G192" s="24">
        <f t="shared" si="10"/>
        <v>16</v>
      </c>
      <c r="H192" s="24">
        <f t="shared" si="11"/>
        <v>9</v>
      </c>
      <c r="I192" s="24">
        <f t="shared" si="12"/>
        <v>2019</v>
      </c>
      <c r="J192" s="24" t="s">
        <v>15</v>
      </c>
      <c r="K192" s="24" t="str">
        <f t="shared" si="13"/>
        <v>2019-9-16</v>
      </c>
      <c r="L192" s="24" t="s">
        <v>76</v>
      </c>
      <c r="M192" s="24">
        <v>1</v>
      </c>
      <c r="N192" s="24">
        <f t="shared" si="14"/>
        <v>5</v>
      </c>
    </row>
    <row r="193" spans="1:14" ht="16" thickBot="1" x14ac:dyDescent="0.4">
      <c r="A193" s="24">
        <v>25</v>
      </c>
      <c r="B193" s="26" t="s">
        <v>65</v>
      </c>
      <c r="C193" s="27" t="s">
        <v>25</v>
      </c>
      <c r="D193" s="48">
        <v>43783</v>
      </c>
      <c r="E193" s="11">
        <v>655970</v>
      </c>
      <c r="F193" s="24" t="s">
        <v>13</v>
      </c>
      <c r="G193" s="24">
        <f t="shared" si="10"/>
        <v>14</v>
      </c>
      <c r="H193" s="24">
        <f t="shared" si="11"/>
        <v>11</v>
      </c>
      <c r="I193" s="24">
        <f t="shared" si="12"/>
        <v>2019</v>
      </c>
      <c r="J193" s="24" t="s">
        <v>15</v>
      </c>
      <c r="K193" s="24" t="str">
        <f t="shared" si="13"/>
        <v>2019-11-14</v>
      </c>
      <c r="L193" s="24" t="s">
        <v>75</v>
      </c>
      <c r="M193" s="24">
        <v>1</v>
      </c>
      <c r="N193" s="24">
        <f t="shared" si="14"/>
        <v>5</v>
      </c>
    </row>
    <row r="194" spans="1:14" ht="16" thickBot="1" x14ac:dyDescent="0.4">
      <c r="A194" s="24">
        <v>26</v>
      </c>
      <c r="B194" s="26" t="s">
        <v>4</v>
      </c>
      <c r="C194" s="27" t="s">
        <v>25</v>
      </c>
      <c r="D194" s="48">
        <v>43848</v>
      </c>
      <c r="E194" s="11">
        <v>685096</v>
      </c>
      <c r="F194" s="24" t="s">
        <v>13</v>
      </c>
      <c r="G194" s="24">
        <f t="shared" si="10"/>
        <v>18</v>
      </c>
      <c r="H194" s="24">
        <f t="shared" si="11"/>
        <v>1</v>
      </c>
      <c r="I194" s="24">
        <f t="shared" si="12"/>
        <v>2020</v>
      </c>
      <c r="J194" s="24" t="s">
        <v>15</v>
      </c>
      <c r="K194" s="24" t="str">
        <f t="shared" si="13"/>
        <v>2020-1-18</v>
      </c>
      <c r="L194" s="24" t="s">
        <v>75</v>
      </c>
      <c r="M194" s="24">
        <v>1</v>
      </c>
      <c r="N194" s="24">
        <f t="shared" si="14"/>
        <v>5</v>
      </c>
    </row>
    <row r="195" spans="1:14" ht="16" thickBot="1" x14ac:dyDescent="0.4">
      <c r="A195" s="24">
        <v>27</v>
      </c>
      <c r="B195" s="80" t="s">
        <v>65</v>
      </c>
      <c r="C195" s="27" t="s">
        <v>25</v>
      </c>
      <c r="D195" s="48">
        <v>43895</v>
      </c>
      <c r="E195" s="11">
        <v>707142</v>
      </c>
      <c r="F195" s="24" t="s">
        <v>13</v>
      </c>
      <c r="G195" s="24">
        <f t="shared" ref="G195:G258" si="15">DAY(D195)</f>
        <v>5</v>
      </c>
      <c r="H195" s="24">
        <f t="shared" ref="H195:H258" si="16">MONTH(D195)</f>
        <v>3</v>
      </c>
      <c r="I195" s="24">
        <f t="shared" ref="I195:I258" si="17">YEAR(D195)</f>
        <v>2020</v>
      </c>
      <c r="J195" s="24" t="s">
        <v>15</v>
      </c>
      <c r="K195" s="24" t="str">
        <f t="shared" ref="K195:K258" si="18">CONCATENATE(I195,J195,H195,J195,G195)</f>
        <v>2020-3-5</v>
      </c>
      <c r="L195" s="24" t="s">
        <v>75</v>
      </c>
      <c r="M195" s="24">
        <v>1</v>
      </c>
      <c r="N195" s="24">
        <f t="shared" si="14"/>
        <v>5</v>
      </c>
    </row>
    <row r="196" spans="1:14" ht="16" thickBot="1" x14ac:dyDescent="0.4">
      <c r="A196" s="24">
        <v>28</v>
      </c>
      <c r="B196" s="26" t="s">
        <v>5</v>
      </c>
      <c r="C196" s="27" t="s">
        <v>25</v>
      </c>
      <c r="D196" s="48">
        <v>43951</v>
      </c>
      <c r="E196" s="11">
        <v>731728</v>
      </c>
      <c r="F196" s="24" t="s">
        <v>13</v>
      </c>
      <c r="G196" s="24">
        <f t="shared" si="15"/>
        <v>30</v>
      </c>
      <c r="H196" s="24">
        <f t="shared" si="16"/>
        <v>4</v>
      </c>
      <c r="I196" s="24">
        <f t="shared" si="17"/>
        <v>2020</v>
      </c>
      <c r="J196" s="24" t="s">
        <v>15</v>
      </c>
      <c r="K196" s="24" t="str">
        <f t="shared" si="18"/>
        <v>2020-4-30</v>
      </c>
      <c r="L196" s="24" t="s">
        <v>75</v>
      </c>
      <c r="M196" s="24">
        <v>1</v>
      </c>
      <c r="N196" s="24">
        <f t="shared" ref="N196:N259" si="19">IF(C196=C195,N195,N195+1)</f>
        <v>5</v>
      </c>
    </row>
    <row r="197" spans="1:14" ht="16" thickBot="1" x14ac:dyDescent="0.4">
      <c r="A197" s="24">
        <v>29</v>
      </c>
      <c r="B197" s="25" t="s">
        <v>65</v>
      </c>
      <c r="C197" s="27" t="s">
        <v>25</v>
      </c>
      <c r="D197" s="48">
        <v>44007</v>
      </c>
      <c r="E197" s="11">
        <v>752931</v>
      </c>
      <c r="F197" s="24" t="s">
        <v>13</v>
      </c>
      <c r="G197" s="24">
        <f t="shared" si="15"/>
        <v>25</v>
      </c>
      <c r="H197" s="24">
        <f t="shared" si="16"/>
        <v>6</v>
      </c>
      <c r="I197" s="24">
        <f t="shared" si="17"/>
        <v>2020</v>
      </c>
      <c r="J197" s="24" t="s">
        <v>15</v>
      </c>
      <c r="K197" s="24" t="str">
        <f t="shared" si="18"/>
        <v>2020-6-25</v>
      </c>
      <c r="L197" s="24" t="s">
        <v>75</v>
      </c>
      <c r="M197" s="24">
        <v>1</v>
      </c>
      <c r="N197" s="24">
        <f t="shared" si="19"/>
        <v>5</v>
      </c>
    </row>
    <row r="198" spans="1:14" ht="16" thickBot="1" x14ac:dyDescent="0.4">
      <c r="A198" s="24">
        <v>30</v>
      </c>
      <c r="B198" s="26" t="s">
        <v>4</v>
      </c>
      <c r="C198" s="27" t="s">
        <v>25</v>
      </c>
      <c r="D198" s="48">
        <v>44076</v>
      </c>
      <c r="E198" s="11">
        <v>778241</v>
      </c>
      <c r="F198" s="24" t="s">
        <v>13</v>
      </c>
      <c r="G198" s="24">
        <f t="shared" si="15"/>
        <v>2</v>
      </c>
      <c r="H198" s="24">
        <f t="shared" si="16"/>
        <v>9</v>
      </c>
      <c r="I198" s="24">
        <f t="shared" si="17"/>
        <v>2020</v>
      </c>
      <c r="J198" s="24" t="s">
        <v>15</v>
      </c>
      <c r="K198" s="24" t="str">
        <f t="shared" si="18"/>
        <v>2020-9-2</v>
      </c>
      <c r="L198" s="24" t="s">
        <v>75</v>
      </c>
      <c r="M198" s="24">
        <v>1</v>
      </c>
      <c r="N198" s="24">
        <f t="shared" si="19"/>
        <v>5</v>
      </c>
    </row>
    <row r="199" spans="1:14" ht="16" thickBot="1" x14ac:dyDescent="0.4">
      <c r="A199" s="24">
        <v>31</v>
      </c>
      <c r="B199" s="80" t="s">
        <v>65</v>
      </c>
      <c r="C199" s="27" t="s">
        <v>25</v>
      </c>
      <c r="D199" s="48">
        <v>44147</v>
      </c>
      <c r="E199" s="11">
        <v>803698</v>
      </c>
      <c r="F199" s="24" t="s">
        <v>13</v>
      </c>
      <c r="G199" s="24">
        <f t="shared" si="15"/>
        <v>12</v>
      </c>
      <c r="H199" s="24">
        <f t="shared" si="16"/>
        <v>11</v>
      </c>
      <c r="I199" s="24">
        <f t="shared" si="17"/>
        <v>2020</v>
      </c>
      <c r="J199" s="24" t="s">
        <v>15</v>
      </c>
      <c r="K199" s="24" t="str">
        <f t="shared" si="18"/>
        <v>2020-11-12</v>
      </c>
      <c r="L199" s="24" t="s">
        <v>75</v>
      </c>
      <c r="M199" s="24">
        <v>1</v>
      </c>
      <c r="N199" s="24">
        <f t="shared" si="19"/>
        <v>5</v>
      </c>
    </row>
    <row r="200" spans="1:14" ht="16" thickBot="1" x14ac:dyDescent="0.4">
      <c r="A200" s="24">
        <v>32</v>
      </c>
      <c r="B200" s="26" t="s">
        <v>9</v>
      </c>
      <c r="C200" s="27" t="s">
        <v>25</v>
      </c>
      <c r="D200" s="74">
        <v>44214</v>
      </c>
      <c r="E200" s="17">
        <v>832009</v>
      </c>
      <c r="F200" s="24" t="s">
        <v>71</v>
      </c>
      <c r="G200" s="24">
        <f t="shared" si="15"/>
        <v>18</v>
      </c>
      <c r="H200" s="24">
        <f t="shared" si="16"/>
        <v>1</v>
      </c>
      <c r="I200" s="24">
        <f t="shared" si="17"/>
        <v>2021</v>
      </c>
      <c r="J200" s="24" t="s">
        <v>15</v>
      </c>
      <c r="K200" s="24" t="str">
        <f t="shared" si="18"/>
        <v>2021-1-18</v>
      </c>
      <c r="L200" s="24" t="s">
        <v>76</v>
      </c>
      <c r="M200" s="24">
        <v>1</v>
      </c>
      <c r="N200" s="24">
        <f t="shared" si="19"/>
        <v>5</v>
      </c>
    </row>
    <row r="201" spans="1:14" ht="16" thickBot="1" x14ac:dyDescent="0.4">
      <c r="A201" s="24">
        <v>33</v>
      </c>
      <c r="B201" s="25" t="s">
        <v>65</v>
      </c>
      <c r="C201" s="27" t="s">
        <v>25</v>
      </c>
      <c r="D201" s="48">
        <v>44281</v>
      </c>
      <c r="E201" s="11">
        <v>852755</v>
      </c>
      <c r="F201" s="24" t="s">
        <v>13</v>
      </c>
      <c r="G201" s="24">
        <f t="shared" si="15"/>
        <v>26</v>
      </c>
      <c r="H201" s="24">
        <f t="shared" si="16"/>
        <v>3</v>
      </c>
      <c r="I201" s="24">
        <f t="shared" si="17"/>
        <v>2021</v>
      </c>
      <c r="J201" s="24" t="s">
        <v>15</v>
      </c>
      <c r="K201" s="24" t="str">
        <f t="shared" si="18"/>
        <v>2021-3-26</v>
      </c>
      <c r="L201" s="24" t="s">
        <v>75</v>
      </c>
      <c r="M201" s="24">
        <v>1</v>
      </c>
      <c r="N201" s="24">
        <f t="shared" si="19"/>
        <v>5</v>
      </c>
    </row>
    <row r="202" spans="1:14" ht="16" thickBot="1" x14ac:dyDescent="0.4">
      <c r="A202" s="24">
        <v>34</v>
      </c>
      <c r="B202" s="26" t="s">
        <v>4</v>
      </c>
      <c r="C202" s="27" t="s">
        <v>25</v>
      </c>
      <c r="D202" s="48">
        <v>44365</v>
      </c>
      <c r="E202" s="11">
        <v>882174</v>
      </c>
      <c r="F202" s="24" t="s">
        <v>13</v>
      </c>
      <c r="G202" s="24">
        <f t="shared" si="15"/>
        <v>18</v>
      </c>
      <c r="H202" s="24">
        <f t="shared" si="16"/>
        <v>6</v>
      </c>
      <c r="I202" s="24">
        <f t="shared" si="17"/>
        <v>2021</v>
      </c>
      <c r="J202" s="24" t="s">
        <v>15</v>
      </c>
      <c r="K202" s="24" t="str">
        <f t="shared" si="18"/>
        <v>2021-6-18</v>
      </c>
      <c r="L202" s="24" t="s">
        <v>75</v>
      </c>
      <c r="M202" s="24">
        <v>1</v>
      </c>
      <c r="N202" s="24">
        <f t="shared" si="19"/>
        <v>5</v>
      </c>
    </row>
    <row r="203" spans="1:14" ht="16" thickBot="1" x14ac:dyDescent="0.4">
      <c r="A203" s="24">
        <v>35</v>
      </c>
      <c r="B203" s="26" t="s">
        <v>65</v>
      </c>
      <c r="C203" s="27" t="s">
        <v>25</v>
      </c>
      <c r="D203" s="82">
        <v>44427</v>
      </c>
      <c r="E203" s="15">
        <v>912102</v>
      </c>
      <c r="F203" s="24" t="s">
        <v>13</v>
      </c>
      <c r="G203" s="24">
        <f t="shared" si="15"/>
        <v>19</v>
      </c>
      <c r="H203" s="24">
        <f t="shared" si="16"/>
        <v>8</v>
      </c>
      <c r="I203" s="24">
        <f t="shared" si="17"/>
        <v>2021</v>
      </c>
      <c r="J203" s="24" t="s">
        <v>15</v>
      </c>
      <c r="K203" s="24" t="str">
        <f t="shared" si="18"/>
        <v>2021-8-19</v>
      </c>
      <c r="L203" s="24" t="s">
        <v>75</v>
      </c>
      <c r="M203" s="24">
        <v>1</v>
      </c>
      <c r="N203" s="24">
        <f t="shared" si="19"/>
        <v>5</v>
      </c>
    </row>
    <row r="204" spans="1:14" ht="16" thickBot="1" x14ac:dyDescent="0.4">
      <c r="A204" s="24">
        <v>36</v>
      </c>
      <c r="B204" s="26" t="s">
        <v>5</v>
      </c>
      <c r="C204" s="27" t="s">
        <v>25</v>
      </c>
      <c r="D204" s="48">
        <v>44510</v>
      </c>
      <c r="E204" s="11">
        <v>940373</v>
      </c>
      <c r="F204" s="24" t="s">
        <v>13</v>
      </c>
      <c r="G204" s="24">
        <f t="shared" si="15"/>
        <v>10</v>
      </c>
      <c r="H204" s="24">
        <f t="shared" si="16"/>
        <v>11</v>
      </c>
      <c r="I204" s="24">
        <f t="shared" si="17"/>
        <v>2021</v>
      </c>
      <c r="J204" s="24" t="s">
        <v>15</v>
      </c>
      <c r="K204" s="24" t="str">
        <f t="shared" si="18"/>
        <v>2021-11-10</v>
      </c>
      <c r="L204" s="24" t="s">
        <v>75</v>
      </c>
      <c r="M204" s="24">
        <v>1</v>
      </c>
      <c r="N204" s="24">
        <f t="shared" si="19"/>
        <v>5</v>
      </c>
    </row>
    <row r="205" spans="1:14" ht="16" thickBot="1" x14ac:dyDescent="0.4">
      <c r="A205" s="24">
        <v>37</v>
      </c>
      <c r="B205" s="26" t="s">
        <v>65</v>
      </c>
      <c r="C205" s="27" t="s">
        <v>25</v>
      </c>
      <c r="D205" s="48">
        <v>44608</v>
      </c>
      <c r="E205" s="11">
        <v>970250</v>
      </c>
      <c r="F205" s="24" t="s">
        <v>13</v>
      </c>
      <c r="G205" s="24">
        <f t="shared" si="15"/>
        <v>16</v>
      </c>
      <c r="H205" s="24">
        <f t="shared" si="16"/>
        <v>2</v>
      </c>
      <c r="I205" s="24">
        <f t="shared" si="17"/>
        <v>2022</v>
      </c>
      <c r="J205" s="24" t="s">
        <v>15</v>
      </c>
      <c r="K205" s="24" t="str">
        <f t="shared" si="18"/>
        <v>2022-2-16</v>
      </c>
      <c r="L205" s="24" t="s">
        <v>75</v>
      </c>
      <c r="M205" s="24">
        <v>1</v>
      </c>
      <c r="N205" s="24">
        <f t="shared" si="19"/>
        <v>5</v>
      </c>
    </row>
    <row r="206" spans="1:14" ht="16" thickBot="1" x14ac:dyDescent="0.4">
      <c r="A206" s="24">
        <v>38</v>
      </c>
      <c r="B206" s="26" t="s">
        <v>4</v>
      </c>
      <c r="C206" s="27" t="s">
        <v>25</v>
      </c>
      <c r="D206" s="48">
        <v>44669</v>
      </c>
      <c r="E206" s="11">
        <v>999200</v>
      </c>
      <c r="F206" s="24" t="s">
        <v>13</v>
      </c>
      <c r="G206" s="24">
        <f t="shared" si="15"/>
        <v>18</v>
      </c>
      <c r="H206" s="24">
        <f t="shared" si="16"/>
        <v>4</v>
      </c>
      <c r="I206" s="24">
        <f t="shared" si="17"/>
        <v>2022</v>
      </c>
      <c r="J206" s="24" t="s">
        <v>15</v>
      </c>
      <c r="K206" s="24" t="str">
        <f t="shared" si="18"/>
        <v>2022-4-18</v>
      </c>
      <c r="L206" s="24" t="s">
        <v>75</v>
      </c>
      <c r="M206" s="24">
        <v>1</v>
      </c>
      <c r="N206" s="24">
        <f t="shared" si="19"/>
        <v>5</v>
      </c>
    </row>
    <row r="207" spans="1:14" ht="16" thickBot="1" x14ac:dyDescent="0.4">
      <c r="A207" s="24">
        <v>39</v>
      </c>
      <c r="B207" s="26" t="s">
        <v>65</v>
      </c>
      <c r="C207" s="27" t="s">
        <v>25</v>
      </c>
      <c r="D207" s="82">
        <v>44753</v>
      </c>
      <c r="E207" s="15">
        <v>1028786</v>
      </c>
      <c r="F207" s="24" t="s">
        <v>13</v>
      </c>
      <c r="G207" s="24">
        <f t="shared" si="15"/>
        <v>11</v>
      </c>
      <c r="H207" s="24">
        <f t="shared" si="16"/>
        <v>7</v>
      </c>
      <c r="I207" s="24">
        <f t="shared" si="17"/>
        <v>2022</v>
      </c>
      <c r="J207" s="24" t="s">
        <v>15</v>
      </c>
      <c r="K207" s="24" t="str">
        <f t="shared" si="18"/>
        <v>2022-7-11</v>
      </c>
      <c r="L207" s="24" t="s">
        <v>75</v>
      </c>
      <c r="M207" s="24">
        <v>1</v>
      </c>
      <c r="N207" s="24">
        <f t="shared" si="19"/>
        <v>5</v>
      </c>
    </row>
    <row r="208" spans="1:14" ht="16" thickBot="1" x14ac:dyDescent="0.4">
      <c r="A208" s="24">
        <v>40</v>
      </c>
      <c r="B208" s="26" t="s">
        <v>6</v>
      </c>
      <c r="C208" s="27" t="s">
        <v>25</v>
      </c>
      <c r="D208" s="74">
        <v>44816</v>
      </c>
      <c r="E208" s="17">
        <v>1059513</v>
      </c>
      <c r="F208" s="24" t="s">
        <v>71</v>
      </c>
      <c r="G208" s="24">
        <f t="shared" si="15"/>
        <v>12</v>
      </c>
      <c r="H208" s="24">
        <f t="shared" si="16"/>
        <v>9</v>
      </c>
      <c r="I208" s="24">
        <f t="shared" si="17"/>
        <v>2022</v>
      </c>
      <c r="J208" s="24" t="s">
        <v>15</v>
      </c>
      <c r="K208" s="24" t="str">
        <f t="shared" si="18"/>
        <v>2022-9-12</v>
      </c>
      <c r="L208" s="24" t="s">
        <v>76</v>
      </c>
      <c r="M208" s="24">
        <v>1</v>
      </c>
      <c r="N208" s="24">
        <f t="shared" si="19"/>
        <v>5</v>
      </c>
    </row>
    <row r="209" spans="1:14" ht="16" thickBot="1" x14ac:dyDescent="0.4">
      <c r="A209" s="24">
        <v>41</v>
      </c>
      <c r="B209" s="26" t="s">
        <v>65</v>
      </c>
      <c r="C209" s="27" t="s">
        <v>25</v>
      </c>
      <c r="D209" s="48">
        <v>44895</v>
      </c>
      <c r="E209" s="11">
        <v>1091503</v>
      </c>
      <c r="F209" s="24" t="s">
        <v>13</v>
      </c>
      <c r="G209" s="24">
        <f t="shared" si="15"/>
        <v>30</v>
      </c>
      <c r="H209" s="24">
        <f t="shared" si="16"/>
        <v>11</v>
      </c>
      <c r="I209" s="24">
        <f t="shared" si="17"/>
        <v>2022</v>
      </c>
      <c r="J209" s="24" t="s">
        <v>15</v>
      </c>
      <c r="K209" s="24" t="str">
        <f t="shared" si="18"/>
        <v>2022-11-30</v>
      </c>
      <c r="L209" s="24" t="s">
        <v>75</v>
      </c>
      <c r="M209" s="24">
        <v>1</v>
      </c>
      <c r="N209" s="24">
        <f t="shared" si="19"/>
        <v>5</v>
      </c>
    </row>
    <row r="210" spans="1:14" ht="16" thickBot="1" x14ac:dyDescent="0.4">
      <c r="A210" s="24">
        <v>1</v>
      </c>
      <c r="B210" s="23" t="s">
        <v>65</v>
      </c>
      <c r="C210" s="27" t="s">
        <v>28</v>
      </c>
      <c r="D210" s="35">
        <v>42323</v>
      </c>
      <c r="E210" s="36">
        <v>27738</v>
      </c>
      <c r="F210" s="24" t="s">
        <v>71</v>
      </c>
      <c r="G210" s="24">
        <f t="shared" si="15"/>
        <v>15</v>
      </c>
      <c r="H210" s="24">
        <f t="shared" si="16"/>
        <v>11</v>
      </c>
      <c r="I210" s="24">
        <f t="shared" si="17"/>
        <v>2015</v>
      </c>
      <c r="J210" s="24" t="s">
        <v>15</v>
      </c>
      <c r="K210" s="24" t="str">
        <f t="shared" si="18"/>
        <v>2015-11-15</v>
      </c>
      <c r="L210" s="24" t="s">
        <v>76</v>
      </c>
      <c r="M210" s="24">
        <v>1</v>
      </c>
      <c r="N210" s="24">
        <f t="shared" si="19"/>
        <v>6</v>
      </c>
    </row>
    <row r="211" spans="1:14" ht="16" thickBot="1" x14ac:dyDescent="0.4">
      <c r="A211" s="24">
        <v>2</v>
      </c>
      <c r="B211" s="26" t="s">
        <v>4</v>
      </c>
      <c r="C211" s="27" t="s">
        <v>28</v>
      </c>
      <c r="D211" s="51">
        <v>42367</v>
      </c>
      <c r="E211" s="52">
        <v>53868</v>
      </c>
      <c r="F211" s="24" t="s">
        <v>71</v>
      </c>
      <c r="G211" s="24">
        <f t="shared" si="15"/>
        <v>29</v>
      </c>
      <c r="H211" s="24">
        <f t="shared" si="16"/>
        <v>12</v>
      </c>
      <c r="I211" s="24">
        <f t="shared" si="17"/>
        <v>2015</v>
      </c>
      <c r="J211" s="24" t="s">
        <v>15</v>
      </c>
      <c r="K211" s="24" t="str">
        <f t="shared" si="18"/>
        <v>2015-12-29</v>
      </c>
      <c r="L211" s="24" t="s">
        <v>76</v>
      </c>
      <c r="M211" s="24">
        <v>1</v>
      </c>
      <c r="N211" s="24">
        <f t="shared" si="19"/>
        <v>6</v>
      </c>
    </row>
    <row r="212" spans="1:14" ht="16" thickBot="1" x14ac:dyDescent="0.4">
      <c r="A212" s="24">
        <v>3</v>
      </c>
      <c r="B212" s="26" t="s">
        <v>65</v>
      </c>
      <c r="C212" s="27" t="s">
        <v>28</v>
      </c>
      <c r="D212" s="51">
        <v>42422</v>
      </c>
      <c r="E212" s="52">
        <v>80711</v>
      </c>
      <c r="F212" s="24" t="s">
        <v>71</v>
      </c>
      <c r="G212" s="24">
        <f t="shared" si="15"/>
        <v>22</v>
      </c>
      <c r="H212" s="24">
        <f t="shared" si="16"/>
        <v>2</v>
      </c>
      <c r="I212" s="24">
        <f t="shared" si="17"/>
        <v>2016</v>
      </c>
      <c r="J212" s="24" t="s">
        <v>15</v>
      </c>
      <c r="K212" s="24" t="str">
        <f t="shared" si="18"/>
        <v>2016-2-22</v>
      </c>
      <c r="L212" s="24" t="s">
        <v>76</v>
      </c>
      <c r="M212" s="24">
        <v>1</v>
      </c>
      <c r="N212" s="24">
        <f t="shared" si="19"/>
        <v>6</v>
      </c>
    </row>
    <row r="213" spans="1:14" ht="16" thickBot="1" x14ac:dyDescent="0.4">
      <c r="A213" s="24">
        <v>4</v>
      </c>
      <c r="B213" s="26" t="s">
        <v>5</v>
      </c>
      <c r="C213" s="27" t="s">
        <v>28</v>
      </c>
      <c r="D213" s="51">
        <v>42468</v>
      </c>
      <c r="E213" s="52">
        <v>101705</v>
      </c>
      <c r="F213" s="24" t="s">
        <v>71</v>
      </c>
      <c r="G213" s="24">
        <f t="shared" si="15"/>
        <v>8</v>
      </c>
      <c r="H213" s="24">
        <f t="shared" si="16"/>
        <v>4</v>
      </c>
      <c r="I213" s="24">
        <f t="shared" si="17"/>
        <v>2016</v>
      </c>
      <c r="J213" s="24" t="s">
        <v>15</v>
      </c>
      <c r="K213" s="24" t="str">
        <f t="shared" si="18"/>
        <v>2016-4-8</v>
      </c>
      <c r="L213" s="24" t="s">
        <v>76</v>
      </c>
      <c r="M213" s="24">
        <v>1</v>
      </c>
      <c r="N213" s="24">
        <f t="shared" si="19"/>
        <v>6</v>
      </c>
    </row>
    <row r="214" spans="1:14" ht="16" thickBot="1" x14ac:dyDescent="0.4">
      <c r="A214" s="24">
        <v>5</v>
      </c>
      <c r="B214" s="26" t="s">
        <v>65</v>
      </c>
      <c r="C214" s="27" t="s">
        <v>28</v>
      </c>
      <c r="D214" s="51">
        <v>42518</v>
      </c>
      <c r="E214" s="52">
        <v>127498</v>
      </c>
      <c r="F214" s="24" t="s">
        <v>71</v>
      </c>
      <c r="G214" s="24">
        <f t="shared" si="15"/>
        <v>28</v>
      </c>
      <c r="H214" s="24">
        <f t="shared" si="16"/>
        <v>5</v>
      </c>
      <c r="I214" s="24">
        <f t="shared" si="17"/>
        <v>2016</v>
      </c>
      <c r="J214" s="24" t="s">
        <v>15</v>
      </c>
      <c r="K214" s="24" t="str">
        <f t="shared" si="18"/>
        <v>2016-5-28</v>
      </c>
      <c r="L214" s="24" t="s">
        <v>76</v>
      </c>
      <c r="M214" s="24">
        <v>1</v>
      </c>
      <c r="N214" s="24">
        <f t="shared" si="19"/>
        <v>6</v>
      </c>
    </row>
    <row r="215" spans="1:14" ht="16" thickBot="1" x14ac:dyDescent="0.4">
      <c r="A215" s="24">
        <v>6</v>
      </c>
      <c r="B215" s="26" t="s">
        <v>4</v>
      </c>
      <c r="C215" s="27" t="s">
        <v>28</v>
      </c>
      <c r="D215" s="51">
        <v>42519</v>
      </c>
      <c r="E215" s="52">
        <v>153013</v>
      </c>
      <c r="F215" s="24" t="s">
        <v>71</v>
      </c>
      <c r="G215" s="24">
        <f t="shared" si="15"/>
        <v>29</v>
      </c>
      <c r="H215" s="24">
        <f t="shared" si="16"/>
        <v>5</v>
      </c>
      <c r="I215" s="24">
        <f t="shared" si="17"/>
        <v>2016</v>
      </c>
      <c r="J215" s="24" t="s">
        <v>15</v>
      </c>
      <c r="K215" s="24" t="str">
        <f t="shared" si="18"/>
        <v>2016-5-29</v>
      </c>
      <c r="L215" s="24" t="s">
        <v>76</v>
      </c>
      <c r="M215" s="24">
        <v>1</v>
      </c>
      <c r="N215" s="24">
        <f t="shared" si="19"/>
        <v>6</v>
      </c>
    </row>
    <row r="216" spans="1:14" ht="16" thickBot="1" x14ac:dyDescent="0.4">
      <c r="A216" s="24">
        <v>7</v>
      </c>
      <c r="B216" s="26" t="s">
        <v>65</v>
      </c>
      <c r="C216" s="27" t="s">
        <v>28</v>
      </c>
      <c r="D216" s="51">
        <v>42616</v>
      </c>
      <c r="E216" s="52">
        <v>180757</v>
      </c>
      <c r="F216" s="24" t="s">
        <v>71</v>
      </c>
      <c r="G216" s="24">
        <f t="shared" si="15"/>
        <v>3</v>
      </c>
      <c r="H216" s="24">
        <f t="shared" si="16"/>
        <v>9</v>
      </c>
      <c r="I216" s="24">
        <f t="shared" si="17"/>
        <v>2016</v>
      </c>
      <c r="J216" s="24" t="s">
        <v>15</v>
      </c>
      <c r="K216" s="24" t="str">
        <f t="shared" si="18"/>
        <v>2016-9-3</v>
      </c>
      <c r="L216" s="24" t="s">
        <v>76</v>
      </c>
      <c r="M216" s="24">
        <v>1</v>
      </c>
      <c r="N216" s="24">
        <f t="shared" si="19"/>
        <v>6</v>
      </c>
    </row>
    <row r="217" spans="1:14" ht="16" thickBot="1" x14ac:dyDescent="0.4">
      <c r="A217" s="24">
        <v>8</v>
      </c>
      <c r="B217" s="26" t="s">
        <v>6</v>
      </c>
      <c r="C217" s="27" t="s">
        <v>28</v>
      </c>
      <c r="D217" s="75">
        <v>42691</v>
      </c>
      <c r="E217" s="76">
        <v>213347</v>
      </c>
      <c r="F217" s="24" t="s">
        <v>71</v>
      </c>
      <c r="G217" s="24">
        <f t="shared" si="15"/>
        <v>17</v>
      </c>
      <c r="H217" s="24">
        <f t="shared" si="16"/>
        <v>11</v>
      </c>
      <c r="I217" s="24">
        <f t="shared" si="17"/>
        <v>2016</v>
      </c>
      <c r="J217" s="24" t="s">
        <v>15</v>
      </c>
      <c r="K217" s="24" t="str">
        <f t="shared" si="18"/>
        <v>2016-11-17</v>
      </c>
      <c r="L217" s="24" t="s">
        <v>76</v>
      </c>
      <c r="M217" s="24">
        <v>1</v>
      </c>
      <c r="N217" s="24">
        <f t="shared" si="19"/>
        <v>6</v>
      </c>
    </row>
    <row r="218" spans="1:14" ht="16" thickBot="1" x14ac:dyDescent="0.4">
      <c r="A218" s="24">
        <v>9</v>
      </c>
      <c r="B218" s="26" t="s">
        <v>65</v>
      </c>
      <c r="C218" s="27" t="s">
        <v>28</v>
      </c>
      <c r="D218" s="51">
        <v>42736</v>
      </c>
      <c r="E218" s="52">
        <v>238973</v>
      </c>
      <c r="F218" s="24" t="s">
        <v>71</v>
      </c>
      <c r="G218" s="24">
        <f t="shared" si="15"/>
        <v>1</v>
      </c>
      <c r="H218" s="24">
        <f t="shared" si="16"/>
        <v>1</v>
      </c>
      <c r="I218" s="24">
        <f t="shared" si="17"/>
        <v>2017</v>
      </c>
      <c r="J218" s="24" t="s">
        <v>15</v>
      </c>
      <c r="K218" s="24" t="str">
        <f t="shared" si="18"/>
        <v>2017-1-1</v>
      </c>
      <c r="L218" s="24" t="s">
        <v>76</v>
      </c>
      <c r="M218" s="24">
        <v>1</v>
      </c>
      <c r="N218" s="24">
        <f t="shared" si="19"/>
        <v>6</v>
      </c>
    </row>
    <row r="219" spans="1:14" ht="16" thickBot="1" x14ac:dyDescent="0.4">
      <c r="A219" s="24">
        <v>10</v>
      </c>
      <c r="B219" s="26" t="s">
        <v>4</v>
      </c>
      <c r="C219" s="27" t="s">
        <v>28</v>
      </c>
      <c r="D219" s="51">
        <v>42780</v>
      </c>
      <c r="E219" s="52">
        <v>260483</v>
      </c>
      <c r="F219" s="24" t="s">
        <v>71</v>
      </c>
      <c r="G219" s="24">
        <f t="shared" si="15"/>
        <v>14</v>
      </c>
      <c r="H219" s="24">
        <f t="shared" si="16"/>
        <v>2</v>
      </c>
      <c r="I219" s="24">
        <f t="shared" si="17"/>
        <v>2017</v>
      </c>
      <c r="J219" s="24" t="s">
        <v>15</v>
      </c>
      <c r="K219" s="24" t="str">
        <f t="shared" si="18"/>
        <v>2017-2-14</v>
      </c>
      <c r="L219" s="24" t="s">
        <v>76</v>
      </c>
      <c r="M219" s="24">
        <v>1</v>
      </c>
      <c r="N219" s="24">
        <f t="shared" si="19"/>
        <v>6</v>
      </c>
    </row>
    <row r="220" spans="1:14" ht="16" thickBot="1" x14ac:dyDescent="0.4">
      <c r="A220" s="24">
        <v>11</v>
      </c>
      <c r="B220" s="80" t="s">
        <v>65</v>
      </c>
      <c r="C220" s="27" t="s">
        <v>28</v>
      </c>
      <c r="D220" s="83">
        <v>42822</v>
      </c>
      <c r="E220" s="52">
        <v>289271</v>
      </c>
      <c r="F220" s="24" t="s">
        <v>71</v>
      </c>
      <c r="G220" s="24">
        <f t="shared" si="15"/>
        <v>28</v>
      </c>
      <c r="H220" s="24">
        <f t="shared" si="16"/>
        <v>3</v>
      </c>
      <c r="I220" s="24">
        <f t="shared" si="17"/>
        <v>2017</v>
      </c>
      <c r="J220" s="24" t="s">
        <v>15</v>
      </c>
      <c r="K220" s="24" t="str">
        <f t="shared" si="18"/>
        <v>2017-3-28</v>
      </c>
      <c r="L220" s="24" t="s">
        <v>76</v>
      </c>
      <c r="M220" s="24">
        <v>1</v>
      </c>
      <c r="N220" s="24">
        <f t="shared" si="19"/>
        <v>6</v>
      </c>
    </row>
    <row r="221" spans="1:14" ht="16" thickBot="1" x14ac:dyDescent="0.4">
      <c r="A221" s="24">
        <v>12</v>
      </c>
      <c r="B221" s="28" t="s">
        <v>5</v>
      </c>
      <c r="C221" s="27" t="s">
        <v>28</v>
      </c>
      <c r="D221" s="89">
        <v>42863</v>
      </c>
      <c r="E221" s="90">
        <v>313387</v>
      </c>
      <c r="F221" s="24" t="s">
        <v>71</v>
      </c>
      <c r="G221" s="24">
        <f t="shared" si="15"/>
        <v>8</v>
      </c>
      <c r="H221" s="24">
        <f t="shared" si="16"/>
        <v>5</v>
      </c>
      <c r="I221" s="24">
        <f t="shared" si="17"/>
        <v>2017</v>
      </c>
      <c r="J221" s="24" t="s">
        <v>15</v>
      </c>
      <c r="K221" s="24" t="str">
        <f t="shared" si="18"/>
        <v>2017-5-8</v>
      </c>
      <c r="L221" s="24" t="s">
        <v>76</v>
      </c>
      <c r="M221" s="24">
        <v>1</v>
      </c>
      <c r="N221" s="24">
        <f t="shared" si="19"/>
        <v>6</v>
      </c>
    </row>
    <row r="222" spans="1:14" ht="16" thickBot="1" x14ac:dyDescent="0.4">
      <c r="A222" s="24">
        <v>13</v>
      </c>
      <c r="B222" s="26" t="s">
        <v>65</v>
      </c>
      <c r="C222" s="27" t="s">
        <v>28</v>
      </c>
      <c r="D222" s="51">
        <v>42906</v>
      </c>
      <c r="E222" s="52">
        <v>338617</v>
      </c>
      <c r="F222" s="24" t="s">
        <v>71</v>
      </c>
      <c r="G222" s="24">
        <f t="shared" si="15"/>
        <v>20</v>
      </c>
      <c r="H222" s="24">
        <f t="shared" si="16"/>
        <v>6</v>
      </c>
      <c r="I222" s="24">
        <f t="shared" si="17"/>
        <v>2017</v>
      </c>
      <c r="J222" s="24" t="s">
        <v>15</v>
      </c>
      <c r="K222" s="24" t="str">
        <f t="shared" si="18"/>
        <v>2017-6-20</v>
      </c>
      <c r="L222" s="24" t="s">
        <v>76</v>
      </c>
      <c r="M222" s="24">
        <v>1</v>
      </c>
      <c r="N222" s="24">
        <f t="shared" si="19"/>
        <v>6</v>
      </c>
    </row>
    <row r="223" spans="1:14" ht="16" thickBot="1" x14ac:dyDescent="0.4">
      <c r="A223" s="24">
        <v>14</v>
      </c>
      <c r="B223" s="26" t="s">
        <v>4</v>
      </c>
      <c r="C223" s="27" t="s">
        <v>28</v>
      </c>
      <c r="D223" s="51">
        <v>42954</v>
      </c>
      <c r="E223" s="52">
        <v>367102</v>
      </c>
      <c r="F223" s="24" t="s">
        <v>71</v>
      </c>
      <c r="G223" s="24">
        <f t="shared" si="15"/>
        <v>7</v>
      </c>
      <c r="H223" s="24">
        <f t="shared" si="16"/>
        <v>8</v>
      </c>
      <c r="I223" s="24">
        <f t="shared" si="17"/>
        <v>2017</v>
      </c>
      <c r="J223" s="24" t="s">
        <v>15</v>
      </c>
      <c r="K223" s="24" t="str">
        <f t="shared" si="18"/>
        <v>2017-8-7</v>
      </c>
      <c r="L223" s="24" t="s">
        <v>76</v>
      </c>
      <c r="M223" s="24">
        <v>1</v>
      </c>
      <c r="N223" s="24">
        <f t="shared" si="19"/>
        <v>6</v>
      </c>
    </row>
    <row r="224" spans="1:14" ht="16" thickBot="1" x14ac:dyDescent="0.4">
      <c r="A224" s="24">
        <v>15</v>
      </c>
      <c r="B224" s="26" t="s">
        <v>65</v>
      </c>
      <c r="C224" s="27" t="s">
        <v>28</v>
      </c>
      <c r="D224" s="51">
        <v>42997</v>
      </c>
      <c r="E224" s="52">
        <v>393369</v>
      </c>
      <c r="F224" s="24" t="s">
        <v>71</v>
      </c>
      <c r="G224" s="24">
        <f t="shared" si="15"/>
        <v>19</v>
      </c>
      <c r="H224" s="24">
        <f t="shared" si="16"/>
        <v>9</v>
      </c>
      <c r="I224" s="24">
        <f t="shared" si="17"/>
        <v>2017</v>
      </c>
      <c r="J224" s="24" t="s">
        <v>15</v>
      </c>
      <c r="K224" s="24" t="str">
        <f t="shared" si="18"/>
        <v>2017-9-19</v>
      </c>
      <c r="L224" s="24" t="s">
        <v>76</v>
      </c>
      <c r="M224" s="24">
        <v>1</v>
      </c>
      <c r="N224" s="24">
        <f t="shared" si="19"/>
        <v>6</v>
      </c>
    </row>
    <row r="225" spans="1:14" ht="16" thickBot="1" x14ac:dyDescent="0.4">
      <c r="A225" s="24">
        <v>16</v>
      </c>
      <c r="B225" s="26" t="s">
        <v>7</v>
      </c>
      <c r="C225" s="27" t="s">
        <v>28</v>
      </c>
      <c r="D225" s="94">
        <v>43037</v>
      </c>
      <c r="E225" s="95">
        <v>420009</v>
      </c>
      <c r="F225" s="24" t="s">
        <v>71</v>
      </c>
      <c r="G225" s="24">
        <f t="shared" si="15"/>
        <v>29</v>
      </c>
      <c r="H225" s="24">
        <f t="shared" si="16"/>
        <v>10</v>
      </c>
      <c r="I225" s="24">
        <f t="shared" si="17"/>
        <v>2017</v>
      </c>
      <c r="J225" s="24" t="s">
        <v>15</v>
      </c>
      <c r="K225" s="24" t="str">
        <f t="shared" si="18"/>
        <v>2017-10-29</v>
      </c>
      <c r="L225" s="24" t="s">
        <v>76</v>
      </c>
      <c r="M225" s="24">
        <v>1</v>
      </c>
      <c r="N225" s="24">
        <f t="shared" si="19"/>
        <v>6</v>
      </c>
    </row>
    <row r="226" spans="1:14" ht="16" thickBot="1" x14ac:dyDescent="0.4">
      <c r="A226" s="24">
        <v>17</v>
      </c>
      <c r="B226" s="28" t="s">
        <v>65</v>
      </c>
      <c r="C226" s="27" t="s">
        <v>28</v>
      </c>
      <c r="D226" s="99">
        <v>43152</v>
      </c>
      <c r="E226" s="100">
        <v>449422</v>
      </c>
      <c r="F226" s="24" t="s">
        <v>72</v>
      </c>
      <c r="G226" s="24">
        <f t="shared" si="15"/>
        <v>21</v>
      </c>
      <c r="H226" s="24">
        <f t="shared" si="16"/>
        <v>2</v>
      </c>
      <c r="I226" s="24">
        <f t="shared" si="17"/>
        <v>2018</v>
      </c>
      <c r="J226" s="24" t="s">
        <v>15</v>
      </c>
      <c r="K226" s="24" t="str">
        <f t="shared" si="18"/>
        <v>2018-2-21</v>
      </c>
      <c r="L226" s="24" t="s">
        <v>77</v>
      </c>
      <c r="M226" s="24">
        <v>1</v>
      </c>
      <c r="N226" s="24">
        <f t="shared" si="19"/>
        <v>6</v>
      </c>
    </row>
    <row r="227" spans="1:14" ht="16" thickBot="1" x14ac:dyDescent="0.4">
      <c r="A227" s="24">
        <v>18</v>
      </c>
      <c r="B227" s="26" t="s">
        <v>4</v>
      </c>
      <c r="C227" s="27" t="s">
        <v>28</v>
      </c>
      <c r="D227" s="101">
        <v>43226</v>
      </c>
      <c r="E227" s="102">
        <v>479700</v>
      </c>
      <c r="F227" s="24" t="s">
        <v>72</v>
      </c>
      <c r="G227" s="24">
        <f t="shared" si="15"/>
        <v>6</v>
      </c>
      <c r="H227" s="24">
        <f t="shared" si="16"/>
        <v>5</v>
      </c>
      <c r="I227" s="24">
        <f t="shared" si="17"/>
        <v>2018</v>
      </c>
      <c r="J227" s="24" t="s">
        <v>15</v>
      </c>
      <c r="K227" s="24" t="str">
        <f t="shared" si="18"/>
        <v>2018-5-6</v>
      </c>
      <c r="L227" s="24" t="s">
        <v>77</v>
      </c>
      <c r="M227" s="24">
        <v>1</v>
      </c>
      <c r="N227" s="24">
        <f t="shared" si="19"/>
        <v>6</v>
      </c>
    </row>
    <row r="228" spans="1:14" ht="16" thickBot="1" x14ac:dyDescent="0.4">
      <c r="A228" s="24">
        <v>19</v>
      </c>
      <c r="B228" s="80" t="s">
        <v>65</v>
      </c>
      <c r="C228" s="27" t="s">
        <v>28</v>
      </c>
      <c r="D228" s="103">
        <v>43283</v>
      </c>
      <c r="E228" s="104">
        <v>506675</v>
      </c>
      <c r="F228" s="24" t="s">
        <v>72</v>
      </c>
      <c r="G228" s="24">
        <f t="shared" si="15"/>
        <v>2</v>
      </c>
      <c r="H228" s="24">
        <f t="shared" si="16"/>
        <v>7</v>
      </c>
      <c r="I228" s="24">
        <f t="shared" si="17"/>
        <v>2018</v>
      </c>
      <c r="J228" s="24" t="s">
        <v>15</v>
      </c>
      <c r="K228" s="24" t="str">
        <f t="shared" si="18"/>
        <v>2018-7-2</v>
      </c>
      <c r="L228" s="24" t="s">
        <v>77</v>
      </c>
      <c r="M228" s="24">
        <v>1</v>
      </c>
      <c r="N228" s="24">
        <f t="shared" si="19"/>
        <v>6</v>
      </c>
    </row>
    <row r="229" spans="1:14" ht="16" thickBot="1" x14ac:dyDescent="0.4">
      <c r="A229" s="24">
        <v>20</v>
      </c>
      <c r="B229" s="28" t="s">
        <v>5</v>
      </c>
      <c r="C229" s="27" t="s">
        <v>28</v>
      </c>
      <c r="D229" s="109">
        <v>43337</v>
      </c>
      <c r="E229" s="110">
        <v>531044</v>
      </c>
      <c r="F229" s="24" t="s">
        <v>72</v>
      </c>
      <c r="G229" s="24">
        <f t="shared" si="15"/>
        <v>25</v>
      </c>
      <c r="H229" s="24">
        <f t="shared" si="16"/>
        <v>8</v>
      </c>
      <c r="I229" s="24">
        <f t="shared" si="17"/>
        <v>2018</v>
      </c>
      <c r="J229" s="24" t="s">
        <v>15</v>
      </c>
      <c r="K229" s="24" t="str">
        <f t="shared" si="18"/>
        <v>2018-8-25</v>
      </c>
      <c r="L229" s="24" t="s">
        <v>77</v>
      </c>
      <c r="M229" s="24">
        <v>1</v>
      </c>
      <c r="N229" s="24">
        <f t="shared" si="19"/>
        <v>6</v>
      </c>
    </row>
    <row r="230" spans="1:14" ht="16" thickBot="1" x14ac:dyDescent="0.4">
      <c r="A230" s="24">
        <v>21</v>
      </c>
      <c r="B230" s="26" t="s">
        <v>65</v>
      </c>
      <c r="C230" s="27" t="s">
        <v>28</v>
      </c>
      <c r="D230" s="101">
        <v>43391</v>
      </c>
      <c r="E230" s="102">
        <v>556781</v>
      </c>
      <c r="F230" s="24" t="s">
        <v>72</v>
      </c>
      <c r="G230" s="24">
        <f t="shared" si="15"/>
        <v>18</v>
      </c>
      <c r="H230" s="24">
        <f t="shared" si="16"/>
        <v>10</v>
      </c>
      <c r="I230" s="24">
        <f t="shared" si="17"/>
        <v>2018</v>
      </c>
      <c r="J230" s="24" t="s">
        <v>15</v>
      </c>
      <c r="K230" s="24" t="str">
        <f t="shared" si="18"/>
        <v>2018-10-18</v>
      </c>
      <c r="L230" s="24" t="s">
        <v>77</v>
      </c>
      <c r="M230" s="24">
        <v>1</v>
      </c>
      <c r="N230" s="24">
        <f t="shared" si="19"/>
        <v>6</v>
      </c>
    </row>
    <row r="231" spans="1:14" ht="16" thickBot="1" x14ac:dyDescent="0.4">
      <c r="A231" s="24">
        <v>22</v>
      </c>
      <c r="B231" s="26" t="s">
        <v>4</v>
      </c>
      <c r="C231" s="27" t="s">
        <v>28</v>
      </c>
      <c r="D231" s="101">
        <v>43448</v>
      </c>
      <c r="E231" s="102">
        <v>581330</v>
      </c>
      <c r="F231" s="24" t="s">
        <v>72</v>
      </c>
      <c r="G231" s="24">
        <f t="shared" si="15"/>
        <v>14</v>
      </c>
      <c r="H231" s="24">
        <f t="shared" si="16"/>
        <v>12</v>
      </c>
      <c r="I231" s="24">
        <f t="shared" si="17"/>
        <v>2018</v>
      </c>
      <c r="J231" s="24" t="s">
        <v>15</v>
      </c>
      <c r="K231" s="24" t="str">
        <f t="shared" si="18"/>
        <v>2018-12-14</v>
      </c>
      <c r="L231" s="24" t="s">
        <v>77</v>
      </c>
      <c r="M231" s="24">
        <v>1</v>
      </c>
      <c r="N231" s="24">
        <f t="shared" si="19"/>
        <v>6</v>
      </c>
    </row>
    <row r="232" spans="1:14" ht="16" thickBot="1" x14ac:dyDescent="0.4">
      <c r="A232" s="24">
        <v>23</v>
      </c>
      <c r="B232" s="26" t="s">
        <v>65</v>
      </c>
      <c r="C232" s="27" t="s">
        <v>28</v>
      </c>
      <c r="D232" s="113">
        <v>43515</v>
      </c>
      <c r="E232" s="114">
        <v>608790</v>
      </c>
      <c r="F232" s="24" t="s">
        <v>13</v>
      </c>
      <c r="G232" s="24">
        <f t="shared" si="15"/>
        <v>19</v>
      </c>
      <c r="H232" s="24">
        <f t="shared" si="16"/>
        <v>2</v>
      </c>
      <c r="I232" s="24">
        <f t="shared" si="17"/>
        <v>2019</v>
      </c>
      <c r="J232" s="24" t="s">
        <v>15</v>
      </c>
      <c r="K232" s="24" t="str">
        <f t="shared" si="18"/>
        <v>2019-2-19</v>
      </c>
      <c r="L232" s="24" t="s">
        <v>75</v>
      </c>
      <c r="M232" s="24">
        <v>1</v>
      </c>
      <c r="N232" s="24">
        <f t="shared" si="19"/>
        <v>6</v>
      </c>
    </row>
    <row r="233" spans="1:14" ht="16" thickBot="1" x14ac:dyDescent="0.4">
      <c r="A233" s="24">
        <v>24</v>
      </c>
      <c r="B233" s="26" t="s">
        <v>8</v>
      </c>
      <c r="C233" s="27" t="s">
        <v>28</v>
      </c>
      <c r="D233" s="75">
        <v>43569</v>
      </c>
      <c r="E233" s="76">
        <v>629741</v>
      </c>
      <c r="F233" s="24" t="s">
        <v>71</v>
      </c>
      <c r="G233" s="24">
        <f t="shared" si="15"/>
        <v>14</v>
      </c>
      <c r="H233" s="24">
        <f t="shared" si="16"/>
        <v>4</v>
      </c>
      <c r="I233" s="24">
        <f t="shared" si="17"/>
        <v>2019</v>
      </c>
      <c r="J233" s="24" t="s">
        <v>15</v>
      </c>
      <c r="K233" s="24" t="str">
        <f t="shared" si="18"/>
        <v>2019-4-14</v>
      </c>
      <c r="L233" s="24" t="s">
        <v>76</v>
      </c>
      <c r="M233" s="24">
        <v>1</v>
      </c>
      <c r="N233" s="24">
        <f t="shared" si="19"/>
        <v>6</v>
      </c>
    </row>
    <row r="234" spans="1:14" ht="16" thickBot="1" x14ac:dyDescent="0.4">
      <c r="A234" s="24">
        <v>25</v>
      </c>
      <c r="B234" s="26" t="s">
        <v>65</v>
      </c>
      <c r="C234" s="27" t="s">
        <v>28</v>
      </c>
      <c r="D234" s="113">
        <v>43632</v>
      </c>
      <c r="E234" s="114">
        <v>653189</v>
      </c>
      <c r="F234" s="24" t="s">
        <v>13</v>
      </c>
      <c r="G234" s="24">
        <f t="shared" si="15"/>
        <v>16</v>
      </c>
      <c r="H234" s="24">
        <f t="shared" si="16"/>
        <v>6</v>
      </c>
      <c r="I234" s="24">
        <f t="shared" si="17"/>
        <v>2019</v>
      </c>
      <c r="J234" s="24" t="s">
        <v>15</v>
      </c>
      <c r="K234" s="24" t="str">
        <f t="shared" si="18"/>
        <v>2019-6-16</v>
      </c>
      <c r="L234" s="24" t="s">
        <v>75</v>
      </c>
      <c r="M234" s="24">
        <v>1</v>
      </c>
      <c r="N234" s="24">
        <f t="shared" si="19"/>
        <v>6</v>
      </c>
    </row>
    <row r="235" spans="1:14" ht="16" thickBot="1" x14ac:dyDescent="0.4">
      <c r="A235" s="24">
        <v>26</v>
      </c>
      <c r="B235" s="26" t="s">
        <v>4</v>
      </c>
      <c r="C235" s="27" t="s">
        <v>28</v>
      </c>
      <c r="D235" s="113">
        <v>43693</v>
      </c>
      <c r="E235" s="114">
        <v>677604</v>
      </c>
      <c r="F235" s="24" t="s">
        <v>13</v>
      </c>
      <c r="G235" s="24">
        <f t="shared" si="15"/>
        <v>16</v>
      </c>
      <c r="H235" s="24">
        <f t="shared" si="16"/>
        <v>8</v>
      </c>
      <c r="I235" s="24">
        <f t="shared" si="17"/>
        <v>2019</v>
      </c>
      <c r="J235" s="24" t="s">
        <v>15</v>
      </c>
      <c r="K235" s="24" t="str">
        <f t="shared" si="18"/>
        <v>2019-8-16</v>
      </c>
      <c r="L235" s="24" t="s">
        <v>75</v>
      </c>
      <c r="M235" s="24">
        <v>1</v>
      </c>
      <c r="N235" s="24">
        <f t="shared" si="19"/>
        <v>6</v>
      </c>
    </row>
    <row r="236" spans="1:14" ht="16" thickBot="1" x14ac:dyDescent="0.4">
      <c r="A236" s="24">
        <v>27</v>
      </c>
      <c r="B236" s="80" t="s">
        <v>65</v>
      </c>
      <c r="C236" s="27" t="s">
        <v>28</v>
      </c>
      <c r="D236" s="113">
        <v>43747</v>
      </c>
      <c r="E236" s="114">
        <v>702614</v>
      </c>
      <c r="F236" s="24" t="s">
        <v>13</v>
      </c>
      <c r="G236" s="24">
        <f t="shared" si="15"/>
        <v>9</v>
      </c>
      <c r="H236" s="24">
        <f t="shared" si="16"/>
        <v>10</v>
      </c>
      <c r="I236" s="24">
        <f t="shared" si="17"/>
        <v>2019</v>
      </c>
      <c r="J236" s="24" t="s">
        <v>15</v>
      </c>
      <c r="K236" s="24" t="str">
        <f t="shared" si="18"/>
        <v>2019-10-9</v>
      </c>
      <c r="L236" s="24" t="s">
        <v>75</v>
      </c>
      <c r="M236" s="24">
        <v>1</v>
      </c>
      <c r="N236" s="24">
        <f t="shared" si="19"/>
        <v>6</v>
      </c>
    </row>
    <row r="237" spans="1:14" ht="16" thickBot="1" x14ac:dyDescent="0.4">
      <c r="A237" s="24">
        <v>28</v>
      </c>
      <c r="B237" s="26" t="s">
        <v>5</v>
      </c>
      <c r="C237" s="27" t="s">
        <v>28</v>
      </c>
      <c r="D237" s="113">
        <v>43796</v>
      </c>
      <c r="E237" s="114">
        <v>724247</v>
      </c>
      <c r="F237" s="24" t="s">
        <v>13</v>
      </c>
      <c r="G237" s="24">
        <f t="shared" si="15"/>
        <v>27</v>
      </c>
      <c r="H237" s="24">
        <f t="shared" si="16"/>
        <v>11</v>
      </c>
      <c r="I237" s="24">
        <f t="shared" si="17"/>
        <v>2019</v>
      </c>
      <c r="J237" s="24" t="s">
        <v>15</v>
      </c>
      <c r="K237" s="24" t="str">
        <f t="shared" si="18"/>
        <v>2019-11-27</v>
      </c>
      <c r="L237" s="24" t="s">
        <v>75</v>
      </c>
      <c r="M237" s="24">
        <v>1</v>
      </c>
      <c r="N237" s="24">
        <f t="shared" si="19"/>
        <v>6</v>
      </c>
    </row>
    <row r="238" spans="1:14" ht="16" thickBot="1" x14ac:dyDescent="0.4">
      <c r="A238" s="24">
        <v>29</v>
      </c>
      <c r="B238" s="25" t="s">
        <v>65</v>
      </c>
      <c r="C238" s="27" t="s">
        <v>28</v>
      </c>
      <c r="D238" s="113">
        <v>43860</v>
      </c>
      <c r="E238" s="114">
        <v>753479</v>
      </c>
      <c r="F238" s="24" t="s">
        <v>13</v>
      </c>
      <c r="G238" s="24">
        <f t="shared" si="15"/>
        <v>30</v>
      </c>
      <c r="H238" s="24">
        <f t="shared" si="16"/>
        <v>1</v>
      </c>
      <c r="I238" s="24">
        <f t="shared" si="17"/>
        <v>2020</v>
      </c>
      <c r="J238" s="24" t="s">
        <v>15</v>
      </c>
      <c r="K238" s="24" t="str">
        <f t="shared" si="18"/>
        <v>2020-1-30</v>
      </c>
      <c r="L238" s="24" t="s">
        <v>75</v>
      </c>
      <c r="M238" s="24">
        <v>1</v>
      </c>
      <c r="N238" s="24">
        <f t="shared" si="19"/>
        <v>6</v>
      </c>
    </row>
    <row r="239" spans="1:14" ht="16" thickBot="1" x14ac:dyDescent="0.4">
      <c r="A239" s="24">
        <v>30</v>
      </c>
      <c r="B239" s="26" t="s">
        <v>4</v>
      </c>
      <c r="C239" s="27" t="s">
        <v>28</v>
      </c>
      <c r="D239" s="113">
        <v>43908</v>
      </c>
      <c r="E239" s="114">
        <v>773431</v>
      </c>
      <c r="F239" s="24" t="s">
        <v>13</v>
      </c>
      <c r="G239" s="24">
        <f t="shared" si="15"/>
        <v>18</v>
      </c>
      <c r="H239" s="24">
        <f t="shared" si="16"/>
        <v>3</v>
      </c>
      <c r="I239" s="24">
        <f t="shared" si="17"/>
        <v>2020</v>
      </c>
      <c r="J239" s="24" t="s">
        <v>15</v>
      </c>
      <c r="K239" s="24" t="str">
        <f t="shared" si="18"/>
        <v>2020-3-18</v>
      </c>
      <c r="L239" s="24" t="s">
        <v>75</v>
      </c>
      <c r="M239" s="24">
        <v>1</v>
      </c>
      <c r="N239" s="24">
        <f t="shared" si="19"/>
        <v>6</v>
      </c>
    </row>
    <row r="240" spans="1:14" ht="16" thickBot="1" x14ac:dyDescent="0.4">
      <c r="A240" s="24">
        <v>31</v>
      </c>
      <c r="B240" s="80" t="s">
        <v>65</v>
      </c>
      <c r="C240" s="27" t="s">
        <v>28</v>
      </c>
      <c r="D240" s="113">
        <v>43992</v>
      </c>
      <c r="E240" s="114">
        <v>802399</v>
      </c>
      <c r="F240" s="24" t="s">
        <v>13</v>
      </c>
      <c r="G240" s="24">
        <f t="shared" si="15"/>
        <v>10</v>
      </c>
      <c r="H240" s="24">
        <f t="shared" si="16"/>
        <v>6</v>
      </c>
      <c r="I240" s="24">
        <f t="shared" si="17"/>
        <v>2020</v>
      </c>
      <c r="J240" s="24" t="s">
        <v>15</v>
      </c>
      <c r="K240" s="24" t="str">
        <f t="shared" si="18"/>
        <v>2020-6-10</v>
      </c>
      <c r="L240" s="24" t="s">
        <v>75</v>
      </c>
      <c r="M240" s="24">
        <v>1</v>
      </c>
      <c r="N240" s="24">
        <f t="shared" si="19"/>
        <v>6</v>
      </c>
    </row>
    <row r="241" spans="1:14" ht="16" thickBot="1" x14ac:dyDescent="0.4">
      <c r="A241" s="24">
        <v>32</v>
      </c>
      <c r="B241" s="26" t="s">
        <v>9</v>
      </c>
      <c r="C241" s="27" t="s">
        <v>28</v>
      </c>
      <c r="D241" s="75">
        <v>44037</v>
      </c>
      <c r="E241" s="76">
        <v>819251</v>
      </c>
      <c r="F241" s="24" t="s">
        <v>71</v>
      </c>
      <c r="G241" s="24">
        <f t="shared" si="15"/>
        <v>25</v>
      </c>
      <c r="H241" s="24">
        <f t="shared" si="16"/>
        <v>7</v>
      </c>
      <c r="I241" s="24">
        <f t="shared" si="17"/>
        <v>2020</v>
      </c>
      <c r="J241" s="24" t="s">
        <v>15</v>
      </c>
      <c r="K241" s="24" t="str">
        <f t="shared" si="18"/>
        <v>2020-7-25</v>
      </c>
      <c r="L241" s="24" t="s">
        <v>76</v>
      </c>
      <c r="M241" s="24">
        <v>1</v>
      </c>
      <c r="N241" s="24">
        <f t="shared" si="19"/>
        <v>6</v>
      </c>
    </row>
    <row r="242" spans="1:14" ht="16" thickBot="1" x14ac:dyDescent="0.4">
      <c r="A242" s="24">
        <v>33</v>
      </c>
      <c r="B242" s="25" t="s">
        <v>65</v>
      </c>
      <c r="C242" s="27" t="s">
        <v>28</v>
      </c>
      <c r="D242" s="113">
        <v>44086</v>
      </c>
      <c r="E242" s="114">
        <v>841544</v>
      </c>
      <c r="F242" s="24" t="s">
        <v>13</v>
      </c>
      <c r="G242" s="24">
        <f t="shared" si="15"/>
        <v>12</v>
      </c>
      <c r="H242" s="24">
        <f t="shared" si="16"/>
        <v>9</v>
      </c>
      <c r="I242" s="24">
        <f t="shared" si="17"/>
        <v>2020</v>
      </c>
      <c r="J242" s="24" t="s">
        <v>15</v>
      </c>
      <c r="K242" s="24" t="str">
        <f t="shared" si="18"/>
        <v>2020-9-12</v>
      </c>
      <c r="L242" s="24" t="s">
        <v>75</v>
      </c>
      <c r="M242" s="24">
        <v>1</v>
      </c>
      <c r="N242" s="24">
        <f t="shared" si="19"/>
        <v>6</v>
      </c>
    </row>
    <row r="243" spans="1:14" ht="16" thickBot="1" x14ac:dyDescent="0.4">
      <c r="A243" s="24">
        <v>34</v>
      </c>
      <c r="B243" s="26" t="s">
        <v>4</v>
      </c>
      <c r="C243" s="27" t="s">
        <v>28</v>
      </c>
      <c r="D243" s="113">
        <v>44182</v>
      </c>
      <c r="E243" s="114">
        <v>870155</v>
      </c>
      <c r="F243" s="24" t="s">
        <v>13</v>
      </c>
      <c r="G243" s="24">
        <f t="shared" si="15"/>
        <v>17</v>
      </c>
      <c r="H243" s="24">
        <f t="shared" si="16"/>
        <v>12</v>
      </c>
      <c r="I243" s="24">
        <f t="shared" si="17"/>
        <v>2020</v>
      </c>
      <c r="J243" s="24" t="s">
        <v>15</v>
      </c>
      <c r="K243" s="24" t="str">
        <f t="shared" si="18"/>
        <v>2020-12-17</v>
      </c>
      <c r="L243" s="24" t="s">
        <v>75</v>
      </c>
      <c r="M243" s="24">
        <v>1</v>
      </c>
      <c r="N243" s="24">
        <f t="shared" si="19"/>
        <v>6</v>
      </c>
    </row>
    <row r="244" spans="1:14" ht="16" thickBot="1" x14ac:dyDescent="0.4">
      <c r="A244" s="24">
        <v>35</v>
      </c>
      <c r="B244" s="26" t="s">
        <v>65</v>
      </c>
      <c r="C244" s="27" t="s">
        <v>28</v>
      </c>
      <c r="D244" s="115">
        <v>44269</v>
      </c>
      <c r="E244" s="116">
        <v>900478</v>
      </c>
      <c r="F244" s="24" t="s">
        <v>13</v>
      </c>
      <c r="G244" s="24">
        <f t="shared" si="15"/>
        <v>14</v>
      </c>
      <c r="H244" s="24">
        <f t="shared" si="16"/>
        <v>3</v>
      </c>
      <c r="I244" s="24">
        <f t="shared" si="17"/>
        <v>2021</v>
      </c>
      <c r="J244" s="24" t="s">
        <v>15</v>
      </c>
      <c r="K244" s="24" t="str">
        <f t="shared" si="18"/>
        <v>2021-3-14</v>
      </c>
      <c r="L244" s="24" t="s">
        <v>75</v>
      </c>
      <c r="M244" s="24">
        <v>1</v>
      </c>
      <c r="N244" s="24">
        <f t="shared" si="19"/>
        <v>6</v>
      </c>
    </row>
    <row r="245" spans="1:14" ht="16" thickBot="1" x14ac:dyDescent="0.4">
      <c r="A245" s="24">
        <v>36</v>
      </c>
      <c r="B245" s="26" t="s">
        <v>5</v>
      </c>
      <c r="C245" s="27" t="s">
        <v>28</v>
      </c>
      <c r="D245" s="113">
        <v>44336</v>
      </c>
      <c r="E245" s="114">
        <v>927758</v>
      </c>
      <c r="F245" s="24" t="s">
        <v>13</v>
      </c>
      <c r="G245" s="24">
        <f t="shared" si="15"/>
        <v>20</v>
      </c>
      <c r="H245" s="24">
        <f t="shared" si="16"/>
        <v>5</v>
      </c>
      <c r="I245" s="24">
        <f t="shared" si="17"/>
        <v>2021</v>
      </c>
      <c r="J245" s="24" t="s">
        <v>15</v>
      </c>
      <c r="K245" s="24" t="str">
        <f t="shared" si="18"/>
        <v>2021-5-20</v>
      </c>
      <c r="L245" s="24" t="s">
        <v>75</v>
      </c>
      <c r="M245" s="24">
        <v>1</v>
      </c>
      <c r="N245" s="24">
        <f t="shared" si="19"/>
        <v>6</v>
      </c>
    </row>
    <row r="246" spans="1:14" ht="16" thickBot="1" x14ac:dyDescent="0.4">
      <c r="A246" s="24">
        <v>37</v>
      </c>
      <c r="B246" s="26" t="s">
        <v>65</v>
      </c>
      <c r="C246" s="27" t="s">
        <v>28</v>
      </c>
      <c r="D246" s="113">
        <v>44393</v>
      </c>
      <c r="E246" s="114">
        <v>958103</v>
      </c>
      <c r="F246" s="24" t="s">
        <v>13</v>
      </c>
      <c r="G246" s="24">
        <f t="shared" si="15"/>
        <v>16</v>
      </c>
      <c r="H246" s="24">
        <f t="shared" si="16"/>
        <v>7</v>
      </c>
      <c r="I246" s="24">
        <f t="shared" si="17"/>
        <v>2021</v>
      </c>
      <c r="J246" s="24" t="s">
        <v>15</v>
      </c>
      <c r="K246" s="24" t="str">
        <f t="shared" si="18"/>
        <v>2021-7-16</v>
      </c>
      <c r="L246" s="24" t="s">
        <v>75</v>
      </c>
      <c r="M246" s="24">
        <v>1</v>
      </c>
      <c r="N246" s="24">
        <f t="shared" si="19"/>
        <v>6</v>
      </c>
    </row>
    <row r="247" spans="1:14" ht="16" thickBot="1" x14ac:dyDescent="0.4">
      <c r="A247" s="24">
        <v>38</v>
      </c>
      <c r="B247" s="26" t="s">
        <v>4</v>
      </c>
      <c r="C247" s="27" t="s">
        <v>28</v>
      </c>
      <c r="D247" s="113">
        <v>44518</v>
      </c>
      <c r="E247" s="114">
        <v>979475</v>
      </c>
      <c r="F247" s="24" t="s">
        <v>13</v>
      </c>
      <c r="G247" s="24">
        <f t="shared" si="15"/>
        <v>18</v>
      </c>
      <c r="H247" s="24">
        <f t="shared" si="16"/>
        <v>11</v>
      </c>
      <c r="I247" s="24">
        <f t="shared" si="17"/>
        <v>2021</v>
      </c>
      <c r="J247" s="24" t="s">
        <v>15</v>
      </c>
      <c r="K247" s="24" t="str">
        <f t="shared" si="18"/>
        <v>2021-11-18</v>
      </c>
      <c r="L247" s="24" t="s">
        <v>75</v>
      </c>
      <c r="M247" s="24">
        <v>1</v>
      </c>
      <c r="N247" s="24">
        <f t="shared" si="19"/>
        <v>6</v>
      </c>
    </row>
    <row r="248" spans="1:14" ht="16" thickBot="1" x14ac:dyDescent="0.4">
      <c r="A248" s="24">
        <v>39</v>
      </c>
      <c r="B248" s="26" t="s">
        <v>65</v>
      </c>
      <c r="C248" s="27" t="s">
        <v>28</v>
      </c>
      <c r="D248" s="119">
        <v>44599</v>
      </c>
      <c r="E248" s="120">
        <v>1008115</v>
      </c>
      <c r="F248" t="s">
        <v>13</v>
      </c>
      <c r="G248" s="24">
        <f t="shared" si="15"/>
        <v>7</v>
      </c>
      <c r="H248" s="24">
        <f t="shared" si="16"/>
        <v>2</v>
      </c>
      <c r="I248" s="24">
        <f t="shared" si="17"/>
        <v>2022</v>
      </c>
      <c r="J248" s="24" t="s">
        <v>15</v>
      </c>
      <c r="K248" s="24" t="str">
        <f t="shared" si="18"/>
        <v>2022-2-7</v>
      </c>
      <c r="L248" s="24" t="s">
        <v>75</v>
      </c>
      <c r="M248" s="24">
        <v>1</v>
      </c>
      <c r="N248" s="24">
        <f t="shared" si="19"/>
        <v>6</v>
      </c>
    </row>
    <row r="249" spans="1:14" ht="16" thickBot="1" x14ac:dyDescent="0.4">
      <c r="A249" s="24">
        <v>40</v>
      </c>
      <c r="B249" s="26" t="s">
        <v>6</v>
      </c>
      <c r="C249" s="27" t="s">
        <v>28</v>
      </c>
      <c r="D249" s="127">
        <v>44735</v>
      </c>
      <c r="E249" s="128">
        <v>1055987</v>
      </c>
      <c r="F249" s="24" t="s">
        <v>71</v>
      </c>
      <c r="G249" s="24">
        <f t="shared" si="15"/>
        <v>23</v>
      </c>
      <c r="H249" s="24">
        <f t="shared" si="16"/>
        <v>6</v>
      </c>
      <c r="I249" s="24">
        <f t="shared" si="17"/>
        <v>2022</v>
      </c>
      <c r="J249" s="24" t="s">
        <v>15</v>
      </c>
      <c r="K249" s="24" t="str">
        <f t="shared" si="18"/>
        <v>2022-6-23</v>
      </c>
      <c r="L249" s="24" t="s">
        <v>76</v>
      </c>
      <c r="M249" s="24">
        <v>1</v>
      </c>
      <c r="N249" s="24">
        <f t="shared" si="19"/>
        <v>6</v>
      </c>
    </row>
    <row r="250" spans="1:14" ht="16" thickBot="1" x14ac:dyDescent="0.4">
      <c r="A250" s="24">
        <v>41</v>
      </c>
      <c r="B250" s="26" t="s">
        <v>65</v>
      </c>
      <c r="C250" s="27" t="s">
        <v>28</v>
      </c>
      <c r="D250" s="113">
        <v>44779</v>
      </c>
      <c r="E250" s="131">
        <v>1079587</v>
      </c>
      <c r="F250" s="24" t="s">
        <v>13</v>
      </c>
      <c r="G250" s="24">
        <f t="shared" si="15"/>
        <v>6</v>
      </c>
      <c r="H250" s="24">
        <f t="shared" si="16"/>
        <v>8</v>
      </c>
      <c r="I250" s="24">
        <f t="shared" si="17"/>
        <v>2022</v>
      </c>
      <c r="J250" s="24" t="s">
        <v>15</v>
      </c>
      <c r="K250" s="24" t="str">
        <f t="shared" si="18"/>
        <v>2022-8-6</v>
      </c>
      <c r="L250" s="24" t="s">
        <v>75</v>
      </c>
      <c r="M250" s="24">
        <v>1</v>
      </c>
      <c r="N250" s="24">
        <f t="shared" si="19"/>
        <v>6</v>
      </c>
    </row>
    <row r="251" spans="1:14" ht="16" thickBot="1" x14ac:dyDescent="0.4">
      <c r="A251" s="24">
        <v>42</v>
      </c>
      <c r="B251" s="26" t="s">
        <v>4</v>
      </c>
      <c r="C251" s="27" t="s">
        <v>28</v>
      </c>
      <c r="D251" s="113">
        <v>44843</v>
      </c>
      <c r="E251" s="131">
        <v>1107180</v>
      </c>
      <c r="F251" s="24" t="s">
        <v>13</v>
      </c>
      <c r="G251" s="24">
        <f t="shared" si="15"/>
        <v>9</v>
      </c>
      <c r="H251" s="24">
        <f t="shared" si="16"/>
        <v>10</v>
      </c>
      <c r="I251" s="24">
        <f t="shared" si="17"/>
        <v>2022</v>
      </c>
      <c r="J251" s="24" t="s">
        <v>15</v>
      </c>
      <c r="K251" s="24" t="str">
        <f t="shared" si="18"/>
        <v>2022-10-9</v>
      </c>
      <c r="L251" s="24" t="s">
        <v>75</v>
      </c>
      <c r="M251" s="24">
        <v>1</v>
      </c>
      <c r="N251" s="24">
        <f t="shared" si="19"/>
        <v>6</v>
      </c>
    </row>
    <row r="252" spans="1:14" ht="16" thickBot="1" x14ac:dyDescent="0.4">
      <c r="A252" s="24">
        <v>43</v>
      </c>
      <c r="B252" s="80" t="s">
        <v>65</v>
      </c>
      <c r="C252" s="27" t="s">
        <v>28</v>
      </c>
      <c r="D252" s="113">
        <v>44901</v>
      </c>
      <c r="E252" s="131">
        <v>1139059</v>
      </c>
      <c r="F252" s="24" t="s">
        <v>13</v>
      </c>
      <c r="G252" s="24">
        <f t="shared" si="15"/>
        <v>6</v>
      </c>
      <c r="H252" s="24">
        <f t="shared" si="16"/>
        <v>12</v>
      </c>
      <c r="I252" s="24">
        <f t="shared" si="17"/>
        <v>2022</v>
      </c>
      <c r="J252" s="24" t="s">
        <v>15</v>
      </c>
      <c r="K252" s="24" t="str">
        <f t="shared" si="18"/>
        <v>2022-12-6</v>
      </c>
      <c r="L252" s="24" t="s">
        <v>75</v>
      </c>
      <c r="M252" s="24">
        <v>1</v>
      </c>
      <c r="N252" s="24">
        <f t="shared" si="19"/>
        <v>6</v>
      </c>
    </row>
    <row r="253" spans="1:14" ht="16" thickBot="1" x14ac:dyDescent="0.4">
      <c r="A253" s="24">
        <v>24</v>
      </c>
      <c r="B253" s="26" t="s">
        <v>8</v>
      </c>
      <c r="C253" s="27" t="s">
        <v>29</v>
      </c>
      <c r="D253" s="96">
        <v>43616</v>
      </c>
      <c r="E253" s="19">
        <v>629707</v>
      </c>
      <c r="F253" s="24" t="s">
        <v>72</v>
      </c>
      <c r="G253" s="24">
        <f t="shared" si="15"/>
        <v>31</v>
      </c>
      <c r="H253" s="24">
        <f t="shared" si="16"/>
        <v>5</v>
      </c>
      <c r="I253" s="24">
        <f t="shared" si="17"/>
        <v>2019</v>
      </c>
      <c r="J253" s="24" t="s">
        <v>15</v>
      </c>
      <c r="K253" s="24" t="str">
        <f t="shared" si="18"/>
        <v>2019-5-31</v>
      </c>
      <c r="L253" s="24" t="s">
        <v>77</v>
      </c>
      <c r="M253" s="24">
        <v>1</v>
      </c>
      <c r="N253" s="24">
        <f t="shared" si="19"/>
        <v>7</v>
      </c>
    </row>
    <row r="254" spans="1:14" ht="16" thickBot="1" x14ac:dyDescent="0.4">
      <c r="A254" s="24">
        <v>32</v>
      </c>
      <c r="B254" s="26" t="s">
        <v>9</v>
      </c>
      <c r="C254" s="27" t="s">
        <v>29</v>
      </c>
      <c r="D254" s="96">
        <v>44139</v>
      </c>
      <c r="E254" s="19">
        <v>831338</v>
      </c>
      <c r="F254" s="24" t="s">
        <v>72</v>
      </c>
      <c r="G254" s="24">
        <f t="shared" si="15"/>
        <v>4</v>
      </c>
      <c r="H254" s="24">
        <f t="shared" si="16"/>
        <v>11</v>
      </c>
      <c r="I254" s="24">
        <f t="shared" si="17"/>
        <v>2020</v>
      </c>
      <c r="J254" s="24" t="s">
        <v>15</v>
      </c>
      <c r="K254" s="24" t="str">
        <f t="shared" si="18"/>
        <v>2020-11-4</v>
      </c>
      <c r="L254" s="24" t="s">
        <v>77</v>
      </c>
      <c r="M254" s="24">
        <v>1</v>
      </c>
      <c r="N254" s="24">
        <f t="shared" si="19"/>
        <v>7</v>
      </c>
    </row>
    <row r="255" spans="1:14" ht="16" thickBot="1" x14ac:dyDescent="0.4">
      <c r="A255" s="24">
        <v>36</v>
      </c>
      <c r="B255" s="26" t="s">
        <v>5</v>
      </c>
      <c r="C255" s="27" t="s">
        <v>29</v>
      </c>
      <c r="D255" s="96">
        <v>44248</v>
      </c>
      <c r="E255" s="19">
        <v>944936</v>
      </c>
      <c r="F255" s="24" t="s">
        <v>72</v>
      </c>
      <c r="G255" s="24">
        <f t="shared" si="15"/>
        <v>21</v>
      </c>
      <c r="H255" s="24">
        <f t="shared" si="16"/>
        <v>2</v>
      </c>
      <c r="I255" s="24">
        <f t="shared" si="17"/>
        <v>2021</v>
      </c>
      <c r="J255" s="24" t="s">
        <v>15</v>
      </c>
      <c r="K255" s="24" t="str">
        <f t="shared" si="18"/>
        <v>2021-2-21</v>
      </c>
      <c r="L255" s="24" t="s">
        <v>77</v>
      </c>
      <c r="M255" s="24">
        <v>1</v>
      </c>
      <c r="N255" s="24">
        <f t="shared" si="19"/>
        <v>7</v>
      </c>
    </row>
    <row r="256" spans="1:14" ht="16" thickBot="1" x14ac:dyDescent="0.4">
      <c r="A256" s="24">
        <v>38</v>
      </c>
      <c r="B256" s="26" t="s">
        <v>4</v>
      </c>
      <c r="C256" s="27" t="s">
        <v>29</v>
      </c>
      <c r="D256" s="96">
        <v>44478</v>
      </c>
      <c r="E256" s="19">
        <v>1001365</v>
      </c>
      <c r="F256" s="24" t="s">
        <v>72</v>
      </c>
      <c r="G256" s="24">
        <f t="shared" si="15"/>
        <v>9</v>
      </c>
      <c r="H256" s="24">
        <f t="shared" si="16"/>
        <v>10</v>
      </c>
      <c r="I256" s="24">
        <f t="shared" si="17"/>
        <v>2021</v>
      </c>
      <c r="J256" s="24" t="s">
        <v>15</v>
      </c>
      <c r="K256" s="24" t="str">
        <f t="shared" si="18"/>
        <v>2021-10-9</v>
      </c>
      <c r="L256" s="24" t="s">
        <v>77</v>
      </c>
      <c r="M256" s="24">
        <v>1</v>
      </c>
      <c r="N256" s="24">
        <f t="shared" si="19"/>
        <v>7</v>
      </c>
    </row>
    <row r="257" spans="1:14" ht="16" thickBot="1" x14ac:dyDescent="0.4">
      <c r="A257" s="24">
        <v>39</v>
      </c>
      <c r="B257" s="26" t="s">
        <v>65</v>
      </c>
      <c r="C257" s="27" t="s">
        <v>29</v>
      </c>
      <c r="D257" s="121">
        <v>44528</v>
      </c>
      <c r="E257" s="11">
        <v>1028410</v>
      </c>
      <c r="F257" s="24" t="s">
        <v>13</v>
      </c>
      <c r="G257" s="24">
        <f t="shared" si="15"/>
        <v>28</v>
      </c>
      <c r="H257" s="24">
        <f t="shared" si="16"/>
        <v>11</v>
      </c>
      <c r="I257" s="24">
        <f t="shared" si="17"/>
        <v>2021</v>
      </c>
      <c r="J257" s="24" t="s">
        <v>15</v>
      </c>
      <c r="K257" s="24" t="str">
        <f t="shared" si="18"/>
        <v>2021-11-28</v>
      </c>
      <c r="L257" s="24" t="s">
        <v>75</v>
      </c>
      <c r="M257" s="24">
        <v>1</v>
      </c>
      <c r="N257" s="24">
        <f t="shared" si="19"/>
        <v>7</v>
      </c>
    </row>
    <row r="258" spans="1:14" ht="16" thickBot="1" x14ac:dyDescent="0.4">
      <c r="A258" s="24">
        <v>40</v>
      </c>
      <c r="B258" s="26" t="s">
        <v>6</v>
      </c>
      <c r="C258" s="27" t="s">
        <v>29</v>
      </c>
      <c r="D258" s="129">
        <v>44587</v>
      </c>
      <c r="E258" s="17">
        <v>1055536</v>
      </c>
      <c r="F258" s="24" t="s">
        <v>71</v>
      </c>
      <c r="G258" s="24">
        <f t="shared" si="15"/>
        <v>26</v>
      </c>
      <c r="H258" s="24">
        <f t="shared" si="16"/>
        <v>1</v>
      </c>
      <c r="I258" s="24">
        <f t="shared" si="17"/>
        <v>2022</v>
      </c>
      <c r="J258" s="24" t="s">
        <v>15</v>
      </c>
      <c r="K258" s="24" t="str">
        <f t="shared" si="18"/>
        <v>2022-1-26</v>
      </c>
      <c r="L258" s="24" t="s">
        <v>76</v>
      </c>
      <c r="M258" s="24">
        <v>1</v>
      </c>
      <c r="N258" s="24">
        <f t="shared" si="19"/>
        <v>7</v>
      </c>
    </row>
    <row r="259" spans="1:14" ht="16" thickBot="1" x14ac:dyDescent="0.4">
      <c r="A259" s="24">
        <v>41</v>
      </c>
      <c r="B259" s="26" t="s">
        <v>65</v>
      </c>
      <c r="C259" s="27" t="s">
        <v>29</v>
      </c>
      <c r="D259" s="132">
        <v>44662</v>
      </c>
      <c r="E259" s="11">
        <v>1085467</v>
      </c>
      <c r="F259" s="24" t="s">
        <v>13</v>
      </c>
      <c r="G259" s="24">
        <f t="shared" ref="G259:G322" si="20">DAY(D259)</f>
        <v>11</v>
      </c>
      <c r="H259" s="24">
        <f t="shared" ref="H259:H322" si="21">MONTH(D259)</f>
        <v>4</v>
      </c>
      <c r="I259" s="24">
        <f t="shared" ref="I259:I322" si="22">YEAR(D259)</f>
        <v>2022</v>
      </c>
      <c r="J259" s="24" t="s">
        <v>15</v>
      </c>
      <c r="K259" s="24" t="str">
        <f t="shared" ref="K259:K322" si="23">CONCATENATE(I259,J259,H259,J259,G259)</f>
        <v>2022-4-11</v>
      </c>
      <c r="L259" s="24" t="s">
        <v>75</v>
      </c>
      <c r="M259" s="24">
        <v>1</v>
      </c>
      <c r="N259" s="24">
        <f t="shared" si="19"/>
        <v>7</v>
      </c>
    </row>
    <row r="260" spans="1:14" ht="16" thickBot="1" x14ac:dyDescent="0.4">
      <c r="A260" s="24">
        <v>42</v>
      </c>
      <c r="B260" s="26" t="s">
        <v>4</v>
      </c>
      <c r="C260" s="27" t="s">
        <v>29</v>
      </c>
      <c r="D260" s="132">
        <v>44732</v>
      </c>
      <c r="E260" s="11">
        <v>1116789</v>
      </c>
      <c r="F260" s="24" t="s">
        <v>13</v>
      </c>
      <c r="G260" s="24">
        <f t="shared" si="20"/>
        <v>20</v>
      </c>
      <c r="H260" s="24">
        <f t="shared" si="21"/>
        <v>6</v>
      </c>
      <c r="I260" s="24">
        <f t="shared" si="22"/>
        <v>2022</v>
      </c>
      <c r="J260" s="24" t="s">
        <v>15</v>
      </c>
      <c r="K260" s="24" t="str">
        <f t="shared" si="23"/>
        <v>2022-6-20</v>
      </c>
      <c r="L260" s="24" t="s">
        <v>75</v>
      </c>
      <c r="M260" s="24">
        <v>1</v>
      </c>
      <c r="N260" s="24">
        <f t="shared" ref="N260:N323" si="24">IF(C260=C259,N259,N259+1)</f>
        <v>7</v>
      </c>
    </row>
    <row r="261" spans="1:14" ht="16" thickBot="1" x14ac:dyDescent="0.4">
      <c r="A261" s="24">
        <v>43</v>
      </c>
      <c r="B261" s="80" t="s">
        <v>65</v>
      </c>
      <c r="C261" s="27" t="s">
        <v>29</v>
      </c>
      <c r="D261" s="132">
        <v>44794</v>
      </c>
      <c r="E261" s="11">
        <v>1146278</v>
      </c>
      <c r="F261" s="24" t="s">
        <v>13</v>
      </c>
      <c r="G261" s="24">
        <f t="shared" si="20"/>
        <v>21</v>
      </c>
      <c r="H261" s="24">
        <f t="shared" si="21"/>
        <v>8</v>
      </c>
      <c r="I261" s="24">
        <f t="shared" si="22"/>
        <v>2022</v>
      </c>
      <c r="J261" s="24" t="s">
        <v>15</v>
      </c>
      <c r="K261" s="24" t="str">
        <f t="shared" si="23"/>
        <v>2022-8-21</v>
      </c>
      <c r="L261" s="24" t="s">
        <v>75</v>
      </c>
      <c r="M261" s="24">
        <v>1</v>
      </c>
      <c r="N261" s="24">
        <f t="shared" si="24"/>
        <v>7</v>
      </c>
    </row>
    <row r="262" spans="1:14" ht="16" thickBot="1" x14ac:dyDescent="0.4">
      <c r="A262" s="24">
        <v>44</v>
      </c>
      <c r="B262" s="28" t="s">
        <v>5</v>
      </c>
      <c r="C262" s="27" t="s">
        <v>29</v>
      </c>
      <c r="D262" s="134">
        <v>44893</v>
      </c>
      <c r="E262" s="135">
        <v>1180142</v>
      </c>
      <c r="F262" s="24" t="s">
        <v>13</v>
      </c>
      <c r="G262" s="24">
        <f t="shared" si="20"/>
        <v>28</v>
      </c>
      <c r="H262" s="24">
        <f t="shared" si="21"/>
        <v>11</v>
      </c>
      <c r="I262" s="24">
        <f t="shared" si="22"/>
        <v>2022</v>
      </c>
      <c r="J262" s="24" t="s">
        <v>15</v>
      </c>
      <c r="K262" s="24" t="str">
        <f t="shared" si="23"/>
        <v>2022-11-28</v>
      </c>
      <c r="L262" s="24" t="s">
        <v>75</v>
      </c>
      <c r="M262" s="24">
        <v>1</v>
      </c>
      <c r="N262" s="24">
        <f t="shared" si="24"/>
        <v>7</v>
      </c>
    </row>
    <row r="263" spans="1:14" ht="16" thickBot="1" x14ac:dyDescent="0.4">
      <c r="A263" s="24">
        <v>45</v>
      </c>
      <c r="B263" s="26" t="s">
        <v>65</v>
      </c>
      <c r="C263" s="27" t="s">
        <v>29</v>
      </c>
      <c r="D263" s="134">
        <v>44959</v>
      </c>
      <c r="E263" s="135">
        <v>1209059</v>
      </c>
      <c r="F263" s="24" t="s">
        <v>13</v>
      </c>
      <c r="G263" s="24">
        <f t="shared" si="20"/>
        <v>2</v>
      </c>
      <c r="H263" s="24">
        <f t="shared" si="21"/>
        <v>2</v>
      </c>
      <c r="I263" s="24">
        <f t="shared" si="22"/>
        <v>2023</v>
      </c>
      <c r="J263" s="24" t="s">
        <v>15</v>
      </c>
      <c r="K263" s="24" t="str">
        <f t="shared" si="23"/>
        <v>2023-2-2</v>
      </c>
      <c r="L263" s="24" t="s">
        <v>75</v>
      </c>
      <c r="M263" s="24">
        <v>1</v>
      </c>
      <c r="N263" s="24">
        <f t="shared" si="24"/>
        <v>7</v>
      </c>
    </row>
    <row r="264" spans="1:14" ht="16" thickBot="1" x14ac:dyDescent="0.4">
      <c r="A264" s="24">
        <v>8</v>
      </c>
      <c r="B264" s="26" t="s">
        <v>6</v>
      </c>
      <c r="C264" s="27" t="s">
        <v>30</v>
      </c>
      <c r="D264" s="74">
        <v>42770</v>
      </c>
      <c r="E264" s="17">
        <v>214563</v>
      </c>
      <c r="F264" s="24" t="s">
        <v>71</v>
      </c>
      <c r="G264" s="24">
        <f t="shared" si="20"/>
        <v>4</v>
      </c>
      <c r="H264" s="24">
        <f t="shared" si="21"/>
        <v>2</v>
      </c>
      <c r="I264" s="24">
        <f t="shared" si="22"/>
        <v>2017</v>
      </c>
      <c r="J264" s="24" t="s">
        <v>15</v>
      </c>
      <c r="K264" s="24" t="str">
        <f t="shared" si="23"/>
        <v>2017-2-4</v>
      </c>
      <c r="L264" s="24" t="s">
        <v>76</v>
      </c>
      <c r="M264" s="24">
        <v>1</v>
      </c>
      <c r="N264" s="24">
        <f t="shared" si="24"/>
        <v>8</v>
      </c>
    </row>
    <row r="265" spans="1:14" ht="16" thickBot="1" x14ac:dyDescent="0.4">
      <c r="A265" s="24">
        <v>16</v>
      </c>
      <c r="B265" s="26" t="s">
        <v>7</v>
      </c>
      <c r="C265" s="27" t="s">
        <v>30</v>
      </c>
      <c r="D265" s="98">
        <v>43202</v>
      </c>
      <c r="E265" s="97">
        <v>428759</v>
      </c>
      <c r="F265" s="24" t="s">
        <v>72</v>
      </c>
      <c r="G265" s="24">
        <f t="shared" si="20"/>
        <v>12</v>
      </c>
      <c r="H265" s="24">
        <f t="shared" si="21"/>
        <v>4</v>
      </c>
      <c r="I265" s="24">
        <f t="shared" si="22"/>
        <v>2018</v>
      </c>
      <c r="J265" s="24" t="s">
        <v>15</v>
      </c>
      <c r="K265" s="24" t="str">
        <f t="shared" si="23"/>
        <v>2018-4-12</v>
      </c>
      <c r="L265" s="24" t="s">
        <v>77</v>
      </c>
      <c r="M265" s="24">
        <v>1</v>
      </c>
      <c r="N265" s="24">
        <f t="shared" si="24"/>
        <v>8</v>
      </c>
    </row>
    <row r="266" spans="1:14" ht="16" thickBot="1" x14ac:dyDescent="0.4">
      <c r="A266" s="24">
        <v>24</v>
      </c>
      <c r="B266" s="26" t="s">
        <v>8</v>
      </c>
      <c r="C266" s="27" t="s">
        <v>30</v>
      </c>
      <c r="D266" s="98">
        <v>43637</v>
      </c>
      <c r="E266" s="19">
        <v>633130</v>
      </c>
      <c r="F266" s="24" t="s">
        <v>72</v>
      </c>
      <c r="G266" s="24">
        <f t="shared" si="20"/>
        <v>21</v>
      </c>
      <c r="H266" s="24">
        <f t="shared" si="21"/>
        <v>6</v>
      </c>
      <c r="I266" s="24">
        <f t="shared" si="22"/>
        <v>2019</v>
      </c>
      <c r="J266" s="24" t="s">
        <v>15</v>
      </c>
      <c r="K266" s="24" t="str">
        <f t="shared" si="23"/>
        <v>2019-6-21</v>
      </c>
      <c r="L266" s="24" t="s">
        <v>77</v>
      </c>
      <c r="M266" s="24">
        <v>1</v>
      </c>
      <c r="N266" s="24">
        <f t="shared" si="24"/>
        <v>8</v>
      </c>
    </row>
    <row r="267" spans="1:14" ht="16" thickBot="1" x14ac:dyDescent="0.4">
      <c r="A267" s="24">
        <v>32</v>
      </c>
      <c r="B267" s="26" t="s">
        <v>9</v>
      </c>
      <c r="C267" s="27" t="s">
        <v>30</v>
      </c>
      <c r="D267" s="98">
        <v>44166</v>
      </c>
      <c r="E267" s="19">
        <v>840635</v>
      </c>
      <c r="F267" s="24" t="s">
        <v>72</v>
      </c>
      <c r="G267" s="24">
        <f t="shared" si="20"/>
        <v>1</v>
      </c>
      <c r="H267" s="24">
        <f t="shared" si="21"/>
        <v>12</v>
      </c>
      <c r="I267" s="24">
        <f t="shared" si="22"/>
        <v>2020</v>
      </c>
      <c r="J267" s="24" t="s">
        <v>15</v>
      </c>
      <c r="K267" s="24" t="str">
        <f t="shared" si="23"/>
        <v>2020-12-1</v>
      </c>
      <c r="L267" s="24" t="s">
        <v>77</v>
      </c>
      <c r="M267" s="24">
        <v>1</v>
      </c>
      <c r="N267" s="24">
        <f t="shared" si="24"/>
        <v>8</v>
      </c>
    </row>
    <row r="268" spans="1:14" ht="16" thickBot="1" x14ac:dyDescent="0.4">
      <c r="A268" s="24">
        <v>33</v>
      </c>
      <c r="B268" s="25" t="s">
        <v>65</v>
      </c>
      <c r="C268" s="27" t="s">
        <v>30</v>
      </c>
      <c r="D268" s="98">
        <v>44220</v>
      </c>
      <c r="E268" s="19">
        <v>868886</v>
      </c>
      <c r="F268" s="24" t="s">
        <v>72</v>
      </c>
      <c r="G268" s="24">
        <f t="shared" si="20"/>
        <v>24</v>
      </c>
      <c r="H268" s="24">
        <f t="shared" si="21"/>
        <v>1</v>
      </c>
      <c r="I268" s="24">
        <f t="shared" si="22"/>
        <v>2021</v>
      </c>
      <c r="J268" s="24" t="s">
        <v>15</v>
      </c>
      <c r="K268" s="24" t="str">
        <f t="shared" si="23"/>
        <v>2021-1-24</v>
      </c>
      <c r="L268" s="24" t="s">
        <v>77</v>
      </c>
      <c r="M268" s="24">
        <v>1</v>
      </c>
      <c r="N268" s="24">
        <f t="shared" si="24"/>
        <v>8</v>
      </c>
    </row>
    <row r="269" spans="1:14" ht="16" thickBot="1" x14ac:dyDescent="0.4">
      <c r="A269" s="24">
        <v>34</v>
      </c>
      <c r="B269" s="26" t="s">
        <v>4</v>
      </c>
      <c r="C269" s="27" t="s">
        <v>30</v>
      </c>
      <c r="D269" s="98">
        <v>44285</v>
      </c>
      <c r="E269" s="19">
        <v>895128</v>
      </c>
      <c r="F269" s="24" t="s">
        <v>72</v>
      </c>
      <c r="G269" s="24">
        <f t="shared" si="20"/>
        <v>30</v>
      </c>
      <c r="H269" s="24">
        <f t="shared" si="21"/>
        <v>3</v>
      </c>
      <c r="I269" s="24">
        <f t="shared" si="22"/>
        <v>2021</v>
      </c>
      <c r="J269" s="24" t="s">
        <v>15</v>
      </c>
      <c r="K269" s="24" t="str">
        <f t="shared" si="23"/>
        <v>2021-3-30</v>
      </c>
      <c r="L269" s="24" t="s">
        <v>77</v>
      </c>
      <c r="M269" s="24">
        <v>1</v>
      </c>
      <c r="N269" s="24">
        <f t="shared" si="24"/>
        <v>8</v>
      </c>
    </row>
    <row r="270" spans="1:14" ht="16" thickBot="1" x14ac:dyDescent="0.4">
      <c r="A270" s="24">
        <v>35</v>
      </c>
      <c r="B270" s="26" t="s">
        <v>65</v>
      </c>
      <c r="C270" s="27" t="s">
        <v>30</v>
      </c>
      <c r="D270" s="98">
        <v>44338</v>
      </c>
      <c r="E270" s="105">
        <v>920857</v>
      </c>
      <c r="F270" s="24" t="s">
        <v>72</v>
      </c>
      <c r="G270" s="24">
        <f t="shared" si="20"/>
        <v>22</v>
      </c>
      <c r="H270" s="24">
        <f t="shared" si="21"/>
        <v>5</v>
      </c>
      <c r="I270" s="24">
        <f t="shared" si="22"/>
        <v>2021</v>
      </c>
      <c r="J270" s="24" t="s">
        <v>15</v>
      </c>
      <c r="K270" s="24" t="str">
        <f t="shared" si="23"/>
        <v>2021-5-22</v>
      </c>
      <c r="L270" s="24" t="s">
        <v>77</v>
      </c>
      <c r="M270" s="24">
        <v>1</v>
      </c>
      <c r="N270" s="24">
        <f t="shared" si="24"/>
        <v>8</v>
      </c>
    </row>
    <row r="271" spans="1:14" ht="16" thickBot="1" x14ac:dyDescent="0.4">
      <c r="A271" s="24">
        <v>36</v>
      </c>
      <c r="B271" s="26" t="s">
        <v>5</v>
      </c>
      <c r="C271" s="27" t="s">
        <v>30</v>
      </c>
      <c r="D271" s="98">
        <v>44402</v>
      </c>
      <c r="E271" s="19">
        <v>952422</v>
      </c>
      <c r="F271" s="24" t="s">
        <v>72</v>
      </c>
      <c r="G271" s="24">
        <f t="shared" si="20"/>
        <v>25</v>
      </c>
      <c r="H271" s="24">
        <f t="shared" si="21"/>
        <v>7</v>
      </c>
      <c r="I271" s="24">
        <f t="shared" si="22"/>
        <v>2021</v>
      </c>
      <c r="J271" s="24" t="s">
        <v>15</v>
      </c>
      <c r="K271" s="24" t="str">
        <f t="shared" si="23"/>
        <v>2021-7-25</v>
      </c>
      <c r="L271" s="24" t="s">
        <v>77</v>
      </c>
      <c r="M271" s="24">
        <v>1</v>
      </c>
      <c r="N271" s="24">
        <f t="shared" si="24"/>
        <v>8</v>
      </c>
    </row>
    <row r="272" spans="1:14" ht="16" thickBot="1" x14ac:dyDescent="0.4">
      <c r="A272" s="24">
        <v>37</v>
      </c>
      <c r="B272" s="26" t="s">
        <v>65</v>
      </c>
      <c r="C272" s="27" t="s">
        <v>30</v>
      </c>
      <c r="D272" s="98">
        <v>44458</v>
      </c>
      <c r="E272" s="19">
        <v>981908</v>
      </c>
      <c r="F272" s="24" t="s">
        <v>72</v>
      </c>
      <c r="G272" s="24">
        <f t="shared" si="20"/>
        <v>19</v>
      </c>
      <c r="H272" s="24">
        <f t="shared" si="21"/>
        <v>9</v>
      </c>
      <c r="I272" s="24">
        <f t="shared" si="22"/>
        <v>2021</v>
      </c>
      <c r="J272" s="24" t="s">
        <v>15</v>
      </c>
      <c r="K272" s="24" t="str">
        <f t="shared" si="23"/>
        <v>2021-9-19</v>
      </c>
      <c r="L272" s="24" t="s">
        <v>77</v>
      </c>
      <c r="M272" s="24">
        <v>1</v>
      </c>
      <c r="N272" s="24">
        <f t="shared" si="24"/>
        <v>8</v>
      </c>
    </row>
    <row r="273" spans="1:14" ht="16" thickBot="1" x14ac:dyDescent="0.4">
      <c r="A273" s="24">
        <v>38</v>
      </c>
      <c r="B273" s="26" t="s">
        <v>4</v>
      </c>
      <c r="C273" s="27" t="s">
        <v>30</v>
      </c>
      <c r="D273" s="98">
        <v>44507</v>
      </c>
      <c r="E273" s="19">
        <v>1007898</v>
      </c>
      <c r="F273" s="24" t="s">
        <v>72</v>
      </c>
      <c r="G273" s="24">
        <f t="shared" si="20"/>
        <v>7</v>
      </c>
      <c r="H273" s="24">
        <f t="shared" si="21"/>
        <v>11</v>
      </c>
      <c r="I273" s="24">
        <f t="shared" si="22"/>
        <v>2021</v>
      </c>
      <c r="J273" s="24" t="s">
        <v>15</v>
      </c>
      <c r="K273" s="24" t="str">
        <f t="shared" si="23"/>
        <v>2021-11-7</v>
      </c>
      <c r="L273" s="24" t="s">
        <v>77</v>
      </c>
      <c r="M273" s="24">
        <v>1</v>
      </c>
      <c r="N273" s="24">
        <f t="shared" si="24"/>
        <v>8</v>
      </c>
    </row>
    <row r="274" spans="1:14" ht="16" thickBot="1" x14ac:dyDescent="0.4">
      <c r="A274" s="24">
        <v>39</v>
      </c>
      <c r="B274" s="26" t="s">
        <v>65</v>
      </c>
      <c r="C274" s="27" t="s">
        <v>30</v>
      </c>
      <c r="D274" s="122">
        <v>44580</v>
      </c>
      <c r="E274" s="15">
        <v>1027932</v>
      </c>
      <c r="F274" s="24" t="s">
        <v>13</v>
      </c>
      <c r="G274" s="24">
        <f t="shared" si="20"/>
        <v>19</v>
      </c>
      <c r="H274" s="24">
        <f t="shared" si="21"/>
        <v>1</v>
      </c>
      <c r="I274" s="24">
        <f t="shared" si="22"/>
        <v>2022</v>
      </c>
      <c r="J274" s="24" t="s">
        <v>15</v>
      </c>
      <c r="K274" s="24" t="str">
        <f t="shared" si="23"/>
        <v>2022-1-19</v>
      </c>
      <c r="L274" s="24" t="s">
        <v>75</v>
      </c>
      <c r="M274" s="24">
        <v>1</v>
      </c>
      <c r="N274" s="24">
        <f t="shared" si="24"/>
        <v>8</v>
      </c>
    </row>
    <row r="275" spans="1:14" ht="16" thickBot="1" x14ac:dyDescent="0.4">
      <c r="A275" s="24">
        <v>40</v>
      </c>
      <c r="B275" s="26" t="s">
        <v>6</v>
      </c>
      <c r="C275" s="27" t="s">
        <v>30</v>
      </c>
      <c r="D275" s="125">
        <v>44636</v>
      </c>
      <c r="E275" s="17">
        <v>1041004</v>
      </c>
      <c r="F275" s="24" t="s">
        <v>71</v>
      </c>
      <c r="G275" s="24">
        <f t="shared" si="20"/>
        <v>16</v>
      </c>
      <c r="H275" s="24">
        <f t="shared" si="21"/>
        <v>3</v>
      </c>
      <c r="I275" s="24">
        <f t="shared" si="22"/>
        <v>2022</v>
      </c>
      <c r="J275" s="24" t="s">
        <v>15</v>
      </c>
      <c r="K275" s="24" t="str">
        <f t="shared" si="23"/>
        <v>2022-3-16</v>
      </c>
      <c r="L275" s="24" t="s">
        <v>76</v>
      </c>
      <c r="M275" s="24">
        <v>1</v>
      </c>
      <c r="N275" s="24">
        <f t="shared" si="24"/>
        <v>8</v>
      </c>
    </row>
    <row r="276" spans="1:14" ht="16" thickBot="1" x14ac:dyDescent="0.4">
      <c r="A276" s="24">
        <v>41</v>
      </c>
      <c r="B276" s="26" t="s">
        <v>65</v>
      </c>
      <c r="C276" s="27" t="s">
        <v>30</v>
      </c>
      <c r="D276" s="122">
        <v>44722</v>
      </c>
      <c r="E276" s="15">
        <v>1074519</v>
      </c>
      <c r="F276" s="24" t="s">
        <v>13</v>
      </c>
      <c r="G276" s="24">
        <f t="shared" si="20"/>
        <v>10</v>
      </c>
      <c r="H276" s="24">
        <f t="shared" si="21"/>
        <v>6</v>
      </c>
      <c r="I276" s="24">
        <f t="shared" si="22"/>
        <v>2022</v>
      </c>
      <c r="J276" s="24" t="s">
        <v>15</v>
      </c>
      <c r="K276" s="24" t="str">
        <f t="shared" si="23"/>
        <v>2022-6-10</v>
      </c>
      <c r="L276" s="24" t="s">
        <v>75</v>
      </c>
      <c r="M276" s="24">
        <v>1</v>
      </c>
      <c r="N276" s="24">
        <f t="shared" si="24"/>
        <v>8</v>
      </c>
    </row>
    <row r="277" spans="1:14" ht="16" thickBot="1" x14ac:dyDescent="0.4">
      <c r="A277" s="24">
        <v>42</v>
      </c>
      <c r="B277" s="26" t="s">
        <v>4</v>
      </c>
      <c r="C277" s="27" t="s">
        <v>30</v>
      </c>
      <c r="D277" s="122">
        <v>44820</v>
      </c>
      <c r="E277" s="15">
        <v>1106456</v>
      </c>
      <c r="F277" s="24" t="s">
        <v>13</v>
      </c>
      <c r="G277" s="24">
        <f t="shared" si="20"/>
        <v>16</v>
      </c>
      <c r="H277" s="24">
        <f t="shared" si="21"/>
        <v>9</v>
      </c>
      <c r="I277" s="24">
        <f t="shared" si="22"/>
        <v>2022</v>
      </c>
      <c r="J277" s="24" t="s">
        <v>15</v>
      </c>
      <c r="K277" s="24" t="str">
        <f t="shared" si="23"/>
        <v>2022-9-16</v>
      </c>
      <c r="L277" s="24" t="s">
        <v>75</v>
      </c>
      <c r="M277" s="24">
        <v>1</v>
      </c>
      <c r="N277" s="24">
        <f t="shared" si="24"/>
        <v>8</v>
      </c>
    </row>
    <row r="278" spans="1:14" ht="16" thickBot="1" x14ac:dyDescent="0.4">
      <c r="A278" s="24">
        <v>43</v>
      </c>
      <c r="B278" s="80" t="s">
        <v>65</v>
      </c>
      <c r="C278" s="27" t="s">
        <v>30</v>
      </c>
      <c r="D278" s="122">
        <v>44926</v>
      </c>
      <c r="E278" s="15">
        <v>1150087</v>
      </c>
      <c r="F278" s="24" t="s">
        <v>13</v>
      </c>
      <c r="G278" s="24">
        <f t="shared" si="20"/>
        <v>31</v>
      </c>
      <c r="H278" s="24">
        <f t="shared" si="21"/>
        <v>12</v>
      </c>
      <c r="I278" s="24">
        <f t="shared" si="22"/>
        <v>2022</v>
      </c>
      <c r="J278" s="24" t="s">
        <v>15</v>
      </c>
      <c r="K278" s="24" t="str">
        <f t="shared" si="23"/>
        <v>2022-12-31</v>
      </c>
      <c r="L278" s="24" t="s">
        <v>75</v>
      </c>
      <c r="M278" s="24">
        <v>1</v>
      </c>
      <c r="N278" s="24">
        <f t="shared" si="24"/>
        <v>8</v>
      </c>
    </row>
    <row r="279" spans="1:14" ht="16" thickBot="1" x14ac:dyDescent="0.4">
      <c r="A279" s="24">
        <v>1</v>
      </c>
      <c r="B279" s="23" t="s">
        <v>65</v>
      </c>
      <c r="C279" s="27" t="s">
        <v>31</v>
      </c>
      <c r="D279" s="37">
        <v>43503</v>
      </c>
      <c r="E279" s="33">
        <v>25141</v>
      </c>
      <c r="F279" s="24" t="s">
        <v>13</v>
      </c>
      <c r="G279" s="24">
        <f t="shared" si="20"/>
        <v>7</v>
      </c>
      <c r="H279" s="24">
        <f t="shared" si="21"/>
        <v>2</v>
      </c>
      <c r="I279" s="24">
        <f t="shared" si="22"/>
        <v>2019</v>
      </c>
      <c r="J279" s="24" t="s">
        <v>15</v>
      </c>
      <c r="K279" s="24" t="str">
        <f t="shared" si="23"/>
        <v>2019-2-7</v>
      </c>
      <c r="L279" s="24" t="s">
        <v>75</v>
      </c>
      <c r="M279" s="24">
        <v>1</v>
      </c>
      <c r="N279" s="24">
        <f t="shared" si="24"/>
        <v>9</v>
      </c>
    </row>
    <row r="280" spans="1:14" ht="16" thickBot="1" x14ac:dyDescent="0.4">
      <c r="A280" s="24">
        <v>2</v>
      </c>
      <c r="B280" s="26" t="s">
        <v>4</v>
      </c>
      <c r="C280" s="27" t="s">
        <v>31</v>
      </c>
      <c r="D280" s="48">
        <v>43613</v>
      </c>
      <c r="E280" s="11">
        <v>51862</v>
      </c>
      <c r="F280" s="24" t="s">
        <v>13</v>
      </c>
      <c r="G280" s="24">
        <f t="shared" si="20"/>
        <v>28</v>
      </c>
      <c r="H280" s="24">
        <f t="shared" si="21"/>
        <v>5</v>
      </c>
      <c r="I280" s="24">
        <f t="shared" si="22"/>
        <v>2019</v>
      </c>
      <c r="J280" s="24" t="s">
        <v>15</v>
      </c>
      <c r="K280" s="24" t="str">
        <f t="shared" si="23"/>
        <v>2019-5-28</v>
      </c>
      <c r="L280" s="24" t="s">
        <v>75</v>
      </c>
      <c r="M280" s="24">
        <v>1</v>
      </c>
      <c r="N280" s="24">
        <f t="shared" si="24"/>
        <v>9</v>
      </c>
    </row>
    <row r="281" spans="1:14" ht="16" thickBot="1" x14ac:dyDescent="0.4">
      <c r="A281" s="24">
        <v>3</v>
      </c>
      <c r="B281" s="26" t="s">
        <v>65</v>
      </c>
      <c r="C281" s="27" t="s">
        <v>31</v>
      </c>
      <c r="D281" s="48">
        <v>43678</v>
      </c>
      <c r="E281" s="11">
        <v>77756</v>
      </c>
      <c r="F281" s="24" t="s">
        <v>13</v>
      </c>
      <c r="G281" s="24">
        <f t="shared" si="20"/>
        <v>1</v>
      </c>
      <c r="H281" s="24">
        <f t="shared" si="21"/>
        <v>8</v>
      </c>
      <c r="I281" s="24">
        <f t="shared" si="22"/>
        <v>2019</v>
      </c>
      <c r="J281" s="24" t="s">
        <v>15</v>
      </c>
      <c r="K281" s="24" t="str">
        <f t="shared" si="23"/>
        <v>2019-8-1</v>
      </c>
      <c r="L281" s="24" t="s">
        <v>75</v>
      </c>
      <c r="M281" s="24">
        <v>1</v>
      </c>
      <c r="N281" s="24">
        <f t="shared" si="24"/>
        <v>9</v>
      </c>
    </row>
    <row r="282" spans="1:14" ht="16" thickBot="1" x14ac:dyDescent="0.4">
      <c r="A282" s="24">
        <v>4</v>
      </c>
      <c r="B282" s="26" t="s">
        <v>5</v>
      </c>
      <c r="C282" s="27" t="s">
        <v>31</v>
      </c>
      <c r="D282" s="48">
        <v>43759</v>
      </c>
      <c r="E282" s="11">
        <v>107300</v>
      </c>
      <c r="F282" s="24" t="s">
        <v>13</v>
      </c>
      <c r="G282" s="24">
        <f t="shared" si="20"/>
        <v>21</v>
      </c>
      <c r="H282" s="24">
        <f t="shared" si="21"/>
        <v>10</v>
      </c>
      <c r="I282" s="24">
        <f t="shared" si="22"/>
        <v>2019</v>
      </c>
      <c r="J282" s="24" t="s">
        <v>15</v>
      </c>
      <c r="K282" s="24" t="str">
        <f t="shared" si="23"/>
        <v>2019-10-21</v>
      </c>
      <c r="L282" s="24" t="s">
        <v>75</v>
      </c>
      <c r="M282" s="24">
        <v>1</v>
      </c>
      <c r="N282" s="24">
        <f t="shared" si="24"/>
        <v>9</v>
      </c>
    </row>
    <row r="283" spans="1:14" ht="16" thickBot="1" x14ac:dyDescent="0.4">
      <c r="A283" s="24">
        <v>5</v>
      </c>
      <c r="B283" s="26" t="s">
        <v>65</v>
      </c>
      <c r="C283" s="27" t="s">
        <v>31</v>
      </c>
      <c r="D283" s="48">
        <v>43810</v>
      </c>
      <c r="E283" s="11">
        <v>130508</v>
      </c>
      <c r="F283" s="24" t="s">
        <v>13</v>
      </c>
      <c r="G283" s="24">
        <f t="shared" si="20"/>
        <v>11</v>
      </c>
      <c r="H283" s="24">
        <f t="shared" si="21"/>
        <v>12</v>
      </c>
      <c r="I283" s="24">
        <f t="shared" si="22"/>
        <v>2019</v>
      </c>
      <c r="J283" s="24" t="s">
        <v>15</v>
      </c>
      <c r="K283" s="24" t="str">
        <f t="shared" si="23"/>
        <v>2019-12-11</v>
      </c>
      <c r="L283" s="24" t="s">
        <v>75</v>
      </c>
      <c r="M283" s="24">
        <v>1</v>
      </c>
      <c r="N283" s="24">
        <f t="shared" si="24"/>
        <v>9</v>
      </c>
    </row>
    <row r="284" spans="1:14" ht="16" thickBot="1" x14ac:dyDescent="0.4">
      <c r="A284" s="24">
        <v>6</v>
      </c>
      <c r="B284" s="26" t="s">
        <v>4</v>
      </c>
      <c r="C284" s="27" t="s">
        <v>31</v>
      </c>
      <c r="D284" s="48">
        <v>43864</v>
      </c>
      <c r="E284" s="11">
        <v>156096</v>
      </c>
      <c r="F284" s="24" t="s">
        <v>13</v>
      </c>
      <c r="G284" s="24">
        <f t="shared" si="20"/>
        <v>3</v>
      </c>
      <c r="H284" s="24">
        <f t="shared" si="21"/>
        <v>2</v>
      </c>
      <c r="I284" s="24">
        <f t="shared" si="22"/>
        <v>2020</v>
      </c>
      <c r="J284" s="24" t="s">
        <v>15</v>
      </c>
      <c r="K284" s="24" t="str">
        <f t="shared" si="23"/>
        <v>2020-2-3</v>
      </c>
      <c r="L284" s="24" t="s">
        <v>75</v>
      </c>
      <c r="M284" s="24">
        <v>1</v>
      </c>
      <c r="N284" s="24">
        <f t="shared" si="24"/>
        <v>9</v>
      </c>
    </row>
    <row r="285" spans="1:14" ht="16" thickBot="1" x14ac:dyDescent="0.4">
      <c r="A285" s="24">
        <v>7</v>
      </c>
      <c r="B285" s="26" t="s">
        <v>65</v>
      </c>
      <c r="C285" s="27" t="s">
        <v>31</v>
      </c>
      <c r="D285" s="48">
        <v>43919</v>
      </c>
      <c r="E285" s="11">
        <v>183430</v>
      </c>
      <c r="F285" s="24" t="s">
        <v>13</v>
      </c>
      <c r="G285" s="24">
        <f t="shared" si="20"/>
        <v>29</v>
      </c>
      <c r="H285" s="24">
        <f t="shared" si="21"/>
        <v>3</v>
      </c>
      <c r="I285" s="24">
        <f t="shared" si="22"/>
        <v>2020</v>
      </c>
      <c r="J285" s="24" t="s">
        <v>15</v>
      </c>
      <c r="K285" s="24" t="str">
        <f t="shared" si="23"/>
        <v>2020-3-29</v>
      </c>
      <c r="L285" s="24" t="s">
        <v>75</v>
      </c>
      <c r="M285" s="24">
        <v>1</v>
      </c>
      <c r="N285" s="24">
        <f t="shared" si="24"/>
        <v>9</v>
      </c>
    </row>
    <row r="286" spans="1:14" ht="16" thickBot="1" x14ac:dyDescent="0.4">
      <c r="A286" s="24">
        <v>8</v>
      </c>
      <c r="B286" s="26" t="s">
        <v>6</v>
      </c>
      <c r="C286" s="27" t="s">
        <v>31</v>
      </c>
      <c r="D286" s="74">
        <v>44002</v>
      </c>
      <c r="E286" s="17">
        <v>209999</v>
      </c>
      <c r="F286" s="24" t="s">
        <v>71</v>
      </c>
      <c r="G286" s="24">
        <f t="shared" si="20"/>
        <v>20</v>
      </c>
      <c r="H286" s="24">
        <f t="shared" si="21"/>
        <v>6</v>
      </c>
      <c r="I286" s="24">
        <f t="shared" si="22"/>
        <v>2020</v>
      </c>
      <c r="J286" s="24" t="s">
        <v>15</v>
      </c>
      <c r="K286" s="24" t="str">
        <f t="shared" si="23"/>
        <v>2020-6-20</v>
      </c>
      <c r="L286" s="24" t="s">
        <v>76</v>
      </c>
      <c r="M286" s="24">
        <v>1</v>
      </c>
      <c r="N286" s="24">
        <f t="shared" si="24"/>
        <v>9</v>
      </c>
    </row>
    <row r="287" spans="1:14" ht="16" thickBot="1" x14ac:dyDescent="0.4">
      <c r="A287" s="24">
        <v>9</v>
      </c>
      <c r="B287" s="26" t="s">
        <v>65</v>
      </c>
      <c r="C287" s="27" t="s">
        <v>31</v>
      </c>
      <c r="D287" s="48">
        <v>44052</v>
      </c>
      <c r="E287" s="11">
        <v>236028</v>
      </c>
      <c r="F287" s="24" t="s">
        <v>13</v>
      </c>
      <c r="G287" s="24">
        <f t="shared" si="20"/>
        <v>9</v>
      </c>
      <c r="H287" s="24">
        <f t="shared" si="21"/>
        <v>8</v>
      </c>
      <c r="I287" s="24">
        <f t="shared" si="22"/>
        <v>2020</v>
      </c>
      <c r="J287" s="24" t="s">
        <v>15</v>
      </c>
      <c r="K287" s="24" t="str">
        <f t="shared" si="23"/>
        <v>2020-8-9</v>
      </c>
      <c r="L287" s="24" t="s">
        <v>75</v>
      </c>
      <c r="M287" s="24">
        <v>1</v>
      </c>
      <c r="N287" s="24">
        <f t="shared" si="24"/>
        <v>9</v>
      </c>
    </row>
    <row r="288" spans="1:14" ht="16" thickBot="1" x14ac:dyDescent="0.4">
      <c r="A288" s="24">
        <v>10</v>
      </c>
      <c r="B288" s="26" t="s">
        <v>4</v>
      </c>
      <c r="C288" s="27" t="s">
        <v>31</v>
      </c>
      <c r="D288" s="48">
        <v>44111</v>
      </c>
      <c r="E288" s="11">
        <v>264061</v>
      </c>
      <c r="F288" s="24" t="s">
        <v>13</v>
      </c>
      <c r="G288" s="24">
        <f t="shared" si="20"/>
        <v>7</v>
      </c>
      <c r="H288" s="24">
        <f t="shared" si="21"/>
        <v>10</v>
      </c>
      <c r="I288" s="24">
        <f t="shared" si="22"/>
        <v>2020</v>
      </c>
      <c r="J288" s="24" t="s">
        <v>15</v>
      </c>
      <c r="K288" s="24" t="str">
        <f t="shared" si="23"/>
        <v>2020-10-7</v>
      </c>
      <c r="L288" s="24" t="s">
        <v>75</v>
      </c>
      <c r="M288" s="24">
        <v>1</v>
      </c>
      <c r="N288" s="24">
        <f t="shared" si="24"/>
        <v>9</v>
      </c>
    </row>
    <row r="289" spans="1:14" ht="16" thickBot="1" x14ac:dyDescent="0.4">
      <c r="A289" s="24">
        <v>11</v>
      </c>
      <c r="B289" s="80" t="s">
        <v>65</v>
      </c>
      <c r="C289" s="27" t="s">
        <v>31</v>
      </c>
      <c r="D289" s="82">
        <v>44172</v>
      </c>
      <c r="E289" s="11">
        <v>288501</v>
      </c>
      <c r="F289" s="24" t="s">
        <v>13</v>
      </c>
      <c r="G289" s="24">
        <f t="shared" si="20"/>
        <v>7</v>
      </c>
      <c r="H289" s="24">
        <f t="shared" si="21"/>
        <v>12</v>
      </c>
      <c r="I289" s="24">
        <f t="shared" si="22"/>
        <v>2020</v>
      </c>
      <c r="J289" s="24" t="s">
        <v>15</v>
      </c>
      <c r="K289" s="24" t="str">
        <f t="shared" si="23"/>
        <v>2020-12-7</v>
      </c>
      <c r="L289" s="24" t="s">
        <v>75</v>
      </c>
      <c r="M289" s="24">
        <v>1</v>
      </c>
      <c r="N289" s="24">
        <f t="shared" si="24"/>
        <v>9</v>
      </c>
    </row>
    <row r="290" spans="1:14" ht="16" thickBot="1" x14ac:dyDescent="0.4">
      <c r="A290" s="24">
        <v>12</v>
      </c>
      <c r="B290" s="28" t="s">
        <v>5</v>
      </c>
      <c r="C290" s="27" t="s">
        <v>31</v>
      </c>
      <c r="D290" s="88">
        <v>44236</v>
      </c>
      <c r="E290" s="15">
        <v>318888</v>
      </c>
      <c r="F290" s="24" t="s">
        <v>13</v>
      </c>
      <c r="G290" s="24">
        <f t="shared" si="20"/>
        <v>9</v>
      </c>
      <c r="H290" s="24">
        <f t="shared" si="21"/>
        <v>2</v>
      </c>
      <c r="I290" s="24">
        <f t="shared" si="22"/>
        <v>2021</v>
      </c>
      <c r="J290" s="24" t="s">
        <v>15</v>
      </c>
      <c r="K290" s="24" t="str">
        <f t="shared" si="23"/>
        <v>2021-2-9</v>
      </c>
      <c r="L290" s="24" t="s">
        <v>75</v>
      </c>
      <c r="M290" s="24">
        <v>1</v>
      </c>
      <c r="N290" s="24">
        <f t="shared" si="24"/>
        <v>9</v>
      </c>
    </row>
    <row r="291" spans="1:14" ht="16" thickBot="1" x14ac:dyDescent="0.4">
      <c r="A291" s="24">
        <v>13</v>
      </c>
      <c r="B291" s="26" t="s">
        <v>65</v>
      </c>
      <c r="C291" s="27" t="s">
        <v>31</v>
      </c>
      <c r="D291" s="48">
        <v>44319</v>
      </c>
      <c r="E291" s="11">
        <v>348090</v>
      </c>
      <c r="F291" s="24" t="s">
        <v>13</v>
      </c>
      <c r="G291" s="24">
        <f t="shared" si="20"/>
        <v>3</v>
      </c>
      <c r="H291" s="24">
        <f t="shared" si="21"/>
        <v>5</v>
      </c>
      <c r="I291" s="24">
        <f t="shared" si="22"/>
        <v>2021</v>
      </c>
      <c r="J291" s="24" t="s">
        <v>15</v>
      </c>
      <c r="K291" s="24" t="str">
        <f t="shared" si="23"/>
        <v>2021-5-3</v>
      </c>
      <c r="L291" s="24" t="s">
        <v>75</v>
      </c>
      <c r="M291" s="24">
        <v>1</v>
      </c>
      <c r="N291" s="24">
        <f t="shared" si="24"/>
        <v>9</v>
      </c>
    </row>
    <row r="292" spans="1:14" ht="16" thickBot="1" x14ac:dyDescent="0.4">
      <c r="A292" s="24">
        <v>14</v>
      </c>
      <c r="B292" s="26" t="s">
        <v>4</v>
      </c>
      <c r="C292" s="27" t="s">
        <v>31</v>
      </c>
      <c r="D292" s="48">
        <v>44384</v>
      </c>
      <c r="E292" s="11">
        <v>378938</v>
      </c>
      <c r="F292" s="24" t="s">
        <v>13</v>
      </c>
      <c r="G292" s="24">
        <f t="shared" si="20"/>
        <v>7</v>
      </c>
      <c r="H292" s="24">
        <f t="shared" si="21"/>
        <v>7</v>
      </c>
      <c r="I292" s="24">
        <f t="shared" si="22"/>
        <v>2021</v>
      </c>
      <c r="J292" s="24" t="s">
        <v>15</v>
      </c>
      <c r="K292" s="24" t="str">
        <f t="shared" si="23"/>
        <v>2021-7-7</v>
      </c>
      <c r="L292" s="24" t="s">
        <v>75</v>
      </c>
      <c r="M292" s="24">
        <v>1</v>
      </c>
      <c r="N292" s="24">
        <f t="shared" si="24"/>
        <v>9</v>
      </c>
    </row>
    <row r="293" spans="1:14" ht="16" thickBot="1" x14ac:dyDescent="0.4">
      <c r="A293" s="24">
        <v>15</v>
      </c>
      <c r="B293" s="26" t="s">
        <v>65</v>
      </c>
      <c r="C293" s="27" t="s">
        <v>31</v>
      </c>
      <c r="D293" s="48">
        <v>44443</v>
      </c>
      <c r="E293" s="11">
        <v>408865</v>
      </c>
      <c r="F293" s="24" t="s">
        <v>13</v>
      </c>
      <c r="G293" s="24">
        <f t="shared" si="20"/>
        <v>4</v>
      </c>
      <c r="H293" s="24">
        <f t="shared" si="21"/>
        <v>9</v>
      </c>
      <c r="I293" s="24">
        <f t="shared" si="22"/>
        <v>2021</v>
      </c>
      <c r="J293" s="24" t="s">
        <v>15</v>
      </c>
      <c r="K293" s="24" t="str">
        <f t="shared" si="23"/>
        <v>2021-9-4</v>
      </c>
      <c r="L293" s="24" t="s">
        <v>75</v>
      </c>
      <c r="M293" s="24">
        <v>1</v>
      </c>
      <c r="N293" s="24">
        <f t="shared" si="24"/>
        <v>9</v>
      </c>
    </row>
    <row r="294" spans="1:14" ht="16" thickBot="1" x14ac:dyDescent="0.4">
      <c r="A294" s="24">
        <v>16</v>
      </c>
      <c r="B294" s="26" t="s">
        <v>7</v>
      </c>
      <c r="C294" s="27" t="s">
        <v>31</v>
      </c>
      <c r="D294" s="74">
        <v>44512</v>
      </c>
      <c r="E294" s="17">
        <v>438149</v>
      </c>
      <c r="F294" s="24" t="s">
        <v>71</v>
      </c>
      <c r="G294" s="24">
        <f t="shared" si="20"/>
        <v>12</v>
      </c>
      <c r="H294" s="24">
        <f t="shared" si="21"/>
        <v>11</v>
      </c>
      <c r="I294" s="24">
        <f t="shared" si="22"/>
        <v>2021</v>
      </c>
      <c r="J294" s="24" t="s">
        <v>15</v>
      </c>
      <c r="K294" s="24" t="str">
        <f t="shared" si="23"/>
        <v>2021-11-12</v>
      </c>
      <c r="L294" s="24" t="s">
        <v>76</v>
      </c>
      <c r="M294" s="24">
        <v>1</v>
      </c>
      <c r="N294" s="24">
        <f t="shared" si="24"/>
        <v>9</v>
      </c>
    </row>
    <row r="295" spans="1:14" ht="16" thickBot="1" x14ac:dyDescent="0.4">
      <c r="A295" s="24">
        <v>17</v>
      </c>
      <c r="B295" s="28" t="s">
        <v>65</v>
      </c>
      <c r="C295" s="27" t="s">
        <v>31</v>
      </c>
      <c r="D295" s="48">
        <v>44563</v>
      </c>
      <c r="E295" s="11">
        <v>463385</v>
      </c>
      <c r="F295" s="24" t="s">
        <v>13</v>
      </c>
      <c r="G295" s="24">
        <f t="shared" si="20"/>
        <v>2</v>
      </c>
      <c r="H295" s="24">
        <f t="shared" si="21"/>
        <v>1</v>
      </c>
      <c r="I295" s="24">
        <f t="shared" si="22"/>
        <v>2022</v>
      </c>
      <c r="J295" s="24" t="s">
        <v>15</v>
      </c>
      <c r="K295" s="24" t="str">
        <f t="shared" si="23"/>
        <v>2022-1-2</v>
      </c>
      <c r="L295" s="24" t="s">
        <v>75</v>
      </c>
      <c r="M295" s="24">
        <v>1</v>
      </c>
      <c r="N295" s="24">
        <f t="shared" si="24"/>
        <v>9</v>
      </c>
    </row>
    <row r="296" spans="1:14" ht="16" thickBot="1" x14ac:dyDescent="0.4">
      <c r="A296" s="24">
        <v>18</v>
      </c>
      <c r="B296" s="26" t="s">
        <v>4</v>
      </c>
      <c r="C296" s="27" t="s">
        <v>31</v>
      </c>
      <c r="D296" s="48">
        <v>44638</v>
      </c>
      <c r="E296" s="11">
        <v>494666</v>
      </c>
      <c r="F296" s="24" t="s">
        <v>13</v>
      </c>
      <c r="G296" s="24">
        <f t="shared" si="20"/>
        <v>18</v>
      </c>
      <c r="H296" s="24">
        <f t="shared" si="21"/>
        <v>3</v>
      </c>
      <c r="I296" s="24">
        <f t="shared" si="22"/>
        <v>2022</v>
      </c>
      <c r="J296" s="24" t="s">
        <v>15</v>
      </c>
      <c r="K296" s="24" t="str">
        <f t="shared" si="23"/>
        <v>2022-3-18</v>
      </c>
      <c r="L296" s="24" t="s">
        <v>75</v>
      </c>
      <c r="M296" s="24">
        <v>1</v>
      </c>
      <c r="N296" s="24">
        <f t="shared" si="24"/>
        <v>9</v>
      </c>
    </row>
    <row r="297" spans="1:14" ht="16" thickBot="1" x14ac:dyDescent="0.4">
      <c r="A297" s="24">
        <v>19</v>
      </c>
      <c r="B297" s="80" t="s">
        <v>65</v>
      </c>
      <c r="C297" s="27" t="s">
        <v>31</v>
      </c>
      <c r="D297" s="48">
        <v>44708</v>
      </c>
      <c r="E297" s="11">
        <v>526068</v>
      </c>
      <c r="F297" s="24" t="s">
        <v>13</v>
      </c>
      <c r="G297" s="24">
        <f t="shared" si="20"/>
        <v>27</v>
      </c>
      <c r="H297" s="24">
        <f t="shared" si="21"/>
        <v>5</v>
      </c>
      <c r="I297" s="24">
        <f t="shared" si="22"/>
        <v>2022</v>
      </c>
      <c r="J297" s="24" t="s">
        <v>15</v>
      </c>
      <c r="K297" s="24" t="str">
        <f t="shared" si="23"/>
        <v>2022-5-27</v>
      </c>
      <c r="L297" s="24" t="s">
        <v>75</v>
      </c>
      <c r="M297" s="24">
        <v>1</v>
      </c>
      <c r="N297" s="24">
        <f t="shared" si="24"/>
        <v>9</v>
      </c>
    </row>
    <row r="298" spans="1:14" ht="16" thickBot="1" x14ac:dyDescent="0.4">
      <c r="A298" s="24">
        <v>20</v>
      </c>
      <c r="B298" s="28" t="s">
        <v>5</v>
      </c>
      <c r="C298" s="27" t="s">
        <v>31</v>
      </c>
      <c r="D298" s="48">
        <v>44806</v>
      </c>
      <c r="E298" s="108">
        <v>558817</v>
      </c>
      <c r="F298" s="24" t="s">
        <v>13</v>
      </c>
      <c r="G298" s="24">
        <f t="shared" si="20"/>
        <v>2</v>
      </c>
      <c r="H298" s="24">
        <f t="shared" si="21"/>
        <v>9</v>
      </c>
      <c r="I298" s="24">
        <f t="shared" si="22"/>
        <v>2022</v>
      </c>
      <c r="J298" s="24" t="s">
        <v>15</v>
      </c>
      <c r="K298" s="24" t="str">
        <f t="shared" si="23"/>
        <v>2022-9-2</v>
      </c>
      <c r="L298" s="24" t="s">
        <v>75</v>
      </c>
      <c r="M298" s="24">
        <v>1</v>
      </c>
      <c r="N298" s="24">
        <f t="shared" si="24"/>
        <v>9</v>
      </c>
    </row>
    <row r="299" spans="1:14" ht="16" thickBot="1" x14ac:dyDescent="0.4">
      <c r="A299" s="24">
        <v>21</v>
      </c>
      <c r="B299" s="26" t="s">
        <v>65</v>
      </c>
      <c r="C299" s="27" t="s">
        <v>31</v>
      </c>
      <c r="D299" s="48">
        <v>44888</v>
      </c>
      <c r="E299" s="11">
        <v>590670</v>
      </c>
      <c r="F299" s="24" t="s">
        <v>13</v>
      </c>
      <c r="G299" s="24">
        <f t="shared" si="20"/>
        <v>23</v>
      </c>
      <c r="H299" s="24">
        <f t="shared" si="21"/>
        <v>11</v>
      </c>
      <c r="I299" s="24">
        <f t="shared" si="22"/>
        <v>2022</v>
      </c>
      <c r="J299" s="24" t="s">
        <v>15</v>
      </c>
      <c r="K299" s="24" t="str">
        <f t="shared" si="23"/>
        <v>2022-11-23</v>
      </c>
      <c r="L299" s="24" t="s">
        <v>75</v>
      </c>
      <c r="M299" s="24">
        <v>1</v>
      </c>
      <c r="N299" s="24">
        <f t="shared" si="24"/>
        <v>9</v>
      </c>
    </row>
    <row r="300" spans="1:14" ht="16" thickBot="1" x14ac:dyDescent="0.4">
      <c r="A300" s="24">
        <v>1</v>
      </c>
      <c r="B300" s="23" t="s">
        <v>65</v>
      </c>
      <c r="C300" s="27" t="s">
        <v>32</v>
      </c>
      <c r="D300" s="37">
        <v>43544</v>
      </c>
      <c r="E300" s="33">
        <v>24941</v>
      </c>
      <c r="F300" s="24" t="s">
        <v>13</v>
      </c>
      <c r="G300" s="24">
        <f t="shared" si="20"/>
        <v>20</v>
      </c>
      <c r="H300" s="24">
        <f t="shared" si="21"/>
        <v>3</v>
      </c>
      <c r="I300" s="24">
        <f t="shared" si="22"/>
        <v>2019</v>
      </c>
      <c r="J300" s="24" t="s">
        <v>15</v>
      </c>
      <c r="K300" s="24" t="str">
        <f t="shared" si="23"/>
        <v>2019-3-20</v>
      </c>
      <c r="L300" s="24" t="s">
        <v>75</v>
      </c>
      <c r="M300" s="24">
        <v>1</v>
      </c>
      <c r="N300" s="24">
        <f t="shared" si="24"/>
        <v>10</v>
      </c>
    </row>
    <row r="301" spans="1:14" ht="16" thickBot="1" x14ac:dyDescent="0.4">
      <c r="A301" s="24">
        <v>2</v>
      </c>
      <c r="B301" s="26" t="s">
        <v>4</v>
      </c>
      <c r="C301" s="27" t="s">
        <v>32</v>
      </c>
      <c r="D301" s="48">
        <v>43649</v>
      </c>
      <c r="E301" s="11">
        <v>52351</v>
      </c>
      <c r="F301" s="24" t="s">
        <v>13</v>
      </c>
      <c r="G301" s="24">
        <f t="shared" si="20"/>
        <v>3</v>
      </c>
      <c r="H301" s="24">
        <f t="shared" si="21"/>
        <v>7</v>
      </c>
      <c r="I301" s="24">
        <f t="shared" si="22"/>
        <v>2019</v>
      </c>
      <c r="J301" s="24" t="s">
        <v>15</v>
      </c>
      <c r="K301" s="24" t="str">
        <f t="shared" si="23"/>
        <v>2019-7-3</v>
      </c>
      <c r="L301" s="24" t="s">
        <v>75</v>
      </c>
      <c r="M301" s="24">
        <v>1</v>
      </c>
      <c r="N301" s="24">
        <f t="shared" si="24"/>
        <v>10</v>
      </c>
    </row>
    <row r="302" spans="1:14" ht="16" thickBot="1" x14ac:dyDescent="0.4">
      <c r="A302" s="24">
        <v>3</v>
      </c>
      <c r="B302" s="26" t="s">
        <v>65</v>
      </c>
      <c r="C302" s="27" t="s">
        <v>32</v>
      </c>
      <c r="D302" s="48">
        <v>43705</v>
      </c>
      <c r="E302" s="11">
        <v>74582</v>
      </c>
      <c r="F302" s="24" t="s">
        <v>13</v>
      </c>
      <c r="G302" s="24">
        <f t="shared" si="20"/>
        <v>28</v>
      </c>
      <c r="H302" s="24">
        <f t="shared" si="21"/>
        <v>8</v>
      </c>
      <c r="I302" s="24">
        <f t="shared" si="22"/>
        <v>2019</v>
      </c>
      <c r="J302" s="24" t="s">
        <v>15</v>
      </c>
      <c r="K302" s="24" t="str">
        <f t="shared" si="23"/>
        <v>2019-8-28</v>
      </c>
      <c r="L302" s="24" t="s">
        <v>75</v>
      </c>
      <c r="M302" s="24">
        <v>1</v>
      </c>
      <c r="N302" s="24">
        <f t="shared" si="24"/>
        <v>10</v>
      </c>
    </row>
    <row r="303" spans="1:14" ht="16" thickBot="1" x14ac:dyDescent="0.4">
      <c r="A303" s="24">
        <v>4</v>
      </c>
      <c r="B303" s="26" t="s">
        <v>5</v>
      </c>
      <c r="C303" s="27" t="s">
        <v>32</v>
      </c>
      <c r="D303" s="48">
        <v>43768</v>
      </c>
      <c r="E303" s="11">
        <v>100447</v>
      </c>
      <c r="F303" s="24" t="s">
        <v>13</v>
      </c>
      <c r="G303" s="24">
        <f t="shared" si="20"/>
        <v>30</v>
      </c>
      <c r="H303" s="24">
        <f t="shared" si="21"/>
        <v>10</v>
      </c>
      <c r="I303" s="24">
        <f t="shared" si="22"/>
        <v>2019</v>
      </c>
      <c r="J303" s="24" t="s">
        <v>15</v>
      </c>
      <c r="K303" s="24" t="str">
        <f t="shared" si="23"/>
        <v>2019-10-30</v>
      </c>
      <c r="L303" s="24" t="s">
        <v>75</v>
      </c>
      <c r="M303" s="24">
        <v>1</v>
      </c>
      <c r="N303" s="24">
        <f t="shared" si="24"/>
        <v>10</v>
      </c>
    </row>
    <row r="304" spans="1:14" ht="16" thickBot="1" x14ac:dyDescent="0.4">
      <c r="A304" s="24">
        <v>5</v>
      </c>
      <c r="B304" s="26" t="s">
        <v>65</v>
      </c>
      <c r="C304" s="27" t="s">
        <v>32</v>
      </c>
      <c r="D304" s="48">
        <v>43817</v>
      </c>
      <c r="E304" s="11">
        <v>123027</v>
      </c>
      <c r="F304" s="24" t="s">
        <v>13</v>
      </c>
      <c r="G304" s="24">
        <f t="shared" si="20"/>
        <v>18</v>
      </c>
      <c r="H304" s="24">
        <f t="shared" si="21"/>
        <v>12</v>
      </c>
      <c r="I304" s="24">
        <f t="shared" si="22"/>
        <v>2019</v>
      </c>
      <c r="J304" s="24" t="s">
        <v>15</v>
      </c>
      <c r="K304" s="24" t="str">
        <f t="shared" si="23"/>
        <v>2019-12-18</v>
      </c>
      <c r="L304" s="24" t="s">
        <v>75</v>
      </c>
      <c r="M304" s="24">
        <v>1</v>
      </c>
      <c r="N304" s="24">
        <f t="shared" si="24"/>
        <v>10</v>
      </c>
    </row>
    <row r="305" spans="1:14" ht="16" thickBot="1" x14ac:dyDescent="0.4">
      <c r="A305" s="24">
        <v>6</v>
      </c>
      <c r="B305" s="26" t="s">
        <v>4</v>
      </c>
      <c r="C305" s="27" t="s">
        <v>32</v>
      </c>
      <c r="D305" s="48">
        <v>43877</v>
      </c>
      <c r="E305" s="11">
        <v>150007</v>
      </c>
      <c r="F305" s="24" t="s">
        <v>13</v>
      </c>
      <c r="G305" s="24">
        <f t="shared" si="20"/>
        <v>16</v>
      </c>
      <c r="H305" s="24">
        <f t="shared" si="21"/>
        <v>2</v>
      </c>
      <c r="I305" s="24">
        <f t="shared" si="22"/>
        <v>2020</v>
      </c>
      <c r="J305" s="24" t="s">
        <v>15</v>
      </c>
      <c r="K305" s="24" t="str">
        <f t="shared" si="23"/>
        <v>2020-2-16</v>
      </c>
      <c r="L305" s="24" t="s">
        <v>75</v>
      </c>
      <c r="M305" s="24">
        <v>1</v>
      </c>
      <c r="N305" s="24">
        <f t="shared" si="24"/>
        <v>10</v>
      </c>
    </row>
    <row r="306" spans="1:14" ht="16" thickBot="1" x14ac:dyDescent="0.4">
      <c r="A306" s="24">
        <v>7</v>
      </c>
      <c r="B306" s="26" t="s">
        <v>65</v>
      </c>
      <c r="C306" s="27" t="s">
        <v>32</v>
      </c>
      <c r="D306" s="48">
        <v>43928</v>
      </c>
      <c r="E306" s="11">
        <v>172894</v>
      </c>
      <c r="F306" s="24" t="s">
        <v>13</v>
      </c>
      <c r="G306" s="24">
        <f t="shared" si="20"/>
        <v>7</v>
      </c>
      <c r="H306" s="24">
        <f t="shared" si="21"/>
        <v>4</v>
      </c>
      <c r="I306" s="24">
        <f t="shared" si="22"/>
        <v>2020</v>
      </c>
      <c r="J306" s="24" t="s">
        <v>15</v>
      </c>
      <c r="K306" s="24" t="str">
        <f t="shared" si="23"/>
        <v>2020-4-7</v>
      </c>
      <c r="L306" s="24" t="s">
        <v>75</v>
      </c>
      <c r="M306" s="24">
        <v>1</v>
      </c>
      <c r="N306" s="24">
        <f t="shared" si="24"/>
        <v>10</v>
      </c>
    </row>
    <row r="307" spans="1:14" ht="16" thickBot="1" x14ac:dyDescent="0.4">
      <c r="A307" s="24">
        <v>8</v>
      </c>
      <c r="B307" s="26" t="s">
        <v>6</v>
      </c>
      <c r="C307" s="27" t="s">
        <v>32</v>
      </c>
      <c r="D307" s="74">
        <v>44020</v>
      </c>
      <c r="E307" s="17">
        <v>203154</v>
      </c>
      <c r="F307" s="24" t="s">
        <v>71</v>
      </c>
      <c r="G307" s="24">
        <f t="shared" si="20"/>
        <v>8</v>
      </c>
      <c r="H307" s="24">
        <f t="shared" si="21"/>
        <v>7</v>
      </c>
      <c r="I307" s="24">
        <f t="shared" si="22"/>
        <v>2020</v>
      </c>
      <c r="J307" s="24" t="s">
        <v>15</v>
      </c>
      <c r="K307" s="24" t="str">
        <f t="shared" si="23"/>
        <v>2020-7-8</v>
      </c>
      <c r="L307" s="24" t="s">
        <v>76</v>
      </c>
      <c r="M307" s="24">
        <v>1</v>
      </c>
      <c r="N307" s="24">
        <f t="shared" si="24"/>
        <v>10</v>
      </c>
    </row>
    <row r="308" spans="1:14" ht="16" thickBot="1" x14ac:dyDescent="0.4">
      <c r="A308" s="24">
        <v>9</v>
      </c>
      <c r="B308" s="26" t="s">
        <v>65</v>
      </c>
      <c r="C308" s="27" t="s">
        <v>32</v>
      </c>
      <c r="D308" s="48">
        <v>44064</v>
      </c>
      <c r="E308" s="11">
        <v>224983</v>
      </c>
      <c r="F308" s="24" t="s">
        <v>13</v>
      </c>
      <c r="G308" s="24">
        <f t="shared" si="20"/>
        <v>21</v>
      </c>
      <c r="H308" s="24">
        <f t="shared" si="21"/>
        <v>8</v>
      </c>
      <c r="I308" s="24">
        <f t="shared" si="22"/>
        <v>2020</v>
      </c>
      <c r="J308" s="24" t="s">
        <v>15</v>
      </c>
      <c r="K308" s="24" t="str">
        <f t="shared" si="23"/>
        <v>2020-8-21</v>
      </c>
      <c r="L308" s="24" t="s">
        <v>75</v>
      </c>
      <c r="M308" s="24">
        <v>1</v>
      </c>
      <c r="N308" s="24">
        <f t="shared" si="24"/>
        <v>10</v>
      </c>
    </row>
    <row r="309" spans="1:14" ht="16" thickBot="1" x14ac:dyDescent="0.4">
      <c r="A309" s="24">
        <v>10</v>
      </c>
      <c r="B309" s="26" t="s">
        <v>4</v>
      </c>
      <c r="C309" s="27" t="s">
        <v>32</v>
      </c>
      <c r="D309" s="48">
        <v>44120</v>
      </c>
      <c r="E309" s="11">
        <v>243899</v>
      </c>
      <c r="F309" s="24" t="s">
        <v>13</v>
      </c>
      <c r="G309" s="24">
        <f t="shared" si="20"/>
        <v>16</v>
      </c>
      <c r="H309" s="24">
        <f t="shared" si="21"/>
        <v>10</v>
      </c>
      <c r="I309" s="24">
        <f t="shared" si="22"/>
        <v>2020</v>
      </c>
      <c r="J309" s="24" t="s">
        <v>15</v>
      </c>
      <c r="K309" s="24" t="str">
        <f t="shared" si="23"/>
        <v>2020-10-16</v>
      </c>
      <c r="L309" s="24" t="s">
        <v>75</v>
      </c>
      <c r="M309" s="24">
        <v>1</v>
      </c>
      <c r="N309" s="24">
        <f t="shared" si="24"/>
        <v>10</v>
      </c>
    </row>
    <row r="310" spans="1:14" ht="16" thickBot="1" x14ac:dyDescent="0.4">
      <c r="A310" s="24">
        <v>11</v>
      </c>
      <c r="B310" s="80" t="s">
        <v>65</v>
      </c>
      <c r="C310" s="27" t="s">
        <v>32</v>
      </c>
      <c r="D310" s="82">
        <v>44185</v>
      </c>
      <c r="E310" s="15">
        <v>271339</v>
      </c>
      <c r="F310" s="24" t="s">
        <v>13</v>
      </c>
      <c r="G310" s="24">
        <f t="shared" si="20"/>
        <v>20</v>
      </c>
      <c r="H310" s="24">
        <f t="shared" si="21"/>
        <v>12</v>
      </c>
      <c r="I310" s="24">
        <f t="shared" si="22"/>
        <v>2020</v>
      </c>
      <c r="J310" s="24" t="s">
        <v>15</v>
      </c>
      <c r="K310" s="24" t="str">
        <f t="shared" si="23"/>
        <v>2020-12-20</v>
      </c>
      <c r="L310" s="24" t="s">
        <v>75</v>
      </c>
      <c r="M310" s="24">
        <v>1</v>
      </c>
      <c r="N310" s="24">
        <f t="shared" si="24"/>
        <v>10</v>
      </c>
    </row>
    <row r="311" spans="1:14" ht="16" thickBot="1" x14ac:dyDescent="0.4">
      <c r="A311" s="24">
        <v>12</v>
      </c>
      <c r="B311" s="28" t="s">
        <v>5</v>
      </c>
      <c r="C311" s="27" t="s">
        <v>32</v>
      </c>
      <c r="D311" s="88">
        <v>44249</v>
      </c>
      <c r="E311" s="16">
        <v>300397</v>
      </c>
      <c r="F311" s="24" t="s">
        <v>13</v>
      </c>
      <c r="G311" s="24">
        <f t="shared" si="20"/>
        <v>22</v>
      </c>
      <c r="H311" s="24">
        <f t="shared" si="21"/>
        <v>2</v>
      </c>
      <c r="I311" s="24">
        <f t="shared" si="22"/>
        <v>2021</v>
      </c>
      <c r="J311" s="24" t="s">
        <v>15</v>
      </c>
      <c r="K311" s="24" t="str">
        <f t="shared" si="23"/>
        <v>2021-2-22</v>
      </c>
      <c r="L311" s="24" t="s">
        <v>75</v>
      </c>
      <c r="M311" s="24">
        <v>1</v>
      </c>
      <c r="N311" s="24">
        <f t="shared" si="24"/>
        <v>10</v>
      </c>
    </row>
    <row r="312" spans="1:14" ht="16" thickBot="1" x14ac:dyDescent="0.4">
      <c r="A312" s="24">
        <v>13</v>
      </c>
      <c r="B312" s="26" t="s">
        <v>65</v>
      </c>
      <c r="C312" s="27" t="s">
        <v>32</v>
      </c>
      <c r="D312" s="48">
        <v>44311</v>
      </c>
      <c r="E312" s="11">
        <v>320859</v>
      </c>
      <c r="F312" s="24" t="s">
        <v>13</v>
      </c>
      <c r="G312" s="24">
        <f t="shared" si="20"/>
        <v>25</v>
      </c>
      <c r="H312" s="24">
        <f t="shared" si="21"/>
        <v>4</v>
      </c>
      <c r="I312" s="24">
        <f t="shared" si="22"/>
        <v>2021</v>
      </c>
      <c r="J312" s="24" t="s">
        <v>15</v>
      </c>
      <c r="K312" s="24" t="str">
        <f t="shared" si="23"/>
        <v>2021-4-25</v>
      </c>
      <c r="L312" s="24" t="s">
        <v>75</v>
      </c>
      <c r="M312" s="24">
        <v>1</v>
      </c>
      <c r="N312" s="24">
        <f t="shared" si="24"/>
        <v>10</v>
      </c>
    </row>
    <row r="313" spans="1:14" ht="16" thickBot="1" x14ac:dyDescent="0.4">
      <c r="A313" s="24">
        <v>14</v>
      </c>
      <c r="B313" s="26" t="s">
        <v>4</v>
      </c>
      <c r="C313" s="27" t="s">
        <v>32</v>
      </c>
      <c r="D313" s="48">
        <v>44392</v>
      </c>
      <c r="E313" s="11">
        <v>353296</v>
      </c>
      <c r="F313" s="24" t="s">
        <v>13</v>
      </c>
      <c r="G313" s="24">
        <f t="shared" si="20"/>
        <v>15</v>
      </c>
      <c r="H313" s="24">
        <f t="shared" si="21"/>
        <v>7</v>
      </c>
      <c r="I313" s="24">
        <f t="shared" si="22"/>
        <v>2021</v>
      </c>
      <c r="J313" s="24" t="s">
        <v>15</v>
      </c>
      <c r="K313" s="24" t="str">
        <f t="shared" si="23"/>
        <v>2021-7-15</v>
      </c>
      <c r="L313" s="24" t="s">
        <v>75</v>
      </c>
      <c r="M313" s="24">
        <v>1</v>
      </c>
      <c r="N313" s="24">
        <f t="shared" si="24"/>
        <v>10</v>
      </c>
    </row>
    <row r="314" spans="1:14" ht="16" thickBot="1" x14ac:dyDescent="0.4">
      <c r="A314" s="24">
        <v>15</v>
      </c>
      <c r="B314" s="26" t="s">
        <v>65</v>
      </c>
      <c r="C314" s="27" t="s">
        <v>32</v>
      </c>
      <c r="D314" s="48">
        <v>44460</v>
      </c>
      <c r="E314" s="11">
        <v>381519</v>
      </c>
      <c r="F314" s="24" t="s">
        <v>13</v>
      </c>
      <c r="G314" s="24">
        <f t="shared" si="20"/>
        <v>21</v>
      </c>
      <c r="H314" s="24">
        <f t="shared" si="21"/>
        <v>9</v>
      </c>
      <c r="I314" s="24">
        <f t="shared" si="22"/>
        <v>2021</v>
      </c>
      <c r="J314" s="24" t="s">
        <v>15</v>
      </c>
      <c r="K314" s="24" t="str">
        <f t="shared" si="23"/>
        <v>2021-9-21</v>
      </c>
      <c r="L314" s="24" t="s">
        <v>75</v>
      </c>
      <c r="M314" s="24">
        <v>1</v>
      </c>
      <c r="N314" s="24">
        <f t="shared" si="24"/>
        <v>10</v>
      </c>
    </row>
    <row r="315" spans="1:14" ht="16" thickBot="1" x14ac:dyDescent="0.4">
      <c r="A315" s="24">
        <v>16</v>
      </c>
      <c r="B315" s="26" t="s">
        <v>7</v>
      </c>
      <c r="C315" s="27" t="s">
        <v>32</v>
      </c>
      <c r="D315" s="74">
        <v>44533</v>
      </c>
      <c r="E315" s="17">
        <v>408587</v>
      </c>
      <c r="F315" s="24" t="s">
        <v>71</v>
      </c>
      <c r="G315" s="24">
        <f t="shared" si="20"/>
        <v>3</v>
      </c>
      <c r="H315" s="24">
        <f t="shared" si="21"/>
        <v>12</v>
      </c>
      <c r="I315" s="24">
        <f t="shared" si="22"/>
        <v>2021</v>
      </c>
      <c r="J315" s="24" t="s">
        <v>15</v>
      </c>
      <c r="K315" s="24" t="str">
        <f t="shared" si="23"/>
        <v>2021-12-3</v>
      </c>
      <c r="L315" s="24" t="s">
        <v>76</v>
      </c>
      <c r="M315" s="24">
        <v>1</v>
      </c>
      <c r="N315" s="24">
        <f t="shared" si="24"/>
        <v>10</v>
      </c>
    </row>
    <row r="316" spans="1:14" ht="16" thickBot="1" x14ac:dyDescent="0.4">
      <c r="A316" s="24">
        <v>17</v>
      </c>
      <c r="B316" s="28" t="s">
        <v>65</v>
      </c>
      <c r="C316" s="27" t="s">
        <v>32</v>
      </c>
      <c r="D316" s="88">
        <v>44590</v>
      </c>
      <c r="E316" s="16">
        <v>430864</v>
      </c>
      <c r="F316" s="24" t="s">
        <v>13</v>
      </c>
      <c r="G316" s="24">
        <f t="shared" si="20"/>
        <v>29</v>
      </c>
      <c r="H316" s="24">
        <f t="shared" si="21"/>
        <v>1</v>
      </c>
      <c r="I316" s="24">
        <f t="shared" si="22"/>
        <v>2022</v>
      </c>
      <c r="J316" s="24" t="s">
        <v>15</v>
      </c>
      <c r="K316" s="24" t="str">
        <f t="shared" si="23"/>
        <v>2022-1-29</v>
      </c>
      <c r="L316" s="24" t="s">
        <v>75</v>
      </c>
      <c r="M316" s="24">
        <v>1</v>
      </c>
      <c r="N316" s="24">
        <f t="shared" si="24"/>
        <v>10</v>
      </c>
    </row>
    <row r="317" spans="1:14" ht="16" thickBot="1" x14ac:dyDescent="0.4">
      <c r="A317" s="24">
        <v>18</v>
      </c>
      <c r="B317" s="26" t="s">
        <v>4</v>
      </c>
      <c r="C317" s="27" t="s">
        <v>32</v>
      </c>
      <c r="D317" s="48">
        <v>44677</v>
      </c>
      <c r="E317" s="11">
        <v>461039</v>
      </c>
      <c r="F317" s="24" t="s">
        <v>13</v>
      </c>
      <c r="G317" s="24">
        <f t="shared" si="20"/>
        <v>26</v>
      </c>
      <c r="H317" s="24">
        <f t="shared" si="21"/>
        <v>4</v>
      </c>
      <c r="I317" s="24">
        <f t="shared" si="22"/>
        <v>2022</v>
      </c>
      <c r="J317" s="24" t="s">
        <v>15</v>
      </c>
      <c r="K317" s="24" t="str">
        <f t="shared" si="23"/>
        <v>2022-4-26</v>
      </c>
      <c r="L317" s="24" t="s">
        <v>75</v>
      </c>
      <c r="M317" s="24">
        <v>1</v>
      </c>
      <c r="N317" s="24">
        <f t="shared" si="24"/>
        <v>10</v>
      </c>
    </row>
    <row r="318" spans="1:14" ht="16" thickBot="1" x14ac:dyDescent="0.4">
      <c r="A318" s="24">
        <v>19</v>
      </c>
      <c r="B318" s="80" t="s">
        <v>65</v>
      </c>
      <c r="C318" s="27" t="s">
        <v>32</v>
      </c>
      <c r="D318" s="106">
        <v>44803</v>
      </c>
      <c r="E318" s="107">
        <v>478962</v>
      </c>
      <c r="F318" s="24" t="s">
        <v>71</v>
      </c>
      <c r="G318" s="24">
        <f t="shared" si="20"/>
        <v>30</v>
      </c>
      <c r="H318" s="24">
        <f t="shared" si="21"/>
        <v>8</v>
      </c>
      <c r="I318" s="24">
        <f t="shared" si="22"/>
        <v>2022</v>
      </c>
      <c r="J318" s="24" t="s">
        <v>15</v>
      </c>
      <c r="K318" s="24" t="str">
        <f t="shared" si="23"/>
        <v>2022-8-30</v>
      </c>
      <c r="L318" s="24" t="s">
        <v>76</v>
      </c>
      <c r="M318" s="24">
        <v>1</v>
      </c>
      <c r="N318" s="24">
        <f t="shared" si="24"/>
        <v>10</v>
      </c>
    </row>
    <row r="319" spans="1:14" ht="16" thickBot="1" x14ac:dyDescent="0.4">
      <c r="A319" s="24">
        <v>20</v>
      </c>
      <c r="B319" s="28" t="s">
        <v>5</v>
      </c>
      <c r="C319" s="27" t="s">
        <v>32</v>
      </c>
      <c r="D319" s="111">
        <v>44920</v>
      </c>
      <c r="E319" s="112">
        <v>523305</v>
      </c>
      <c r="F319" s="24" t="s">
        <v>13</v>
      </c>
      <c r="G319" s="24">
        <f t="shared" si="20"/>
        <v>25</v>
      </c>
      <c r="H319" s="24">
        <f t="shared" si="21"/>
        <v>12</v>
      </c>
      <c r="I319" s="24">
        <f t="shared" si="22"/>
        <v>2022</v>
      </c>
      <c r="J319" s="24" t="s">
        <v>15</v>
      </c>
      <c r="K319" s="24" t="str">
        <f t="shared" si="23"/>
        <v>2022-12-25</v>
      </c>
      <c r="L319" s="24" t="s">
        <v>75</v>
      </c>
      <c r="M319" s="24">
        <v>1</v>
      </c>
      <c r="N319" s="24">
        <f t="shared" si="24"/>
        <v>10</v>
      </c>
    </row>
    <row r="320" spans="1:14" ht="16" thickBot="1" x14ac:dyDescent="0.4">
      <c r="A320" s="24">
        <v>15</v>
      </c>
      <c r="B320" s="26" t="s">
        <v>65</v>
      </c>
      <c r="C320" s="27" t="s">
        <v>33</v>
      </c>
      <c r="D320" s="48">
        <v>44376</v>
      </c>
      <c r="E320" s="11">
        <v>398568</v>
      </c>
      <c r="F320" s="24" t="s">
        <v>13</v>
      </c>
      <c r="G320" s="24">
        <f t="shared" si="20"/>
        <v>29</v>
      </c>
      <c r="H320" s="24">
        <f t="shared" si="21"/>
        <v>6</v>
      </c>
      <c r="I320" s="24">
        <f t="shared" si="22"/>
        <v>2021</v>
      </c>
      <c r="J320" s="24" t="s">
        <v>15</v>
      </c>
      <c r="K320" s="24" t="str">
        <f t="shared" si="23"/>
        <v>2021-6-29</v>
      </c>
      <c r="L320" s="24" t="s">
        <v>75</v>
      </c>
      <c r="M320" s="24">
        <v>1</v>
      </c>
      <c r="N320" s="24">
        <f t="shared" si="24"/>
        <v>11</v>
      </c>
    </row>
    <row r="321" spans="1:14" ht="16" thickBot="1" x14ac:dyDescent="0.4">
      <c r="A321" s="24">
        <v>16</v>
      </c>
      <c r="B321" s="26" t="s">
        <v>7</v>
      </c>
      <c r="C321" s="27" t="s">
        <v>33</v>
      </c>
      <c r="D321" s="74">
        <v>44452</v>
      </c>
      <c r="E321" s="17">
        <v>432377</v>
      </c>
      <c r="F321" s="24" t="s">
        <v>71</v>
      </c>
      <c r="G321" s="24">
        <f t="shared" si="20"/>
        <v>13</v>
      </c>
      <c r="H321" s="24">
        <f t="shared" si="21"/>
        <v>9</v>
      </c>
      <c r="I321" s="24">
        <f t="shared" si="22"/>
        <v>2021</v>
      </c>
      <c r="J321" s="24" t="s">
        <v>15</v>
      </c>
      <c r="K321" s="24" t="str">
        <f t="shared" si="23"/>
        <v>2021-9-13</v>
      </c>
      <c r="L321" s="24" t="s">
        <v>76</v>
      </c>
      <c r="M321" s="24">
        <v>1</v>
      </c>
      <c r="N321" s="24">
        <f t="shared" si="24"/>
        <v>11</v>
      </c>
    </row>
    <row r="322" spans="1:14" ht="16" thickBot="1" x14ac:dyDescent="0.4">
      <c r="A322" s="24">
        <v>17</v>
      </c>
      <c r="B322" s="28" t="s">
        <v>65</v>
      </c>
      <c r="C322" s="27" t="s">
        <v>33</v>
      </c>
      <c r="D322" s="48">
        <v>44536</v>
      </c>
      <c r="E322" s="11">
        <v>460023</v>
      </c>
      <c r="F322" s="24" t="s">
        <v>13</v>
      </c>
      <c r="G322" s="24">
        <f t="shared" si="20"/>
        <v>6</v>
      </c>
      <c r="H322" s="24">
        <f t="shared" si="21"/>
        <v>12</v>
      </c>
      <c r="I322" s="24">
        <f t="shared" si="22"/>
        <v>2021</v>
      </c>
      <c r="J322" s="24" t="s">
        <v>15</v>
      </c>
      <c r="K322" s="24" t="str">
        <f t="shared" si="23"/>
        <v>2021-12-6</v>
      </c>
      <c r="L322" s="24" t="s">
        <v>75</v>
      </c>
      <c r="M322" s="24">
        <v>1</v>
      </c>
      <c r="N322" s="24">
        <f t="shared" si="24"/>
        <v>11</v>
      </c>
    </row>
    <row r="323" spans="1:14" ht="16" thickBot="1" x14ac:dyDescent="0.4">
      <c r="A323" s="24">
        <v>18</v>
      </c>
      <c r="B323" s="26" t="s">
        <v>4</v>
      </c>
      <c r="C323" s="27" t="s">
        <v>33</v>
      </c>
      <c r="D323" s="48">
        <v>44613</v>
      </c>
      <c r="E323" s="11">
        <v>487953</v>
      </c>
      <c r="F323" s="24" t="s">
        <v>13</v>
      </c>
      <c r="G323" s="24">
        <f t="shared" ref="G323:G386" si="25">DAY(D323)</f>
        <v>21</v>
      </c>
      <c r="H323" s="24">
        <f t="shared" ref="H323:H386" si="26">MONTH(D323)</f>
        <v>2</v>
      </c>
      <c r="I323" s="24">
        <f t="shared" ref="I323:I386" si="27">YEAR(D323)</f>
        <v>2022</v>
      </c>
      <c r="J323" s="24" t="s">
        <v>15</v>
      </c>
      <c r="K323" s="24" t="str">
        <f t="shared" ref="K323:K386" si="28">CONCATENATE(I323,J323,H323,J323,G323)</f>
        <v>2022-2-21</v>
      </c>
      <c r="L323" s="24" t="s">
        <v>75</v>
      </c>
      <c r="M323" s="24">
        <v>1</v>
      </c>
      <c r="N323" s="24">
        <f t="shared" si="24"/>
        <v>11</v>
      </c>
    </row>
    <row r="324" spans="1:14" ht="16" thickBot="1" x14ac:dyDescent="0.4">
      <c r="A324" s="24">
        <v>19</v>
      </c>
      <c r="B324" s="80" t="s">
        <v>65</v>
      </c>
      <c r="C324" s="27" t="s">
        <v>33</v>
      </c>
      <c r="D324" s="48">
        <v>44679</v>
      </c>
      <c r="E324" s="11">
        <v>491928</v>
      </c>
      <c r="F324" s="24" t="s">
        <v>13</v>
      </c>
      <c r="G324" s="24">
        <f t="shared" si="25"/>
        <v>28</v>
      </c>
      <c r="H324" s="24">
        <f t="shared" si="26"/>
        <v>4</v>
      </c>
      <c r="I324" s="24">
        <f t="shared" si="27"/>
        <v>2022</v>
      </c>
      <c r="J324" s="24" t="s">
        <v>15</v>
      </c>
      <c r="K324" s="24" t="str">
        <f t="shared" si="28"/>
        <v>2022-4-28</v>
      </c>
      <c r="L324" s="24" t="s">
        <v>75</v>
      </c>
      <c r="M324" s="24">
        <v>1</v>
      </c>
      <c r="N324" s="24">
        <f t="shared" ref="N324:N387" si="29">IF(C324=C323,N323,N323+1)</f>
        <v>11</v>
      </c>
    </row>
    <row r="325" spans="1:14" ht="16" thickBot="1" x14ac:dyDescent="0.4">
      <c r="A325" s="24">
        <v>20</v>
      </c>
      <c r="B325" s="28" t="s">
        <v>5</v>
      </c>
      <c r="C325" s="27" t="s">
        <v>33</v>
      </c>
      <c r="D325" s="48">
        <v>44744</v>
      </c>
      <c r="E325" s="108">
        <v>523152</v>
      </c>
      <c r="F325" s="24" t="s">
        <v>13</v>
      </c>
      <c r="G325" s="24">
        <f t="shared" si="25"/>
        <v>2</v>
      </c>
      <c r="H325" s="24">
        <f t="shared" si="26"/>
        <v>7</v>
      </c>
      <c r="I325" s="24">
        <f t="shared" si="27"/>
        <v>2022</v>
      </c>
      <c r="J325" s="24" t="s">
        <v>15</v>
      </c>
      <c r="K325" s="24" t="str">
        <f t="shared" si="28"/>
        <v>2022-7-2</v>
      </c>
      <c r="L325" s="24" t="s">
        <v>75</v>
      </c>
      <c r="M325" s="24">
        <v>1</v>
      </c>
      <c r="N325" s="24">
        <f t="shared" si="29"/>
        <v>11</v>
      </c>
    </row>
    <row r="326" spans="1:14" ht="16" thickBot="1" x14ac:dyDescent="0.4">
      <c r="A326" s="24">
        <v>21</v>
      </c>
      <c r="B326" s="26" t="s">
        <v>65</v>
      </c>
      <c r="C326" s="27" t="s">
        <v>33</v>
      </c>
      <c r="D326" s="48">
        <v>44813</v>
      </c>
      <c r="E326" s="11">
        <v>548573</v>
      </c>
      <c r="F326" s="24" t="s">
        <v>13</v>
      </c>
      <c r="G326" s="24">
        <f t="shared" si="25"/>
        <v>9</v>
      </c>
      <c r="H326" s="24">
        <f t="shared" si="26"/>
        <v>9</v>
      </c>
      <c r="I326" s="24">
        <f t="shared" si="27"/>
        <v>2022</v>
      </c>
      <c r="J326" s="24" t="s">
        <v>15</v>
      </c>
      <c r="K326" s="24" t="str">
        <f t="shared" si="28"/>
        <v>2022-9-9</v>
      </c>
      <c r="L326" s="24" t="s">
        <v>75</v>
      </c>
      <c r="M326" s="24">
        <v>1</v>
      </c>
      <c r="N326" s="24">
        <f t="shared" si="29"/>
        <v>11</v>
      </c>
    </row>
    <row r="327" spans="1:14" ht="16" thickBot="1" x14ac:dyDescent="0.4">
      <c r="A327" s="24">
        <v>22</v>
      </c>
      <c r="B327" s="26" t="s">
        <v>4</v>
      </c>
      <c r="C327" s="27" t="s">
        <v>33</v>
      </c>
      <c r="D327" s="48">
        <v>44897</v>
      </c>
      <c r="E327" s="11">
        <v>581454</v>
      </c>
      <c r="F327" s="24" t="s">
        <v>13</v>
      </c>
      <c r="G327" s="24">
        <f t="shared" si="25"/>
        <v>2</v>
      </c>
      <c r="H327" s="24">
        <f t="shared" si="26"/>
        <v>12</v>
      </c>
      <c r="I327" s="24">
        <f t="shared" si="27"/>
        <v>2022</v>
      </c>
      <c r="J327" s="24" t="s">
        <v>15</v>
      </c>
      <c r="K327" s="24" t="str">
        <f t="shared" si="28"/>
        <v>2022-12-2</v>
      </c>
      <c r="L327" s="24" t="s">
        <v>75</v>
      </c>
      <c r="M327" s="24">
        <v>1</v>
      </c>
      <c r="N327" s="24">
        <f t="shared" si="29"/>
        <v>11</v>
      </c>
    </row>
    <row r="328" spans="1:14" ht="16" thickBot="1" x14ac:dyDescent="0.4">
      <c r="A328" s="24">
        <v>1</v>
      </c>
      <c r="B328" s="23" t="s">
        <v>65</v>
      </c>
      <c r="C328" s="27" t="s">
        <v>34</v>
      </c>
      <c r="D328" s="37">
        <v>43947</v>
      </c>
      <c r="E328" s="33">
        <v>29114</v>
      </c>
      <c r="F328" s="24" t="s">
        <v>13</v>
      </c>
      <c r="G328" s="24">
        <f t="shared" si="25"/>
        <v>26</v>
      </c>
      <c r="H328" s="24">
        <f t="shared" si="26"/>
        <v>4</v>
      </c>
      <c r="I328" s="24">
        <f t="shared" si="27"/>
        <v>2020</v>
      </c>
      <c r="J328" s="24" t="s">
        <v>15</v>
      </c>
      <c r="K328" s="24" t="str">
        <f t="shared" si="28"/>
        <v>2020-4-26</v>
      </c>
      <c r="L328" s="24" t="s">
        <v>75</v>
      </c>
      <c r="M328" s="24">
        <v>1</v>
      </c>
      <c r="N328" s="24">
        <f t="shared" si="29"/>
        <v>12</v>
      </c>
    </row>
    <row r="329" spans="1:14" ht="16" thickBot="1" x14ac:dyDescent="0.4">
      <c r="A329" s="24">
        <v>2</v>
      </c>
      <c r="B329" s="26" t="s">
        <v>4</v>
      </c>
      <c r="C329" s="27" t="s">
        <v>34</v>
      </c>
      <c r="D329" s="48">
        <v>44041</v>
      </c>
      <c r="E329" s="11">
        <v>50285</v>
      </c>
      <c r="F329" s="24" t="s">
        <v>13</v>
      </c>
      <c r="G329" s="24">
        <f t="shared" si="25"/>
        <v>29</v>
      </c>
      <c r="H329" s="24">
        <f t="shared" si="26"/>
        <v>7</v>
      </c>
      <c r="I329" s="24">
        <f t="shared" si="27"/>
        <v>2020</v>
      </c>
      <c r="J329" s="24" t="s">
        <v>15</v>
      </c>
      <c r="K329" s="24" t="str">
        <f t="shared" si="28"/>
        <v>2020-7-29</v>
      </c>
      <c r="L329" s="24" t="s">
        <v>75</v>
      </c>
      <c r="M329" s="24">
        <v>1</v>
      </c>
      <c r="N329" s="24">
        <f t="shared" si="29"/>
        <v>12</v>
      </c>
    </row>
    <row r="330" spans="1:14" ht="16" thickBot="1" x14ac:dyDescent="0.4">
      <c r="A330" s="24">
        <v>3</v>
      </c>
      <c r="B330" s="26" t="s">
        <v>65</v>
      </c>
      <c r="C330" s="27" t="s">
        <v>34</v>
      </c>
      <c r="D330" s="48">
        <v>44092</v>
      </c>
      <c r="E330" s="11">
        <v>79858</v>
      </c>
      <c r="F330" s="24" t="s">
        <v>13</v>
      </c>
      <c r="G330" s="24">
        <f t="shared" si="25"/>
        <v>18</v>
      </c>
      <c r="H330" s="24">
        <f t="shared" si="26"/>
        <v>9</v>
      </c>
      <c r="I330" s="24">
        <f t="shared" si="27"/>
        <v>2020</v>
      </c>
      <c r="J330" s="24" t="s">
        <v>15</v>
      </c>
      <c r="K330" s="24" t="str">
        <f t="shared" si="28"/>
        <v>2020-9-18</v>
      </c>
      <c r="L330" s="24" t="s">
        <v>75</v>
      </c>
      <c r="M330" s="24">
        <v>1</v>
      </c>
      <c r="N330" s="24">
        <f t="shared" si="29"/>
        <v>12</v>
      </c>
    </row>
    <row r="331" spans="1:14" ht="16" thickBot="1" x14ac:dyDescent="0.4">
      <c r="A331" s="24">
        <v>4</v>
      </c>
      <c r="B331" s="26" t="s">
        <v>5</v>
      </c>
      <c r="C331" s="27" t="s">
        <v>34</v>
      </c>
      <c r="D331" s="48">
        <v>44125</v>
      </c>
      <c r="E331" s="11">
        <v>100281</v>
      </c>
      <c r="F331" s="24" t="s">
        <v>13</v>
      </c>
      <c r="G331" s="24">
        <f t="shared" si="25"/>
        <v>21</v>
      </c>
      <c r="H331" s="24">
        <f t="shared" si="26"/>
        <v>10</v>
      </c>
      <c r="I331" s="24">
        <f t="shared" si="27"/>
        <v>2020</v>
      </c>
      <c r="J331" s="24" t="s">
        <v>15</v>
      </c>
      <c r="K331" s="24" t="str">
        <f t="shared" si="28"/>
        <v>2020-10-21</v>
      </c>
      <c r="L331" s="24" t="s">
        <v>75</v>
      </c>
      <c r="M331" s="24">
        <v>1</v>
      </c>
      <c r="N331" s="24">
        <f t="shared" si="29"/>
        <v>12</v>
      </c>
    </row>
    <row r="332" spans="1:14" ht="16" thickBot="1" x14ac:dyDescent="0.4">
      <c r="A332" s="24">
        <v>5</v>
      </c>
      <c r="B332" s="26" t="s">
        <v>65</v>
      </c>
      <c r="C332" s="27" t="s">
        <v>34</v>
      </c>
      <c r="D332" s="48">
        <v>44177</v>
      </c>
      <c r="E332" s="11">
        <v>130860</v>
      </c>
      <c r="F332" s="24" t="s">
        <v>13</v>
      </c>
      <c r="G332" s="24">
        <f t="shared" si="25"/>
        <v>12</v>
      </c>
      <c r="H332" s="24">
        <f t="shared" si="26"/>
        <v>12</v>
      </c>
      <c r="I332" s="24">
        <f t="shared" si="27"/>
        <v>2020</v>
      </c>
      <c r="J332" s="24" t="s">
        <v>15</v>
      </c>
      <c r="K332" s="24" t="str">
        <f t="shared" si="28"/>
        <v>2020-12-12</v>
      </c>
      <c r="L332" s="24" t="s">
        <v>75</v>
      </c>
      <c r="M332" s="24">
        <v>1</v>
      </c>
      <c r="N332" s="24">
        <f t="shared" si="29"/>
        <v>12</v>
      </c>
    </row>
    <row r="333" spans="1:14" ht="16" thickBot="1" x14ac:dyDescent="0.4">
      <c r="A333" s="24">
        <v>6</v>
      </c>
      <c r="B333" s="26" t="s">
        <v>4</v>
      </c>
      <c r="C333" s="27" t="s">
        <v>34</v>
      </c>
      <c r="D333" s="48">
        <v>44215</v>
      </c>
      <c r="E333" s="11">
        <v>153028</v>
      </c>
      <c r="F333" s="24" t="s">
        <v>13</v>
      </c>
      <c r="G333" s="24">
        <f t="shared" si="25"/>
        <v>19</v>
      </c>
      <c r="H333" s="24">
        <f t="shared" si="26"/>
        <v>1</v>
      </c>
      <c r="I333" s="24">
        <f t="shared" si="27"/>
        <v>2021</v>
      </c>
      <c r="J333" s="24" t="s">
        <v>15</v>
      </c>
      <c r="K333" s="24" t="str">
        <f t="shared" si="28"/>
        <v>2021-1-19</v>
      </c>
      <c r="L333" s="24" t="s">
        <v>75</v>
      </c>
      <c r="M333" s="24">
        <v>1</v>
      </c>
      <c r="N333" s="24">
        <f t="shared" si="29"/>
        <v>12</v>
      </c>
    </row>
    <row r="334" spans="1:14" ht="16" thickBot="1" x14ac:dyDescent="0.4">
      <c r="A334" s="24">
        <v>7</v>
      </c>
      <c r="B334" s="26" t="s">
        <v>65</v>
      </c>
      <c r="C334" s="27" t="s">
        <v>34</v>
      </c>
      <c r="D334" s="48">
        <v>44262</v>
      </c>
      <c r="E334" s="11">
        <v>184417</v>
      </c>
      <c r="F334" s="24" t="s">
        <v>13</v>
      </c>
      <c r="G334" s="24">
        <f t="shared" si="25"/>
        <v>7</v>
      </c>
      <c r="H334" s="24">
        <f t="shared" si="26"/>
        <v>3</v>
      </c>
      <c r="I334" s="24">
        <f t="shared" si="27"/>
        <v>2021</v>
      </c>
      <c r="J334" s="24" t="s">
        <v>15</v>
      </c>
      <c r="K334" s="24" t="str">
        <f t="shared" si="28"/>
        <v>2021-3-7</v>
      </c>
      <c r="L334" s="24" t="s">
        <v>75</v>
      </c>
      <c r="M334" s="24">
        <v>1</v>
      </c>
      <c r="N334" s="24">
        <f t="shared" si="29"/>
        <v>12</v>
      </c>
    </row>
    <row r="335" spans="1:14" ht="16" thickBot="1" x14ac:dyDescent="0.4">
      <c r="A335" s="24">
        <v>8</v>
      </c>
      <c r="B335" s="26" t="s">
        <v>6</v>
      </c>
      <c r="C335" s="27" t="s">
        <v>34</v>
      </c>
      <c r="D335" s="74">
        <v>44334</v>
      </c>
      <c r="E335" s="17">
        <v>213786</v>
      </c>
      <c r="F335" s="24" t="s">
        <v>71</v>
      </c>
      <c r="G335" s="24">
        <f t="shared" si="25"/>
        <v>18</v>
      </c>
      <c r="H335" s="24">
        <f t="shared" si="26"/>
        <v>5</v>
      </c>
      <c r="I335" s="24">
        <f t="shared" si="27"/>
        <v>2021</v>
      </c>
      <c r="J335" s="24" t="s">
        <v>15</v>
      </c>
      <c r="K335" s="24" t="str">
        <f t="shared" si="28"/>
        <v>2021-5-18</v>
      </c>
      <c r="L335" s="24" t="s">
        <v>76</v>
      </c>
      <c r="M335" s="24">
        <v>1</v>
      </c>
      <c r="N335" s="24">
        <f t="shared" si="29"/>
        <v>12</v>
      </c>
    </row>
    <row r="336" spans="1:14" ht="16" thickBot="1" x14ac:dyDescent="0.4">
      <c r="A336" s="24">
        <v>9</v>
      </c>
      <c r="B336" s="26" t="s">
        <v>65</v>
      </c>
      <c r="C336" s="27" t="s">
        <v>34</v>
      </c>
      <c r="D336" s="48">
        <v>44387</v>
      </c>
      <c r="E336" s="11">
        <v>243306</v>
      </c>
      <c r="F336" s="24" t="s">
        <v>13</v>
      </c>
      <c r="G336" s="24">
        <f t="shared" si="25"/>
        <v>10</v>
      </c>
      <c r="H336" s="24">
        <f t="shared" si="26"/>
        <v>7</v>
      </c>
      <c r="I336" s="24">
        <f t="shared" si="27"/>
        <v>2021</v>
      </c>
      <c r="J336" s="24" t="s">
        <v>15</v>
      </c>
      <c r="K336" s="24" t="str">
        <f t="shared" si="28"/>
        <v>2021-7-10</v>
      </c>
      <c r="L336" s="24" t="s">
        <v>75</v>
      </c>
      <c r="M336" s="24">
        <v>1</v>
      </c>
      <c r="N336" s="24">
        <f t="shared" si="29"/>
        <v>12</v>
      </c>
    </row>
    <row r="337" spans="1:14" ht="16" thickBot="1" x14ac:dyDescent="0.4">
      <c r="A337" s="24">
        <v>10</v>
      </c>
      <c r="B337" s="26" t="s">
        <v>4</v>
      </c>
      <c r="C337" s="27" t="s">
        <v>34</v>
      </c>
      <c r="D337" s="48">
        <v>44433</v>
      </c>
      <c r="E337" s="11">
        <v>271005</v>
      </c>
      <c r="F337" s="24" t="s">
        <v>13</v>
      </c>
      <c r="G337" s="24">
        <f t="shared" si="25"/>
        <v>25</v>
      </c>
      <c r="H337" s="24">
        <f t="shared" si="26"/>
        <v>8</v>
      </c>
      <c r="I337" s="24">
        <f t="shared" si="27"/>
        <v>2021</v>
      </c>
      <c r="J337" s="24" t="s">
        <v>15</v>
      </c>
      <c r="K337" s="24" t="str">
        <f t="shared" si="28"/>
        <v>2021-8-25</v>
      </c>
      <c r="L337" s="24" t="s">
        <v>75</v>
      </c>
      <c r="M337" s="24">
        <v>1</v>
      </c>
      <c r="N337" s="24">
        <f t="shared" si="29"/>
        <v>12</v>
      </c>
    </row>
    <row r="338" spans="1:14" ht="16" thickBot="1" x14ac:dyDescent="0.4">
      <c r="A338" s="24">
        <v>11</v>
      </c>
      <c r="B338" s="80" t="s">
        <v>65</v>
      </c>
      <c r="C338" s="27" t="s">
        <v>34</v>
      </c>
      <c r="D338" s="82">
        <v>44483</v>
      </c>
      <c r="E338" s="11">
        <v>303687</v>
      </c>
      <c r="F338" s="24" t="s">
        <v>13</v>
      </c>
      <c r="G338" s="24">
        <f t="shared" si="25"/>
        <v>14</v>
      </c>
      <c r="H338" s="24">
        <f t="shared" si="26"/>
        <v>10</v>
      </c>
      <c r="I338" s="24">
        <f t="shared" si="27"/>
        <v>2021</v>
      </c>
      <c r="J338" s="24" t="s">
        <v>15</v>
      </c>
      <c r="K338" s="24" t="str">
        <f t="shared" si="28"/>
        <v>2021-10-14</v>
      </c>
      <c r="L338" s="24" t="s">
        <v>75</v>
      </c>
      <c r="M338" s="24">
        <v>1</v>
      </c>
      <c r="N338" s="24">
        <f t="shared" si="29"/>
        <v>12</v>
      </c>
    </row>
    <row r="339" spans="1:14" ht="16" thickBot="1" x14ac:dyDescent="0.4">
      <c r="A339" s="24">
        <v>12</v>
      </c>
      <c r="B339" s="28" t="s">
        <v>5</v>
      </c>
      <c r="C339" s="27" t="s">
        <v>34</v>
      </c>
      <c r="D339" s="88">
        <v>44526</v>
      </c>
      <c r="E339" s="16">
        <v>328434</v>
      </c>
      <c r="F339" s="24" t="s">
        <v>13</v>
      </c>
      <c r="G339" s="24">
        <f t="shared" si="25"/>
        <v>26</v>
      </c>
      <c r="H339" s="24">
        <f t="shared" si="26"/>
        <v>11</v>
      </c>
      <c r="I339" s="24">
        <f t="shared" si="27"/>
        <v>2021</v>
      </c>
      <c r="J339" s="24" t="s">
        <v>15</v>
      </c>
      <c r="K339" s="24" t="str">
        <f t="shared" si="28"/>
        <v>2021-11-26</v>
      </c>
      <c r="L339" s="24" t="s">
        <v>75</v>
      </c>
      <c r="M339" s="24">
        <v>1</v>
      </c>
      <c r="N339" s="24">
        <f t="shared" si="29"/>
        <v>12</v>
      </c>
    </row>
    <row r="340" spans="1:14" ht="16" thickBot="1" x14ac:dyDescent="0.4">
      <c r="A340" s="24">
        <v>13</v>
      </c>
      <c r="B340" s="26" t="s">
        <v>65</v>
      </c>
      <c r="C340" s="27" t="s">
        <v>34</v>
      </c>
      <c r="D340" s="48">
        <v>44577</v>
      </c>
      <c r="E340" s="11">
        <v>358324</v>
      </c>
      <c r="F340" s="24" t="s">
        <v>13</v>
      </c>
      <c r="G340" s="24">
        <f t="shared" si="25"/>
        <v>16</v>
      </c>
      <c r="H340" s="24">
        <f t="shared" si="26"/>
        <v>1</v>
      </c>
      <c r="I340" s="24">
        <f t="shared" si="27"/>
        <v>2022</v>
      </c>
      <c r="J340" s="24" t="s">
        <v>15</v>
      </c>
      <c r="K340" s="24" t="str">
        <f t="shared" si="28"/>
        <v>2022-1-16</v>
      </c>
      <c r="L340" s="24" t="s">
        <v>75</v>
      </c>
      <c r="M340" s="24">
        <v>1</v>
      </c>
      <c r="N340" s="24">
        <f t="shared" si="29"/>
        <v>12</v>
      </c>
    </row>
    <row r="341" spans="1:14" ht="16" thickBot="1" x14ac:dyDescent="0.4">
      <c r="A341" s="24">
        <v>14</v>
      </c>
      <c r="B341" s="26" t="s">
        <v>4</v>
      </c>
      <c r="C341" s="27" t="s">
        <v>34</v>
      </c>
      <c r="D341" s="48">
        <v>44626</v>
      </c>
      <c r="E341" s="11">
        <v>384949</v>
      </c>
      <c r="F341" s="24" t="s">
        <v>13</v>
      </c>
      <c r="G341" s="24">
        <f t="shared" si="25"/>
        <v>6</v>
      </c>
      <c r="H341" s="24">
        <f t="shared" si="26"/>
        <v>3</v>
      </c>
      <c r="I341" s="24">
        <f t="shared" si="27"/>
        <v>2022</v>
      </c>
      <c r="J341" s="24" t="s">
        <v>15</v>
      </c>
      <c r="K341" s="24" t="str">
        <f t="shared" si="28"/>
        <v>2022-3-6</v>
      </c>
      <c r="L341" s="24" t="s">
        <v>75</v>
      </c>
      <c r="M341" s="24">
        <v>1</v>
      </c>
      <c r="N341" s="24">
        <f t="shared" si="29"/>
        <v>12</v>
      </c>
    </row>
    <row r="342" spans="1:14" ht="16" thickBot="1" x14ac:dyDescent="0.4">
      <c r="A342" s="24">
        <v>15</v>
      </c>
      <c r="B342" s="26" t="s">
        <v>65</v>
      </c>
      <c r="C342" s="27" t="s">
        <v>34</v>
      </c>
      <c r="D342" s="48">
        <v>44672</v>
      </c>
      <c r="E342" s="11">
        <v>414113</v>
      </c>
      <c r="F342" s="24" t="s">
        <v>13</v>
      </c>
      <c r="G342" s="24">
        <f t="shared" si="25"/>
        <v>21</v>
      </c>
      <c r="H342" s="24">
        <f t="shared" si="26"/>
        <v>4</v>
      </c>
      <c r="I342" s="24">
        <f t="shared" si="27"/>
        <v>2022</v>
      </c>
      <c r="J342" s="24" t="s">
        <v>15</v>
      </c>
      <c r="K342" s="24" t="str">
        <f t="shared" si="28"/>
        <v>2022-4-21</v>
      </c>
      <c r="L342" s="24" t="s">
        <v>75</v>
      </c>
      <c r="M342" s="24">
        <v>1</v>
      </c>
      <c r="N342" s="24">
        <f t="shared" si="29"/>
        <v>12</v>
      </c>
    </row>
    <row r="343" spans="1:14" ht="16" thickBot="1" x14ac:dyDescent="0.4">
      <c r="A343" s="24">
        <v>16</v>
      </c>
      <c r="B343" s="26" t="s">
        <v>7</v>
      </c>
      <c r="C343" s="27" t="s">
        <v>34</v>
      </c>
      <c r="D343" s="74">
        <v>44739</v>
      </c>
      <c r="E343" s="17">
        <v>448445</v>
      </c>
      <c r="F343" s="24" t="s">
        <v>71</v>
      </c>
      <c r="G343" s="24">
        <f t="shared" si="25"/>
        <v>27</v>
      </c>
      <c r="H343" s="24">
        <f t="shared" si="26"/>
        <v>6</v>
      </c>
      <c r="I343" s="24">
        <f t="shared" si="27"/>
        <v>2022</v>
      </c>
      <c r="J343" s="24" t="s">
        <v>15</v>
      </c>
      <c r="K343" s="24" t="str">
        <f t="shared" si="28"/>
        <v>2022-6-27</v>
      </c>
      <c r="L343" s="24" t="s">
        <v>76</v>
      </c>
      <c r="M343" s="24">
        <v>1</v>
      </c>
      <c r="N343" s="24">
        <f t="shared" si="29"/>
        <v>12</v>
      </c>
    </row>
    <row r="344" spans="1:14" ht="16" thickBot="1" x14ac:dyDescent="0.4">
      <c r="A344" s="24">
        <v>17</v>
      </c>
      <c r="B344" s="28" t="s">
        <v>65</v>
      </c>
      <c r="C344" s="27" t="s">
        <v>34</v>
      </c>
      <c r="D344" s="88">
        <v>44789</v>
      </c>
      <c r="E344" s="16">
        <v>474200</v>
      </c>
      <c r="F344" s="24" t="s">
        <v>13</v>
      </c>
      <c r="G344" s="24">
        <f t="shared" si="25"/>
        <v>16</v>
      </c>
      <c r="H344" s="24">
        <f t="shared" si="26"/>
        <v>8</v>
      </c>
      <c r="I344" s="24">
        <f t="shared" si="27"/>
        <v>2022</v>
      </c>
      <c r="J344" s="24" t="s">
        <v>15</v>
      </c>
      <c r="K344" s="24" t="str">
        <f t="shared" si="28"/>
        <v>2022-8-16</v>
      </c>
      <c r="L344" s="24" t="s">
        <v>75</v>
      </c>
      <c r="M344" s="24">
        <v>1</v>
      </c>
      <c r="N344" s="24">
        <f t="shared" si="29"/>
        <v>12</v>
      </c>
    </row>
    <row r="345" spans="1:14" ht="16" thickBot="1" x14ac:dyDescent="0.4">
      <c r="A345" s="24">
        <v>18</v>
      </c>
      <c r="B345" s="26" t="s">
        <v>4</v>
      </c>
      <c r="C345" s="27" t="s">
        <v>34</v>
      </c>
      <c r="D345" s="48">
        <v>44836</v>
      </c>
      <c r="E345" s="16">
        <v>504087</v>
      </c>
      <c r="F345" s="24" t="s">
        <v>13</v>
      </c>
      <c r="G345" s="24">
        <f t="shared" si="25"/>
        <v>2</v>
      </c>
      <c r="H345" s="24">
        <f t="shared" si="26"/>
        <v>10</v>
      </c>
      <c r="I345" s="24">
        <f t="shared" si="27"/>
        <v>2022</v>
      </c>
      <c r="J345" s="24" t="s">
        <v>15</v>
      </c>
      <c r="K345" s="24" t="str">
        <f t="shared" si="28"/>
        <v>2022-10-2</v>
      </c>
      <c r="L345" s="24" t="s">
        <v>75</v>
      </c>
      <c r="M345" s="24">
        <v>1</v>
      </c>
      <c r="N345" s="24">
        <f t="shared" si="29"/>
        <v>12</v>
      </c>
    </row>
    <row r="346" spans="1:14" ht="16" thickBot="1" x14ac:dyDescent="0.4">
      <c r="A346" s="24">
        <v>19</v>
      </c>
      <c r="B346" s="80" t="s">
        <v>65</v>
      </c>
      <c r="C346" s="27" t="s">
        <v>34</v>
      </c>
      <c r="D346" s="82">
        <v>44882</v>
      </c>
      <c r="E346" s="15">
        <v>534693</v>
      </c>
      <c r="F346" s="24" t="s">
        <v>13</v>
      </c>
      <c r="G346" s="24">
        <f t="shared" si="25"/>
        <v>17</v>
      </c>
      <c r="H346" s="24">
        <f t="shared" si="26"/>
        <v>11</v>
      </c>
      <c r="I346" s="24">
        <f t="shared" si="27"/>
        <v>2022</v>
      </c>
      <c r="J346" s="24" t="s">
        <v>15</v>
      </c>
      <c r="K346" s="24" t="str">
        <f t="shared" si="28"/>
        <v>2022-11-17</v>
      </c>
      <c r="L346" s="24" t="s">
        <v>75</v>
      </c>
      <c r="M346" s="24">
        <v>1</v>
      </c>
      <c r="N346" s="24">
        <f t="shared" si="29"/>
        <v>12</v>
      </c>
    </row>
    <row r="347" spans="1:14" ht="16" thickBot="1" x14ac:dyDescent="0.4">
      <c r="A347" s="24">
        <v>20</v>
      </c>
      <c r="B347" s="28" t="s">
        <v>5</v>
      </c>
      <c r="C347" s="27" t="s">
        <v>34</v>
      </c>
      <c r="D347" s="111">
        <v>44955</v>
      </c>
      <c r="E347" s="112">
        <v>567923</v>
      </c>
      <c r="F347" s="24" t="s">
        <v>13</v>
      </c>
      <c r="G347" s="24">
        <f t="shared" si="25"/>
        <v>29</v>
      </c>
      <c r="H347" s="24">
        <f t="shared" si="26"/>
        <v>1</v>
      </c>
      <c r="I347" s="24">
        <f t="shared" si="27"/>
        <v>2023</v>
      </c>
      <c r="J347" s="24" t="s">
        <v>15</v>
      </c>
      <c r="K347" s="24" t="str">
        <f t="shared" si="28"/>
        <v>2023-1-29</v>
      </c>
      <c r="L347" s="24" t="s">
        <v>75</v>
      </c>
      <c r="M347" s="24">
        <v>1</v>
      </c>
      <c r="N347" s="24">
        <f t="shared" si="29"/>
        <v>12</v>
      </c>
    </row>
    <row r="348" spans="1:14" ht="16" thickBot="1" x14ac:dyDescent="0.4">
      <c r="A348" s="24">
        <v>1</v>
      </c>
      <c r="B348" s="23" t="s">
        <v>65</v>
      </c>
      <c r="C348" s="27" t="s">
        <v>35</v>
      </c>
      <c r="D348" s="38">
        <v>44194</v>
      </c>
      <c r="E348" s="10">
        <v>26251</v>
      </c>
      <c r="F348" s="24" t="s">
        <v>71</v>
      </c>
      <c r="G348" s="24">
        <f t="shared" si="25"/>
        <v>29</v>
      </c>
      <c r="H348" s="24">
        <f t="shared" si="26"/>
        <v>12</v>
      </c>
      <c r="I348" s="24">
        <f t="shared" si="27"/>
        <v>2020</v>
      </c>
      <c r="J348" s="24" t="s">
        <v>15</v>
      </c>
      <c r="K348" s="24" t="str">
        <f t="shared" si="28"/>
        <v>2020-12-29</v>
      </c>
      <c r="L348" s="24" t="s">
        <v>76</v>
      </c>
      <c r="M348" s="24">
        <v>1</v>
      </c>
      <c r="N348" s="24">
        <f t="shared" si="29"/>
        <v>13</v>
      </c>
    </row>
    <row r="349" spans="1:14" ht="16" thickBot="1" x14ac:dyDescent="0.4">
      <c r="A349" s="24">
        <v>2</v>
      </c>
      <c r="B349" s="26" t="s">
        <v>4</v>
      </c>
      <c r="C349" s="27" t="s">
        <v>35</v>
      </c>
      <c r="D349" s="53">
        <v>44240</v>
      </c>
      <c r="E349" s="12">
        <v>52582</v>
      </c>
      <c r="F349" s="24" t="s">
        <v>71</v>
      </c>
      <c r="G349" s="24">
        <f t="shared" si="25"/>
        <v>13</v>
      </c>
      <c r="H349" s="24">
        <f t="shared" si="26"/>
        <v>2</v>
      </c>
      <c r="I349" s="24">
        <f t="shared" si="27"/>
        <v>2021</v>
      </c>
      <c r="J349" s="24" t="s">
        <v>15</v>
      </c>
      <c r="K349" s="24" t="str">
        <f t="shared" si="28"/>
        <v>2021-2-13</v>
      </c>
      <c r="L349" s="24" t="s">
        <v>76</v>
      </c>
      <c r="M349" s="24">
        <v>1</v>
      </c>
      <c r="N349" s="24">
        <f t="shared" si="29"/>
        <v>13</v>
      </c>
    </row>
    <row r="350" spans="1:14" ht="16" thickBot="1" x14ac:dyDescent="0.4">
      <c r="A350" s="24">
        <v>3</v>
      </c>
      <c r="B350" s="26" t="s">
        <v>65</v>
      </c>
      <c r="C350" s="27" t="s">
        <v>35</v>
      </c>
      <c r="D350" s="53">
        <v>44289</v>
      </c>
      <c r="E350" s="12">
        <v>80167</v>
      </c>
      <c r="F350" s="24" t="s">
        <v>71</v>
      </c>
      <c r="G350" s="24">
        <f t="shared" si="25"/>
        <v>3</v>
      </c>
      <c r="H350" s="24">
        <f t="shared" si="26"/>
        <v>4</v>
      </c>
      <c r="I350" s="24">
        <f t="shared" si="27"/>
        <v>2021</v>
      </c>
      <c r="J350" s="24" t="s">
        <v>15</v>
      </c>
      <c r="K350" s="24" t="str">
        <f t="shared" si="28"/>
        <v>2021-4-3</v>
      </c>
      <c r="L350" s="24" t="s">
        <v>76</v>
      </c>
      <c r="M350" s="24">
        <v>1</v>
      </c>
      <c r="N350" s="24">
        <f t="shared" si="29"/>
        <v>13</v>
      </c>
    </row>
    <row r="351" spans="1:14" ht="16" thickBot="1" x14ac:dyDescent="0.4">
      <c r="A351" s="24">
        <v>4</v>
      </c>
      <c r="B351" s="26" t="s">
        <v>5</v>
      </c>
      <c r="C351" s="27" t="s">
        <v>35</v>
      </c>
      <c r="D351" s="53">
        <v>44331</v>
      </c>
      <c r="E351" s="12">
        <v>103147</v>
      </c>
      <c r="F351" s="24" t="s">
        <v>71</v>
      </c>
      <c r="G351" s="24">
        <f t="shared" si="25"/>
        <v>15</v>
      </c>
      <c r="H351" s="24">
        <f t="shared" si="26"/>
        <v>5</v>
      </c>
      <c r="I351" s="24">
        <f t="shared" si="27"/>
        <v>2021</v>
      </c>
      <c r="J351" s="24" t="s">
        <v>15</v>
      </c>
      <c r="K351" s="24" t="str">
        <f t="shared" si="28"/>
        <v>2021-5-15</v>
      </c>
      <c r="L351" s="24" t="s">
        <v>76</v>
      </c>
      <c r="M351" s="24">
        <v>1</v>
      </c>
      <c r="N351" s="24">
        <f t="shared" si="29"/>
        <v>13</v>
      </c>
    </row>
    <row r="352" spans="1:14" ht="16" thickBot="1" x14ac:dyDescent="0.4">
      <c r="A352" s="24">
        <v>5</v>
      </c>
      <c r="B352" s="26" t="s">
        <v>65</v>
      </c>
      <c r="C352" s="27" t="s">
        <v>35</v>
      </c>
      <c r="D352" s="53">
        <v>44384</v>
      </c>
      <c r="E352" s="12">
        <v>129500</v>
      </c>
      <c r="F352" s="24" t="s">
        <v>71</v>
      </c>
      <c r="G352" s="24">
        <f t="shared" si="25"/>
        <v>7</v>
      </c>
      <c r="H352" s="24">
        <f t="shared" si="26"/>
        <v>7</v>
      </c>
      <c r="I352" s="24">
        <f t="shared" si="27"/>
        <v>2021</v>
      </c>
      <c r="J352" s="24" t="s">
        <v>15</v>
      </c>
      <c r="K352" s="24" t="str">
        <f t="shared" si="28"/>
        <v>2021-7-7</v>
      </c>
      <c r="L352" s="24" t="s">
        <v>76</v>
      </c>
      <c r="M352" s="24">
        <v>1</v>
      </c>
      <c r="N352" s="24">
        <f t="shared" si="29"/>
        <v>13</v>
      </c>
    </row>
    <row r="353" spans="1:14" ht="16" thickBot="1" x14ac:dyDescent="0.4">
      <c r="A353" s="24">
        <v>6</v>
      </c>
      <c r="B353" s="26" t="s">
        <v>4</v>
      </c>
      <c r="C353" s="27" t="s">
        <v>35</v>
      </c>
      <c r="D353" s="53">
        <v>44429</v>
      </c>
      <c r="E353" s="12">
        <v>154848</v>
      </c>
      <c r="F353" s="24" t="s">
        <v>71</v>
      </c>
      <c r="G353" s="24">
        <f t="shared" si="25"/>
        <v>21</v>
      </c>
      <c r="H353" s="24">
        <f t="shared" si="26"/>
        <v>8</v>
      </c>
      <c r="I353" s="24">
        <f t="shared" si="27"/>
        <v>2021</v>
      </c>
      <c r="J353" s="24" t="s">
        <v>15</v>
      </c>
      <c r="K353" s="24" t="str">
        <f t="shared" si="28"/>
        <v>2021-8-21</v>
      </c>
      <c r="L353" s="24" t="s">
        <v>76</v>
      </c>
      <c r="M353" s="24">
        <v>1</v>
      </c>
      <c r="N353" s="24">
        <f t="shared" si="29"/>
        <v>13</v>
      </c>
    </row>
    <row r="354" spans="1:14" ht="16" thickBot="1" x14ac:dyDescent="0.4">
      <c r="A354" s="24">
        <v>7</v>
      </c>
      <c r="B354" s="26" t="s">
        <v>65</v>
      </c>
      <c r="C354" s="27" t="s">
        <v>35</v>
      </c>
      <c r="D354" s="53">
        <v>44477</v>
      </c>
      <c r="E354" s="12">
        <v>179416</v>
      </c>
      <c r="F354" s="24" t="s">
        <v>71</v>
      </c>
      <c r="G354" s="24">
        <f t="shared" si="25"/>
        <v>8</v>
      </c>
      <c r="H354" s="24">
        <f t="shared" si="26"/>
        <v>10</v>
      </c>
      <c r="I354" s="24">
        <f t="shared" si="27"/>
        <v>2021</v>
      </c>
      <c r="J354" s="24" t="s">
        <v>15</v>
      </c>
      <c r="K354" s="24" t="str">
        <f t="shared" si="28"/>
        <v>2021-10-8</v>
      </c>
      <c r="L354" s="24" t="s">
        <v>76</v>
      </c>
      <c r="M354" s="24">
        <v>1</v>
      </c>
      <c r="N354" s="24">
        <f t="shared" si="29"/>
        <v>13</v>
      </c>
    </row>
    <row r="355" spans="1:14" ht="16" thickBot="1" x14ac:dyDescent="0.4">
      <c r="A355" s="24">
        <v>8</v>
      </c>
      <c r="B355" s="26" t="s">
        <v>6</v>
      </c>
      <c r="C355" s="27" t="s">
        <v>35</v>
      </c>
      <c r="D355" s="78">
        <v>44608</v>
      </c>
      <c r="E355" s="17">
        <v>227820</v>
      </c>
      <c r="F355" s="24" t="s">
        <v>71</v>
      </c>
      <c r="G355" s="24">
        <f t="shared" si="25"/>
        <v>16</v>
      </c>
      <c r="H355" s="24">
        <f t="shared" si="26"/>
        <v>2</v>
      </c>
      <c r="I355" s="24">
        <f t="shared" si="27"/>
        <v>2022</v>
      </c>
      <c r="J355" s="24" t="s">
        <v>15</v>
      </c>
      <c r="K355" s="24" t="str">
        <f t="shared" si="28"/>
        <v>2022-2-16</v>
      </c>
      <c r="L355" s="24" t="s">
        <v>76</v>
      </c>
      <c r="M355" s="24">
        <v>1</v>
      </c>
      <c r="N355" s="24">
        <f t="shared" si="29"/>
        <v>13</v>
      </c>
    </row>
    <row r="356" spans="1:14" ht="16" thickBot="1" x14ac:dyDescent="0.4">
      <c r="A356" s="24">
        <v>9</v>
      </c>
      <c r="B356" s="26" t="s">
        <v>65</v>
      </c>
      <c r="C356" s="27" t="s">
        <v>35</v>
      </c>
      <c r="D356" s="72">
        <v>44693</v>
      </c>
      <c r="E356" s="11">
        <v>257122</v>
      </c>
      <c r="F356" s="24" t="s">
        <v>13</v>
      </c>
      <c r="G356" s="24">
        <f t="shared" si="25"/>
        <v>12</v>
      </c>
      <c r="H356" s="24">
        <f t="shared" si="26"/>
        <v>5</v>
      </c>
      <c r="I356" s="24">
        <f t="shared" si="27"/>
        <v>2022</v>
      </c>
      <c r="J356" s="24" t="s">
        <v>15</v>
      </c>
      <c r="K356" s="24" t="str">
        <f t="shared" si="28"/>
        <v>2022-5-12</v>
      </c>
      <c r="L356" s="24" t="s">
        <v>75</v>
      </c>
      <c r="M356" s="24">
        <v>1</v>
      </c>
      <c r="N356" s="24">
        <f t="shared" si="29"/>
        <v>13</v>
      </c>
    </row>
    <row r="357" spans="1:14" ht="16" thickBot="1" x14ac:dyDescent="0.4">
      <c r="A357" s="24">
        <v>10</v>
      </c>
      <c r="B357" s="26" t="s">
        <v>4</v>
      </c>
      <c r="C357" s="27" t="s">
        <v>35</v>
      </c>
      <c r="D357" s="72">
        <v>44763</v>
      </c>
      <c r="E357" s="11">
        <v>286857</v>
      </c>
      <c r="F357" s="24" t="s">
        <v>13</v>
      </c>
      <c r="G357" s="24">
        <f t="shared" si="25"/>
        <v>21</v>
      </c>
      <c r="H357" s="24">
        <f t="shared" si="26"/>
        <v>7</v>
      </c>
      <c r="I357" s="24">
        <f t="shared" si="27"/>
        <v>2022</v>
      </c>
      <c r="J357" s="24" t="s">
        <v>15</v>
      </c>
      <c r="K357" s="24" t="str">
        <f t="shared" si="28"/>
        <v>2022-7-21</v>
      </c>
      <c r="L357" s="24" t="s">
        <v>75</v>
      </c>
      <c r="M357" s="24">
        <v>1</v>
      </c>
      <c r="N357" s="24">
        <f t="shared" si="29"/>
        <v>13</v>
      </c>
    </row>
    <row r="358" spans="1:14" ht="16" thickBot="1" x14ac:dyDescent="0.4">
      <c r="A358" s="24">
        <v>11</v>
      </c>
      <c r="B358" s="80" t="s">
        <v>65</v>
      </c>
      <c r="C358" s="27" t="s">
        <v>35</v>
      </c>
      <c r="D358" s="84">
        <v>44839</v>
      </c>
      <c r="E358" s="11">
        <v>317413</v>
      </c>
      <c r="F358" s="24" t="s">
        <v>13</v>
      </c>
      <c r="G358" s="24">
        <f t="shared" si="25"/>
        <v>5</v>
      </c>
      <c r="H358" s="24">
        <f t="shared" si="26"/>
        <v>10</v>
      </c>
      <c r="I358" s="24">
        <f t="shared" si="27"/>
        <v>2022</v>
      </c>
      <c r="J358" s="24" t="s">
        <v>15</v>
      </c>
      <c r="K358" s="24" t="str">
        <f t="shared" si="28"/>
        <v>2022-10-5</v>
      </c>
      <c r="L358" s="24" t="s">
        <v>75</v>
      </c>
      <c r="M358" s="24">
        <v>1</v>
      </c>
      <c r="N358" s="24">
        <f t="shared" si="29"/>
        <v>13</v>
      </c>
    </row>
    <row r="359" spans="1:14" ht="16" thickBot="1" x14ac:dyDescent="0.4">
      <c r="A359" s="24">
        <v>12</v>
      </c>
      <c r="B359" s="28" t="s">
        <v>5</v>
      </c>
      <c r="C359" s="27" t="s">
        <v>35</v>
      </c>
      <c r="D359" s="91">
        <v>44933</v>
      </c>
      <c r="E359" s="16">
        <v>351881</v>
      </c>
      <c r="F359" s="24" t="s">
        <v>13</v>
      </c>
      <c r="G359" s="24">
        <f t="shared" si="25"/>
        <v>7</v>
      </c>
      <c r="H359" s="24">
        <f t="shared" si="26"/>
        <v>1</v>
      </c>
      <c r="I359" s="24">
        <f t="shared" si="27"/>
        <v>2023</v>
      </c>
      <c r="J359" s="24" t="s">
        <v>15</v>
      </c>
      <c r="K359" s="24" t="str">
        <f t="shared" si="28"/>
        <v>2023-1-7</v>
      </c>
      <c r="L359" s="24" t="s">
        <v>75</v>
      </c>
      <c r="M359" s="24">
        <v>1</v>
      </c>
      <c r="N359" s="24">
        <f t="shared" si="29"/>
        <v>13</v>
      </c>
    </row>
    <row r="360" spans="1:14" ht="16" thickBot="1" x14ac:dyDescent="0.4">
      <c r="A360" s="24">
        <v>1</v>
      </c>
      <c r="B360" s="23" t="s">
        <v>65</v>
      </c>
      <c r="C360" s="27" t="s">
        <v>36</v>
      </c>
      <c r="D360" s="39">
        <v>44195</v>
      </c>
      <c r="E360" s="33">
        <v>23469</v>
      </c>
      <c r="F360" s="24" t="s">
        <v>13</v>
      </c>
      <c r="G360" s="24">
        <f t="shared" si="25"/>
        <v>30</v>
      </c>
      <c r="H360" s="24">
        <f t="shared" si="26"/>
        <v>12</v>
      </c>
      <c r="I360" s="24">
        <f t="shared" si="27"/>
        <v>2020</v>
      </c>
      <c r="J360" s="24" t="s">
        <v>15</v>
      </c>
      <c r="K360" s="24" t="str">
        <f t="shared" si="28"/>
        <v>2020-12-30</v>
      </c>
      <c r="L360" s="24" t="s">
        <v>75</v>
      </c>
      <c r="M360" s="24">
        <v>1</v>
      </c>
      <c r="N360" s="24">
        <f t="shared" si="29"/>
        <v>14</v>
      </c>
    </row>
    <row r="361" spans="1:14" ht="16" thickBot="1" x14ac:dyDescent="0.4">
      <c r="A361" s="24">
        <v>2</v>
      </c>
      <c r="B361" s="26" t="s">
        <v>4</v>
      </c>
      <c r="C361" s="27" t="s">
        <v>36</v>
      </c>
      <c r="D361" s="54">
        <v>44245</v>
      </c>
      <c r="E361" s="11">
        <v>50965</v>
      </c>
      <c r="F361" s="24" t="s">
        <v>13</v>
      </c>
      <c r="G361" s="24">
        <f t="shared" si="25"/>
        <v>18</v>
      </c>
      <c r="H361" s="24">
        <f t="shared" si="26"/>
        <v>2</v>
      </c>
      <c r="I361" s="24">
        <f t="shared" si="27"/>
        <v>2021</v>
      </c>
      <c r="J361" s="24" t="s">
        <v>15</v>
      </c>
      <c r="K361" s="24" t="str">
        <f t="shared" si="28"/>
        <v>2021-2-18</v>
      </c>
      <c r="L361" s="24" t="s">
        <v>75</v>
      </c>
      <c r="M361" s="24">
        <v>1</v>
      </c>
      <c r="N361" s="24">
        <f t="shared" si="29"/>
        <v>14</v>
      </c>
    </row>
    <row r="362" spans="1:14" ht="16" thickBot="1" x14ac:dyDescent="0.4">
      <c r="A362" s="24">
        <v>3</v>
      </c>
      <c r="B362" s="26" t="s">
        <v>65</v>
      </c>
      <c r="C362" s="27" t="s">
        <v>36</v>
      </c>
      <c r="D362" s="54">
        <v>44295</v>
      </c>
      <c r="E362" s="11">
        <v>79084</v>
      </c>
      <c r="F362" s="24" t="s">
        <v>13</v>
      </c>
      <c r="G362" s="24">
        <f t="shared" si="25"/>
        <v>9</v>
      </c>
      <c r="H362" s="24">
        <f t="shared" si="26"/>
        <v>4</v>
      </c>
      <c r="I362" s="24">
        <f t="shared" si="27"/>
        <v>2021</v>
      </c>
      <c r="J362" s="24" t="s">
        <v>15</v>
      </c>
      <c r="K362" s="24" t="str">
        <f t="shared" si="28"/>
        <v>2021-4-9</v>
      </c>
      <c r="L362" s="24" t="s">
        <v>75</v>
      </c>
      <c r="M362" s="24">
        <v>1</v>
      </c>
      <c r="N362" s="24">
        <f t="shared" si="29"/>
        <v>14</v>
      </c>
    </row>
    <row r="363" spans="1:14" ht="16" thickBot="1" x14ac:dyDescent="0.4">
      <c r="A363" s="24">
        <v>4</v>
      </c>
      <c r="B363" s="26" t="s">
        <v>5</v>
      </c>
      <c r="C363" s="27" t="s">
        <v>36</v>
      </c>
      <c r="D363" s="54">
        <v>44349</v>
      </c>
      <c r="E363" s="11">
        <v>109105</v>
      </c>
      <c r="F363" s="24" t="s">
        <v>13</v>
      </c>
      <c r="G363" s="24">
        <f t="shared" si="25"/>
        <v>2</v>
      </c>
      <c r="H363" s="24">
        <f t="shared" si="26"/>
        <v>6</v>
      </c>
      <c r="I363" s="24">
        <f t="shared" si="27"/>
        <v>2021</v>
      </c>
      <c r="J363" s="24" t="s">
        <v>15</v>
      </c>
      <c r="K363" s="24" t="str">
        <f t="shared" si="28"/>
        <v>2021-6-2</v>
      </c>
      <c r="L363" s="24" t="s">
        <v>75</v>
      </c>
      <c r="M363" s="24">
        <v>1</v>
      </c>
      <c r="N363" s="24">
        <f t="shared" si="29"/>
        <v>14</v>
      </c>
    </row>
    <row r="364" spans="1:14" ht="16" thickBot="1" x14ac:dyDescent="0.4">
      <c r="A364" s="24">
        <v>5</v>
      </c>
      <c r="B364" s="26" t="s">
        <v>65</v>
      </c>
      <c r="C364" s="27" t="s">
        <v>36</v>
      </c>
      <c r="D364" s="54">
        <v>44398</v>
      </c>
      <c r="E364" s="11">
        <v>139753</v>
      </c>
      <c r="F364" s="24" t="s">
        <v>13</v>
      </c>
      <c r="G364" s="24">
        <f t="shared" si="25"/>
        <v>21</v>
      </c>
      <c r="H364" s="24">
        <f t="shared" si="26"/>
        <v>7</v>
      </c>
      <c r="I364" s="24">
        <f t="shared" si="27"/>
        <v>2021</v>
      </c>
      <c r="J364" s="24" t="s">
        <v>15</v>
      </c>
      <c r="K364" s="24" t="str">
        <f t="shared" si="28"/>
        <v>2021-7-21</v>
      </c>
      <c r="L364" s="24" t="s">
        <v>75</v>
      </c>
      <c r="M364" s="24">
        <v>1</v>
      </c>
      <c r="N364" s="24">
        <f t="shared" si="29"/>
        <v>14</v>
      </c>
    </row>
    <row r="365" spans="1:14" ht="16" thickBot="1" x14ac:dyDescent="0.4">
      <c r="A365" s="24">
        <v>6</v>
      </c>
      <c r="B365" s="26" t="s">
        <v>4</v>
      </c>
      <c r="C365" s="27" t="s">
        <v>36</v>
      </c>
      <c r="D365" s="54">
        <v>44440</v>
      </c>
      <c r="E365" s="11">
        <v>165822</v>
      </c>
      <c r="F365" s="24" t="s">
        <v>13</v>
      </c>
      <c r="G365" s="24">
        <f t="shared" si="25"/>
        <v>1</v>
      </c>
      <c r="H365" s="24">
        <f t="shared" si="26"/>
        <v>9</v>
      </c>
      <c r="I365" s="24">
        <f t="shared" si="27"/>
        <v>2021</v>
      </c>
      <c r="J365" s="24" t="s">
        <v>15</v>
      </c>
      <c r="K365" s="24" t="str">
        <f t="shared" si="28"/>
        <v>2021-9-1</v>
      </c>
      <c r="L365" s="24" t="s">
        <v>75</v>
      </c>
      <c r="M365" s="24">
        <v>1</v>
      </c>
      <c r="N365" s="24">
        <f t="shared" si="29"/>
        <v>14</v>
      </c>
    </row>
    <row r="366" spans="1:14" ht="16" thickBot="1" x14ac:dyDescent="0.4">
      <c r="A366" s="24">
        <v>7</v>
      </c>
      <c r="B366" s="26" t="s">
        <v>65</v>
      </c>
      <c r="C366" s="27" t="s">
        <v>36</v>
      </c>
      <c r="D366" s="54">
        <v>44497</v>
      </c>
      <c r="E366" s="11">
        <v>195825</v>
      </c>
      <c r="F366" s="24" t="s">
        <v>13</v>
      </c>
      <c r="G366" s="24">
        <f t="shared" si="25"/>
        <v>28</v>
      </c>
      <c r="H366" s="24">
        <f t="shared" si="26"/>
        <v>10</v>
      </c>
      <c r="I366" s="24">
        <f t="shared" si="27"/>
        <v>2021</v>
      </c>
      <c r="J366" s="24" t="s">
        <v>15</v>
      </c>
      <c r="K366" s="24" t="str">
        <f t="shared" si="28"/>
        <v>2021-10-28</v>
      </c>
      <c r="L366" s="24" t="s">
        <v>75</v>
      </c>
      <c r="M366" s="24">
        <v>1</v>
      </c>
      <c r="N366" s="24">
        <f t="shared" si="29"/>
        <v>14</v>
      </c>
    </row>
    <row r="367" spans="1:14" ht="16" thickBot="1" x14ac:dyDescent="0.4">
      <c r="A367" s="24">
        <v>8</v>
      </c>
      <c r="B367" s="26" t="s">
        <v>6</v>
      </c>
      <c r="C367" s="27" t="s">
        <v>36</v>
      </c>
      <c r="D367" s="77">
        <v>44547</v>
      </c>
      <c r="E367" s="17">
        <v>222569</v>
      </c>
      <c r="F367" s="24" t="s">
        <v>71</v>
      </c>
      <c r="G367" s="24">
        <f t="shared" si="25"/>
        <v>17</v>
      </c>
      <c r="H367" s="24">
        <f t="shared" si="26"/>
        <v>12</v>
      </c>
      <c r="I367" s="24">
        <f t="shared" si="27"/>
        <v>2021</v>
      </c>
      <c r="J367" s="24" t="s">
        <v>15</v>
      </c>
      <c r="K367" s="24" t="str">
        <f t="shared" si="28"/>
        <v>2021-12-17</v>
      </c>
      <c r="L367" s="24" t="s">
        <v>76</v>
      </c>
      <c r="M367" s="24">
        <v>1</v>
      </c>
      <c r="N367" s="24">
        <f t="shared" si="29"/>
        <v>14</v>
      </c>
    </row>
    <row r="368" spans="1:14" ht="16" thickBot="1" x14ac:dyDescent="0.4">
      <c r="A368" s="24">
        <v>9</v>
      </c>
      <c r="B368" s="26" t="s">
        <v>65</v>
      </c>
      <c r="C368" s="27" t="s">
        <v>36</v>
      </c>
      <c r="D368" s="79">
        <v>44583</v>
      </c>
      <c r="E368" s="61">
        <v>243150</v>
      </c>
      <c r="F368" s="24" t="s">
        <v>13</v>
      </c>
      <c r="G368" s="24">
        <f t="shared" si="25"/>
        <v>22</v>
      </c>
      <c r="H368" s="24">
        <f t="shared" si="26"/>
        <v>1</v>
      </c>
      <c r="I368" s="24">
        <f t="shared" si="27"/>
        <v>2022</v>
      </c>
      <c r="J368" s="24" t="s">
        <v>15</v>
      </c>
      <c r="K368" s="24" t="str">
        <f t="shared" si="28"/>
        <v>2022-1-22</v>
      </c>
      <c r="L368" s="24" t="s">
        <v>75</v>
      </c>
      <c r="M368" s="24">
        <v>1</v>
      </c>
      <c r="N368" s="24">
        <f t="shared" si="29"/>
        <v>14</v>
      </c>
    </row>
    <row r="369" spans="1:14" ht="16" thickBot="1" x14ac:dyDescent="0.4">
      <c r="A369" s="24">
        <v>10</v>
      </c>
      <c r="B369" s="26" t="s">
        <v>4</v>
      </c>
      <c r="C369" s="27" t="s">
        <v>36</v>
      </c>
      <c r="D369" s="54">
        <v>44634</v>
      </c>
      <c r="E369" s="11">
        <v>273774</v>
      </c>
      <c r="F369" s="24" t="s">
        <v>13</v>
      </c>
      <c r="G369" s="24">
        <f t="shared" si="25"/>
        <v>14</v>
      </c>
      <c r="H369" s="24">
        <f t="shared" si="26"/>
        <v>3</v>
      </c>
      <c r="I369" s="24">
        <f t="shared" si="27"/>
        <v>2022</v>
      </c>
      <c r="J369" s="24" t="s">
        <v>15</v>
      </c>
      <c r="K369" s="24" t="str">
        <f t="shared" si="28"/>
        <v>2022-3-14</v>
      </c>
      <c r="L369" s="24" t="s">
        <v>75</v>
      </c>
      <c r="M369" s="24">
        <v>1</v>
      </c>
      <c r="N369" s="24">
        <f t="shared" si="29"/>
        <v>14</v>
      </c>
    </row>
    <row r="370" spans="1:14" ht="16" thickBot="1" x14ac:dyDescent="0.4">
      <c r="A370" s="24">
        <v>11</v>
      </c>
      <c r="B370" s="80" t="s">
        <v>65</v>
      </c>
      <c r="C370" s="27" t="s">
        <v>36</v>
      </c>
      <c r="D370" s="85">
        <v>44692</v>
      </c>
      <c r="E370" s="11">
        <v>304074</v>
      </c>
      <c r="F370" s="24" t="s">
        <v>13</v>
      </c>
      <c r="G370" s="24">
        <f t="shared" si="25"/>
        <v>11</v>
      </c>
      <c r="H370" s="24">
        <f t="shared" si="26"/>
        <v>5</v>
      </c>
      <c r="I370" s="24">
        <f t="shared" si="27"/>
        <v>2022</v>
      </c>
      <c r="J370" s="24" t="s">
        <v>15</v>
      </c>
      <c r="K370" s="24" t="str">
        <f t="shared" si="28"/>
        <v>2022-5-11</v>
      </c>
      <c r="L370" s="24" t="s">
        <v>75</v>
      </c>
      <c r="M370" s="24">
        <v>1</v>
      </c>
      <c r="N370" s="24">
        <f t="shared" si="29"/>
        <v>14</v>
      </c>
    </row>
    <row r="371" spans="1:14" ht="16" thickBot="1" x14ac:dyDescent="0.4">
      <c r="A371" s="24">
        <v>12</v>
      </c>
      <c r="B371" s="28" t="s">
        <v>5</v>
      </c>
      <c r="C371" s="27" t="s">
        <v>36</v>
      </c>
      <c r="D371" s="92">
        <v>44743</v>
      </c>
      <c r="E371" s="16">
        <v>332759</v>
      </c>
      <c r="F371" s="24" t="s">
        <v>13</v>
      </c>
      <c r="G371" s="24">
        <f t="shared" si="25"/>
        <v>1</v>
      </c>
      <c r="H371" s="24">
        <f t="shared" si="26"/>
        <v>7</v>
      </c>
      <c r="I371" s="24">
        <f t="shared" si="27"/>
        <v>2022</v>
      </c>
      <c r="J371" s="24" t="s">
        <v>15</v>
      </c>
      <c r="K371" s="24" t="str">
        <f t="shared" si="28"/>
        <v>2022-7-1</v>
      </c>
      <c r="L371" s="24" t="s">
        <v>75</v>
      </c>
      <c r="M371" s="24">
        <v>1</v>
      </c>
      <c r="N371" s="24">
        <f t="shared" si="29"/>
        <v>14</v>
      </c>
    </row>
    <row r="372" spans="1:14" ht="16" thickBot="1" x14ac:dyDescent="0.4">
      <c r="A372" s="24">
        <v>13</v>
      </c>
      <c r="B372" s="26" t="s">
        <v>65</v>
      </c>
      <c r="C372" s="27" t="s">
        <v>36</v>
      </c>
      <c r="D372" s="54">
        <v>44797</v>
      </c>
      <c r="E372" s="11">
        <v>360008</v>
      </c>
      <c r="F372" s="24" t="s">
        <v>13</v>
      </c>
      <c r="G372" s="24">
        <f t="shared" si="25"/>
        <v>24</v>
      </c>
      <c r="H372" s="24">
        <f t="shared" si="26"/>
        <v>8</v>
      </c>
      <c r="I372" s="24">
        <f t="shared" si="27"/>
        <v>2022</v>
      </c>
      <c r="J372" s="24" t="s">
        <v>15</v>
      </c>
      <c r="K372" s="24" t="str">
        <f t="shared" si="28"/>
        <v>2022-8-24</v>
      </c>
      <c r="L372" s="24" t="s">
        <v>75</v>
      </c>
      <c r="M372" s="24">
        <v>1</v>
      </c>
      <c r="N372" s="24">
        <f t="shared" si="29"/>
        <v>14</v>
      </c>
    </row>
    <row r="373" spans="1:14" ht="16" thickBot="1" x14ac:dyDescent="0.4">
      <c r="A373" s="24">
        <v>14</v>
      </c>
      <c r="B373" s="26" t="s">
        <v>4</v>
      </c>
      <c r="C373" s="27" t="s">
        <v>36</v>
      </c>
      <c r="D373" s="54">
        <v>44860</v>
      </c>
      <c r="E373" s="11">
        <v>389759</v>
      </c>
      <c r="F373" s="24" t="s">
        <v>13</v>
      </c>
      <c r="G373" s="24">
        <f t="shared" si="25"/>
        <v>26</v>
      </c>
      <c r="H373" s="24">
        <f t="shared" si="26"/>
        <v>10</v>
      </c>
      <c r="I373" s="24">
        <f t="shared" si="27"/>
        <v>2022</v>
      </c>
      <c r="J373" s="24" t="s">
        <v>15</v>
      </c>
      <c r="K373" s="24" t="str">
        <f t="shared" si="28"/>
        <v>2022-10-26</v>
      </c>
      <c r="L373" s="24" t="s">
        <v>75</v>
      </c>
      <c r="M373" s="24">
        <v>1</v>
      </c>
      <c r="N373" s="24">
        <f t="shared" si="29"/>
        <v>14</v>
      </c>
    </row>
    <row r="374" spans="1:14" ht="16" thickBot="1" x14ac:dyDescent="0.4">
      <c r="A374" s="24">
        <v>15</v>
      </c>
      <c r="B374" s="26" t="s">
        <v>65</v>
      </c>
      <c r="C374" s="27" t="s">
        <v>36</v>
      </c>
      <c r="D374" s="54">
        <v>44929</v>
      </c>
      <c r="E374" s="11">
        <v>427027</v>
      </c>
      <c r="F374" s="24" t="s">
        <v>13</v>
      </c>
      <c r="G374" s="24">
        <f t="shared" si="25"/>
        <v>3</v>
      </c>
      <c r="H374" s="24">
        <f t="shared" si="26"/>
        <v>1</v>
      </c>
      <c r="I374" s="24">
        <f t="shared" si="27"/>
        <v>2023</v>
      </c>
      <c r="J374" s="24" t="s">
        <v>15</v>
      </c>
      <c r="K374" s="24" t="str">
        <f t="shared" si="28"/>
        <v>2023-1-3</v>
      </c>
      <c r="L374" s="24" t="s">
        <v>75</v>
      </c>
      <c r="M374" s="24">
        <v>1</v>
      </c>
      <c r="N374" s="24">
        <f t="shared" si="29"/>
        <v>14</v>
      </c>
    </row>
    <row r="375" spans="1:14" ht="16" thickBot="1" x14ac:dyDescent="0.4">
      <c r="A375" s="24">
        <v>1</v>
      </c>
      <c r="B375" s="23" t="s">
        <v>65</v>
      </c>
      <c r="C375" s="27" t="s">
        <v>37</v>
      </c>
      <c r="D375" s="37">
        <v>44204</v>
      </c>
      <c r="E375" s="33">
        <v>27172</v>
      </c>
      <c r="F375" s="24" t="s">
        <v>13</v>
      </c>
      <c r="G375" s="24">
        <f t="shared" si="25"/>
        <v>8</v>
      </c>
      <c r="H375" s="24">
        <f t="shared" si="26"/>
        <v>1</v>
      </c>
      <c r="I375" s="24">
        <f t="shared" si="27"/>
        <v>2021</v>
      </c>
      <c r="J375" s="24" t="s">
        <v>15</v>
      </c>
      <c r="K375" s="24" t="str">
        <f t="shared" si="28"/>
        <v>2021-1-8</v>
      </c>
      <c r="L375" s="24" t="s">
        <v>75</v>
      </c>
      <c r="M375" s="24">
        <v>1</v>
      </c>
      <c r="N375" s="24">
        <f t="shared" si="29"/>
        <v>15</v>
      </c>
    </row>
    <row r="376" spans="1:14" ht="16" thickBot="1" x14ac:dyDescent="0.4">
      <c r="A376" s="24">
        <v>2</v>
      </c>
      <c r="B376" s="26" t="s">
        <v>4</v>
      </c>
      <c r="C376" s="27" t="s">
        <v>37</v>
      </c>
      <c r="D376" s="48">
        <v>44254</v>
      </c>
      <c r="E376" s="11">
        <v>58962</v>
      </c>
      <c r="F376" s="24" t="s">
        <v>13</v>
      </c>
      <c r="G376" s="24">
        <f t="shared" si="25"/>
        <v>27</v>
      </c>
      <c r="H376" s="24">
        <f t="shared" si="26"/>
        <v>2</v>
      </c>
      <c r="I376" s="24">
        <f t="shared" si="27"/>
        <v>2021</v>
      </c>
      <c r="J376" s="24" t="s">
        <v>15</v>
      </c>
      <c r="K376" s="24" t="str">
        <f t="shared" si="28"/>
        <v>2021-2-27</v>
      </c>
      <c r="L376" s="24" t="s">
        <v>75</v>
      </c>
      <c r="M376" s="24">
        <v>1</v>
      </c>
      <c r="N376" s="24">
        <f t="shared" si="29"/>
        <v>15</v>
      </c>
    </row>
    <row r="377" spans="1:14" ht="16" thickBot="1" x14ac:dyDescent="0.4">
      <c r="A377" s="24">
        <v>3</v>
      </c>
      <c r="B377" s="26" t="s">
        <v>65</v>
      </c>
      <c r="C377" s="27" t="s">
        <v>37</v>
      </c>
      <c r="D377" s="48">
        <v>44301</v>
      </c>
      <c r="E377" s="11">
        <v>86973</v>
      </c>
      <c r="F377" s="24" t="s">
        <v>13</v>
      </c>
      <c r="G377" s="24">
        <f t="shared" si="25"/>
        <v>15</v>
      </c>
      <c r="H377" s="24">
        <f t="shared" si="26"/>
        <v>4</v>
      </c>
      <c r="I377" s="24">
        <f t="shared" si="27"/>
        <v>2021</v>
      </c>
      <c r="J377" s="24" t="s">
        <v>15</v>
      </c>
      <c r="K377" s="24" t="str">
        <f t="shared" si="28"/>
        <v>2021-4-15</v>
      </c>
      <c r="L377" s="24" t="s">
        <v>75</v>
      </c>
      <c r="M377" s="24">
        <v>1</v>
      </c>
      <c r="N377" s="24">
        <f t="shared" si="29"/>
        <v>15</v>
      </c>
    </row>
    <row r="378" spans="1:14" ht="16" thickBot="1" x14ac:dyDescent="0.4">
      <c r="A378" s="24">
        <v>4</v>
      </c>
      <c r="B378" s="26" t="s">
        <v>5</v>
      </c>
      <c r="C378" s="27" t="s">
        <v>37</v>
      </c>
      <c r="D378" s="48">
        <v>44344</v>
      </c>
      <c r="E378" s="11">
        <v>117818</v>
      </c>
      <c r="F378" s="24" t="s">
        <v>13</v>
      </c>
      <c r="G378" s="24">
        <f t="shared" si="25"/>
        <v>28</v>
      </c>
      <c r="H378" s="24">
        <f t="shared" si="26"/>
        <v>5</v>
      </c>
      <c r="I378" s="24">
        <f t="shared" si="27"/>
        <v>2021</v>
      </c>
      <c r="J378" s="24" t="s">
        <v>15</v>
      </c>
      <c r="K378" s="24" t="str">
        <f t="shared" si="28"/>
        <v>2021-5-28</v>
      </c>
      <c r="L378" s="24" t="s">
        <v>75</v>
      </c>
      <c r="M378" s="24">
        <v>1</v>
      </c>
      <c r="N378" s="24">
        <f t="shared" si="29"/>
        <v>15</v>
      </c>
    </row>
    <row r="379" spans="1:14" ht="16" thickBot="1" x14ac:dyDescent="0.4">
      <c r="A379" s="24">
        <v>5</v>
      </c>
      <c r="B379" s="26" t="s">
        <v>65</v>
      </c>
      <c r="C379" s="27" t="s">
        <v>37</v>
      </c>
      <c r="D379" s="48">
        <v>44400</v>
      </c>
      <c r="E379" s="11">
        <v>146388</v>
      </c>
      <c r="F379" s="24" t="s">
        <v>13</v>
      </c>
      <c r="G379" s="24">
        <f t="shared" si="25"/>
        <v>23</v>
      </c>
      <c r="H379" s="24">
        <f t="shared" si="26"/>
        <v>7</v>
      </c>
      <c r="I379" s="24">
        <f t="shared" si="27"/>
        <v>2021</v>
      </c>
      <c r="J379" s="24" t="s">
        <v>15</v>
      </c>
      <c r="K379" s="24" t="str">
        <f t="shared" si="28"/>
        <v>2021-7-23</v>
      </c>
      <c r="L379" s="24" t="s">
        <v>75</v>
      </c>
      <c r="M379" s="24">
        <v>1</v>
      </c>
      <c r="N379" s="24">
        <f t="shared" si="29"/>
        <v>15</v>
      </c>
    </row>
    <row r="380" spans="1:14" ht="16" thickBot="1" x14ac:dyDescent="0.4">
      <c r="A380" s="24">
        <v>6</v>
      </c>
      <c r="B380" s="26" t="s">
        <v>4</v>
      </c>
      <c r="C380" s="27" t="s">
        <v>37</v>
      </c>
      <c r="D380" s="48">
        <v>44452</v>
      </c>
      <c r="E380" s="11">
        <v>179636</v>
      </c>
      <c r="F380" s="24" t="s">
        <v>13</v>
      </c>
      <c r="G380" s="24">
        <f t="shared" si="25"/>
        <v>13</v>
      </c>
      <c r="H380" s="24">
        <f t="shared" si="26"/>
        <v>9</v>
      </c>
      <c r="I380" s="24">
        <f t="shared" si="27"/>
        <v>2021</v>
      </c>
      <c r="J380" s="24" t="s">
        <v>15</v>
      </c>
      <c r="K380" s="24" t="str">
        <f t="shared" si="28"/>
        <v>2021-9-13</v>
      </c>
      <c r="L380" s="24" t="s">
        <v>75</v>
      </c>
      <c r="M380" s="24">
        <v>1</v>
      </c>
      <c r="N380" s="24">
        <f t="shared" si="29"/>
        <v>15</v>
      </c>
    </row>
    <row r="381" spans="1:14" ht="16" thickBot="1" x14ac:dyDescent="0.4">
      <c r="A381" s="24">
        <v>7</v>
      </c>
      <c r="B381" s="26" t="s">
        <v>65</v>
      </c>
      <c r="C381" s="27" t="s">
        <v>37</v>
      </c>
      <c r="D381" s="48">
        <v>44507</v>
      </c>
      <c r="E381" s="11">
        <v>209660</v>
      </c>
      <c r="F381" s="24" t="s">
        <v>13</v>
      </c>
      <c r="G381" s="24">
        <f t="shared" si="25"/>
        <v>7</v>
      </c>
      <c r="H381" s="24">
        <f t="shared" si="26"/>
        <v>11</v>
      </c>
      <c r="I381" s="24">
        <f t="shared" si="27"/>
        <v>2021</v>
      </c>
      <c r="J381" s="24" t="s">
        <v>15</v>
      </c>
      <c r="K381" s="24" t="str">
        <f t="shared" si="28"/>
        <v>2021-11-7</v>
      </c>
      <c r="L381" s="24" t="s">
        <v>75</v>
      </c>
      <c r="M381" s="24">
        <v>1</v>
      </c>
      <c r="N381" s="24">
        <f t="shared" si="29"/>
        <v>15</v>
      </c>
    </row>
    <row r="382" spans="1:14" ht="16" thickBot="1" x14ac:dyDescent="0.4">
      <c r="A382" s="24">
        <v>8</v>
      </c>
      <c r="B382" s="26" t="s">
        <v>6</v>
      </c>
      <c r="C382" s="27" t="s">
        <v>37</v>
      </c>
      <c r="D382" s="74">
        <v>44567</v>
      </c>
      <c r="E382" s="17">
        <v>236234</v>
      </c>
      <c r="F382" s="24" t="s">
        <v>71</v>
      </c>
      <c r="G382" s="24">
        <f t="shared" si="25"/>
        <v>6</v>
      </c>
      <c r="H382" s="24">
        <f t="shared" si="26"/>
        <v>1</v>
      </c>
      <c r="I382" s="24">
        <f t="shared" si="27"/>
        <v>2022</v>
      </c>
      <c r="J382" s="24" t="s">
        <v>15</v>
      </c>
      <c r="K382" s="24" t="str">
        <f t="shared" si="28"/>
        <v>2022-1-6</v>
      </c>
      <c r="L382" s="24" t="s">
        <v>76</v>
      </c>
      <c r="M382" s="24">
        <v>1</v>
      </c>
      <c r="N382" s="24">
        <f t="shared" si="29"/>
        <v>15</v>
      </c>
    </row>
    <row r="383" spans="1:14" ht="16" thickBot="1" x14ac:dyDescent="0.4">
      <c r="A383" s="24">
        <v>9</v>
      </c>
      <c r="B383" s="26" t="s">
        <v>65</v>
      </c>
      <c r="C383" s="27" t="s">
        <v>37</v>
      </c>
      <c r="D383" s="48">
        <v>44615</v>
      </c>
      <c r="E383" s="11">
        <v>265321</v>
      </c>
      <c r="F383" s="24" t="s">
        <v>13</v>
      </c>
      <c r="G383" s="24">
        <f t="shared" si="25"/>
        <v>23</v>
      </c>
      <c r="H383" s="24">
        <f t="shared" si="26"/>
        <v>2</v>
      </c>
      <c r="I383" s="24">
        <f t="shared" si="27"/>
        <v>2022</v>
      </c>
      <c r="J383" s="24" t="s">
        <v>15</v>
      </c>
      <c r="K383" s="24" t="str">
        <f t="shared" si="28"/>
        <v>2022-2-23</v>
      </c>
      <c r="L383" s="24" t="s">
        <v>75</v>
      </c>
      <c r="M383" s="24">
        <v>1</v>
      </c>
      <c r="N383" s="24">
        <f t="shared" si="29"/>
        <v>15</v>
      </c>
    </row>
    <row r="384" spans="1:14" ht="16" thickBot="1" x14ac:dyDescent="0.4">
      <c r="A384" s="24">
        <v>10</v>
      </c>
      <c r="B384" s="26" t="s">
        <v>4</v>
      </c>
      <c r="C384" s="27" t="s">
        <v>37</v>
      </c>
      <c r="D384" s="48">
        <v>44666</v>
      </c>
      <c r="E384" s="11">
        <v>295778</v>
      </c>
      <c r="F384" s="24" t="s">
        <v>13</v>
      </c>
      <c r="G384" s="24">
        <f t="shared" si="25"/>
        <v>15</v>
      </c>
      <c r="H384" s="24">
        <f t="shared" si="26"/>
        <v>4</v>
      </c>
      <c r="I384" s="24">
        <f t="shared" si="27"/>
        <v>2022</v>
      </c>
      <c r="J384" s="24" t="s">
        <v>15</v>
      </c>
      <c r="K384" s="24" t="str">
        <f t="shared" si="28"/>
        <v>2022-4-15</v>
      </c>
      <c r="L384" s="24" t="s">
        <v>75</v>
      </c>
      <c r="M384" s="24">
        <v>1</v>
      </c>
      <c r="N384" s="24">
        <f t="shared" si="29"/>
        <v>15</v>
      </c>
    </row>
    <row r="385" spans="1:14" ht="16" thickBot="1" x14ac:dyDescent="0.4">
      <c r="A385" s="24">
        <v>11</v>
      </c>
      <c r="B385" s="80" t="s">
        <v>65</v>
      </c>
      <c r="C385" s="27" t="s">
        <v>37</v>
      </c>
      <c r="D385" s="82">
        <v>44725</v>
      </c>
      <c r="E385" s="11">
        <v>326548</v>
      </c>
      <c r="F385" s="24" t="s">
        <v>13</v>
      </c>
      <c r="G385" s="24">
        <f t="shared" si="25"/>
        <v>13</v>
      </c>
      <c r="H385" s="24">
        <f t="shared" si="26"/>
        <v>6</v>
      </c>
      <c r="I385" s="24">
        <f t="shared" si="27"/>
        <v>2022</v>
      </c>
      <c r="J385" s="24" t="s">
        <v>15</v>
      </c>
      <c r="K385" s="24" t="str">
        <f t="shared" si="28"/>
        <v>2022-6-13</v>
      </c>
      <c r="L385" s="24" t="s">
        <v>75</v>
      </c>
      <c r="M385" s="24">
        <v>1</v>
      </c>
      <c r="N385" s="24">
        <f t="shared" si="29"/>
        <v>15</v>
      </c>
    </row>
    <row r="386" spans="1:14" ht="16" thickBot="1" x14ac:dyDescent="0.4">
      <c r="A386" s="24">
        <v>12</v>
      </c>
      <c r="B386" s="28" t="s">
        <v>5</v>
      </c>
      <c r="C386" s="27" t="s">
        <v>37</v>
      </c>
      <c r="D386" s="88">
        <v>44776</v>
      </c>
      <c r="E386" s="16">
        <v>355842</v>
      </c>
      <c r="F386" s="24" t="s">
        <v>13</v>
      </c>
      <c r="G386" s="24">
        <f t="shared" si="25"/>
        <v>3</v>
      </c>
      <c r="H386" s="24">
        <f t="shared" si="26"/>
        <v>8</v>
      </c>
      <c r="I386" s="24">
        <f t="shared" si="27"/>
        <v>2022</v>
      </c>
      <c r="J386" s="24" t="s">
        <v>15</v>
      </c>
      <c r="K386" s="24" t="str">
        <f t="shared" si="28"/>
        <v>2022-8-3</v>
      </c>
      <c r="L386" s="24" t="s">
        <v>75</v>
      </c>
      <c r="M386" s="24">
        <v>1</v>
      </c>
      <c r="N386" s="24">
        <f t="shared" si="29"/>
        <v>15</v>
      </c>
    </row>
    <row r="387" spans="1:14" ht="16" thickBot="1" x14ac:dyDescent="0.4">
      <c r="A387" s="24">
        <v>13</v>
      </c>
      <c r="B387" s="26" t="s">
        <v>65</v>
      </c>
      <c r="C387" s="27" t="s">
        <v>37</v>
      </c>
      <c r="D387" s="48">
        <v>44823</v>
      </c>
      <c r="E387" s="16">
        <v>382033</v>
      </c>
      <c r="F387" s="24" t="s">
        <v>13</v>
      </c>
      <c r="G387" s="24">
        <f t="shared" ref="G387:G450" si="30">DAY(D387)</f>
        <v>19</v>
      </c>
      <c r="H387" s="24">
        <f t="shared" ref="H387:H450" si="31">MONTH(D387)</f>
        <v>9</v>
      </c>
      <c r="I387" s="24">
        <f t="shared" ref="I387:I450" si="32">YEAR(D387)</f>
        <v>2022</v>
      </c>
      <c r="J387" s="24" t="s">
        <v>15</v>
      </c>
      <c r="K387" s="24" t="str">
        <f t="shared" ref="K387:K450" si="33">CONCATENATE(I387,J387,H387,J387,G387)</f>
        <v>2022-9-19</v>
      </c>
      <c r="L387" s="24" t="s">
        <v>75</v>
      </c>
      <c r="M387" s="24">
        <v>1</v>
      </c>
      <c r="N387" s="24">
        <f t="shared" si="29"/>
        <v>15</v>
      </c>
    </row>
    <row r="388" spans="1:14" ht="16" thickBot="1" x14ac:dyDescent="0.4">
      <c r="A388" s="24">
        <v>14</v>
      </c>
      <c r="B388" s="26" t="s">
        <v>4</v>
      </c>
      <c r="C388" s="27" t="s">
        <v>37</v>
      </c>
      <c r="D388" s="48">
        <v>44886</v>
      </c>
      <c r="E388" s="11">
        <v>416136</v>
      </c>
      <c r="F388" s="24" t="s">
        <v>13</v>
      </c>
      <c r="G388" s="24">
        <f t="shared" si="30"/>
        <v>21</v>
      </c>
      <c r="H388" s="24">
        <f t="shared" si="31"/>
        <v>11</v>
      </c>
      <c r="I388" s="24">
        <f t="shared" si="32"/>
        <v>2022</v>
      </c>
      <c r="J388" s="24" t="s">
        <v>15</v>
      </c>
      <c r="K388" s="24" t="str">
        <f t="shared" si="33"/>
        <v>2022-11-21</v>
      </c>
      <c r="L388" s="24" t="s">
        <v>75</v>
      </c>
      <c r="M388" s="24">
        <v>1</v>
      </c>
      <c r="N388" s="24">
        <f t="shared" ref="N388:N451" si="34">IF(C388=C387,N387,N387+1)</f>
        <v>15</v>
      </c>
    </row>
    <row r="389" spans="1:14" ht="16" thickBot="1" x14ac:dyDescent="0.4">
      <c r="A389" s="24">
        <v>15</v>
      </c>
      <c r="B389" s="26" t="s">
        <v>65</v>
      </c>
      <c r="C389" s="27" t="s">
        <v>37</v>
      </c>
      <c r="D389" s="48">
        <v>44946</v>
      </c>
      <c r="E389" s="11">
        <v>451152</v>
      </c>
      <c r="F389" s="24" t="s">
        <v>13</v>
      </c>
      <c r="G389" s="24">
        <f t="shared" si="30"/>
        <v>20</v>
      </c>
      <c r="H389" s="24">
        <f t="shared" si="31"/>
        <v>1</v>
      </c>
      <c r="I389" s="24">
        <f t="shared" si="32"/>
        <v>2023</v>
      </c>
      <c r="J389" s="24" t="s">
        <v>15</v>
      </c>
      <c r="K389" s="24" t="str">
        <f t="shared" si="33"/>
        <v>2023-1-20</v>
      </c>
      <c r="L389" s="24" t="s">
        <v>75</v>
      </c>
      <c r="M389" s="24">
        <v>1</v>
      </c>
      <c r="N389" s="24">
        <f t="shared" si="34"/>
        <v>15</v>
      </c>
    </row>
    <row r="390" spans="1:14" ht="16" thickBot="1" x14ac:dyDescent="0.4">
      <c r="A390" s="24">
        <v>1</v>
      </c>
      <c r="B390" s="23" t="s">
        <v>65</v>
      </c>
      <c r="C390" s="27" t="s">
        <v>38</v>
      </c>
      <c r="D390" s="37">
        <v>44242</v>
      </c>
      <c r="E390" s="33">
        <v>24257</v>
      </c>
      <c r="F390" s="24" t="s">
        <v>13</v>
      </c>
      <c r="G390" s="24">
        <f t="shared" si="30"/>
        <v>15</v>
      </c>
      <c r="H390" s="24">
        <f t="shared" si="31"/>
        <v>2</v>
      </c>
      <c r="I390" s="24">
        <f t="shared" si="32"/>
        <v>2021</v>
      </c>
      <c r="J390" s="24" t="s">
        <v>15</v>
      </c>
      <c r="K390" s="24" t="str">
        <f t="shared" si="33"/>
        <v>2021-2-15</v>
      </c>
      <c r="L390" s="24" t="s">
        <v>75</v>
      </c>
      <c r="M390" s="24">
        <v>1</v>
      </c>
      <c r="N390" s="24">
        <f t="shared" si="34"/>
        <v>16</v>
      </c>
    </row>
    <row r="391" spans="1:14" ht="16" thickBot="1" x14ac:dyDescent="0.4">
      <c r="A391" s="24">
        <v>2</v>
      </c>
      <c r="B391" s="26" t="s">
        <v>4</v>
      </c>
      <c r="C391" s="27" t="s">
        <v>38</v>
      </c>
      <c r="D391" s="48">
        <v>44293</v>
      </c>
      <c r="E391" s="11">
        <v>53988</v>
      </c>
      <c r="F391" s="24" t="s">
        <v>13</v>
      </c>
      <c r="G391" s="24">
        <f t="shared" si="30"/>
        <v>7</v>
      </c>
      <c r="H391" s="24">
        <f t="shared" si="31"/>
        <v>4</v>
      </c>
      <c r="I391" s="24">
        <f t="shared" si="32"/>
        <v>2021</v>
      </c>
      <c r="J391" s="24" t="s">
        <v>15</v>
      </c>
      <c r="K391" s="24" t="str">
        <f t="shared" si="33"/>
        <v>2021-4-7</v>
      </c>
      <c r="L391" s="24" t="s">
        <v>75</v>
      </c>
      <c r="M391" s="24">
        <v>1</v>
      </c>
      <c r="N391" s="24">
        <f t="shared" si="34"/>
        <v>16</v>
      </c>
    </row>
    <row r="392" spans="1:14" ht="16" thickBot="1" x14ac:dyDescent="0.4">
      <c r="A392" s="24">
        <v>3</v>
      </c>
      <c r="B392" s="26" t="s">
        <v>65</v>
      </c>
      <c r="C392" s="27" t="s">
        <v>38</v>
      </c>
      <c r="D392" s="48">
        <v>44352</v>
      </c>
      <c r="E392" s="11">
        <v>85184</v>
      </c>
      <c r="F392" s="24" t="s">
        <v>13</v>
      </c>
      <c r="G392" s="24">
        <f t="shared" si="30"/>
        <v>5</v>
      </c>
      <c r="H392" s="24">
        <f t="shared" si="31"/>
        <v>6</v>
      </c>
      <c r="I392" s="24">
        <f t="shared" si="32"/>
        <v>2021</v>
      </c>
      <c r="J392" s="24" t="s">
        <v>15</v>
      </c>
      <c r="K392" s="24" t="str">
        <f t="shared" si="33"/>
        <v>2021-6-5</v>
      </c>
      <c r="L392" s="24" t="s">
        <v>75</v>
      </c>
      <c r="M392" s="24">
        <v>1</v>
      </c>
      <c r="N392" s="24">
        <f t="shared" si="34"/>
        <v>16</v>
      </c>
    </row>
    <row r="393" spans="1:14" ht="16" thickBot="1" x14ac:dyDescent="0.4">
      <c r="A393" s="24">
        <v>4</v>
      </c>
      <c r="B393" s="26" t="s">
        <v>5</v>
      </c>
      <c r="C393" s="27" t="s">
        <v>38</v>
      </c>
      <c r="D393" s="48">
        <v>44421</v>
      </c>
      <c r="E393" s="11">
        <v>111966</v>
      </c>
      <c r="F393" s="24" t="s">
        <v>13</v>
      </c>
      <c r="G393" s="24">
        <f t="shared" si="30"/>
        <v>13</v>
      </c>
      <c r="H393" s="24">
        <f t="shared" si="31"/>
        <v>8</v>
      </c>
      <c r="I393" s="24">
        <f t="shared" si="32"/>
        <v>2021</v>
      </c>
      <c r="J393" s="24" t="s">
        <v>15</v>
      </c>
      <c r="K393" s="24" t="str">
        <f t="shared" si="33"/>
        <v>2021-8-13</v>
      </c>
      <c r="L393" s="24" t="s">
        <v>75</v>
      </c>
      <c r="M393" s="24">
        <v>1</v>
      </c>
      <c r="N393" s="24">
        <f t="shared" si="34"/>
        <v>16</v>
      </c>
    </row>
    <row r="394" spans="1:14" ht="16" thickBot="1" x14ac:dyDescent="0.4">
      <c r="A394" s="24">
        <v>5</v>
      </c>
      <c r="B394" s="26" t="s">
        <v>65</v>
      </c>
      <c r="C394" s="27" t="s">
        <v>38</v>
      </c>
      <c r="D394" s="48">
        <v>44490</v>
      </c>
      <c r="E394" s="11">
        <v>139353</v>
      </c>
      <c r="F394" s="24" t="s">
        <v>13</v>
      </c>
      <c r="G394" s="24">
        <f t="shared" si="30"/>
        <v>21</v>
      </c>
      <c r="H394" s="24">
        <f t="shared" si="31"/>
        <v>10</v>
      </c>
      <c r="I394" s="24">
        <f t="shared" si="32"/>
        <v>2021</v>
      </c>
      <c r="J394" s="24" t="s">
        <v>15</v>
      </c>
      <c r="K394" s="24" t="str">
        <f t="shared" si="33"/>
        <v>2021-10-21</v>
      </c>
      <c r="L394" s="24" t="s">
        <v>75</v>
      </c>
      <c r="M394" s="24">
        <v>1</v>
      </c>
      <c r="N394" s="24">
        <f t="shared" si="34"/>
        <v>16</v>
      </c>
    </row>
    <row r="395" spans="1:14" ht="16" thickBot="1" x14ac:dyDescent="0.4">
      <c r="A395" s="24">
        <v>6</v>
      </c>
      <c r="B395" s="26" t="s">
        <v>4</v>
      </c>
      <c r="C395" s="27" t="s">
        <v>38</v>
      </c>
      <c r="D395" s="48">
        <v>44534</v>
      </c>
      <c r="E395" s="11">
        <v>166456</v>
      </c>
      <c r="F395" s="24" t="s">
        <v>13</v>
      </c>
      <c r="G395" s="24">
        <f t="shared" si="30"/>
        <v>4</v>
      </c>
      <c r="H395" s="24">
        <f t="shared" si="31"/>
        <v>12</v>
      </c>
      <c r="I395" s="24">
        <f t="shared" si="32"/>
        <v>2021</v>
      </c>
      <c r="J395" s="24" t="s">
        <v>15</v>
      </c>
      <c r="K395" s="24" t="str">
        <f t="shared" si="33"/>
        <v>2021-12-4</v>
      </c>
      <c r="L395" s="24" t="s">
        <v>75</v>
      </c>
      <c r="M395" s="24">
        <v>1</v>
      </c>
      <c r="N395" s="24">
        <f t="shared" si="34"/>
        <v>16</v>
      </c>
    </row>
    <row r="396" spans="1:14" ht="16" thickBot="1" x14ac:dyDescent="0.4">
      <c r="A396" s="24">
        <v>7</v>
      </c>
      <c r="B396" s="26" t="s">
        <v>65</v>
      </c>
      <c r="C396" s="27" t="s">
        <v>38</v>
      </c>
      <c r="D396" s="60">
        <v>44593</v>
      </c>
      <c r="E396" s="61">
        <v>190370</v>
      </c>
      <c r="F396" s="24" t="s">
        <v>13</v>
      </c>
      <c r="G396" s="24">
        <f t="shared" si="30"/>
        <v>1</v>
      </c>
      <c r="H396" s="24">
        <f t="shared" si="31"/>
        <v>2</v>
      </c>
      <c r="I396" s="24">
        <f t="shared" si="32"/>
        <v>2022</v>
      </c>
      <c r="J396" s="24" t="s">
        <v>15</v>
      </c>
      <c r="K396" s="24" t="str">
        <f t="shared" si="33"/>
        <v>2022-2-1</v>
      </c>
      <c r="L396" s="24" t="s">
        <v>75</v>
      </c>
      <c r="M396" s="24">
        <v>1</v>
      </c>
      <c r="N396" s="24">
        <f t="shared" si="34"/>
        <v>16</v>
      </c>
    </row>
    <row r="397" spans="1:14" ht="16" thickBot="1" x14ac:dyDescent="0.4">
      <c r="A397" s="24">
        <v>8</v>
      </c>
      <c r="B397" s="26" t="s">
        <v>6</v>
      </c>
      <c r="C397" s="27" t="s">
        <v>38</v>
      </c>
      <c r="D397" s="74">
        <v>44668</v>
      </c>
      <c r="E397" s="17">
        <v>217306</v>
      </c>
      <c r="F397" s="24" t="s">
        <v>71</v>
      </c>
      <c r="G397" s="24">
        <f t="shared" si="30"/>
        <v>17</v>
      </c>
      <c r="H397" s="24">
        <f t="shared" si="31"/>
        <v>4</v>
      </c>
      <c r="I397" s="24">
        <f t="shared" si="32"/>
        <v>2022</v>
      </c>
      <c r="J397" s="24" t="s">
        <v>15</v>
      </c>
      <c r="K397" s="24" t="str">
        <f t="shared" si="33"/>
        <v>2022-4-17</v>
      </c>
      <c r="L397" s="24" t="s">
        <v>76</v>
      </c>
      <c r="M397" s="24">
        <v>1</v>
      </c>
      <c r="N397" s="24">
        <f t="shared" si="34"/>
        <v>16</v>
      </c>
    </row>
    <row r="398" spans="1:14" ht="16" thickBot="1" x14ac:dyDescent="0.4">
      <c r="A398" s="24">
        <v>9</v>
      </c>
      <c r="B398" s="26" t="s">
        <v>65</v>
      </c>
      <c r="C398" s="27" t="s">
        <v>38</v>
      </c>
      <c r="D398" s="48">
        <v>44716</v>
      </c>
      <c r="E398" s="11">
        <v>241200</v>
      </c>
      <c r="F398" s="24" t="s">
        <v>13</v>
      </c>
      <c r="G398" s="24">
        <f t="shared" si="30"/>
        <v>4</v>
      </c>
      <c r="H398" s="24">
        <f t="shared" si="31"/>
        <v>6</v>
      </c>
      <c r="I398" s="24">
        <f t="shared" si="32"/>
        <v>2022</v>
      </c>
      <c r="J398" s="24" t="s">
        <v>15</v>
      </c>
      <c r="K398" s="24" t="str">
        <f t="shared" si="33"/>
        <v>2022-6-4</v>
      </c>
      <c r="L398" s="24" t="s">
        <v>75</v>
      </c>
      <c r="M398" s="24">
        <v>1</v>
      </c>
      <c r="N398" s="24">
        <f t="shared" si="34"/>
        <v>16</v>
      </c>
    </row>
    <row r="399" spans="1:14" ht="16" thickBot="1" x14ac:dyDescent="0.4">
      <c r="A399" s="24">
        <v>10</v>
      </c>
      <c r="B399" s="26" t="s">
        <v>4</v>
      </c>
      <c r="C399" s="27" t="s">
        <v>38</v>
      </c>
      <c r="D399" s="48">
        <v>44766</v>
      </c>
      <c r="E399" s="11" t="s">
        <v>51</v>
      </c>
      <c r="F399" s="24" t="s">
        <v>13</v>
      </c>
      <c r="G399" s="24">
        <f t="shared" si="30"/>
        <v>24</v>
      </c>
      <c r="H399" s="24">
        <f t="shared" si="31"/>
        <v>7</v>
      </c>
      <c r="I399" s="24">
        <f t="shared" si="32"/>
        <v>2022</v>
      </c>
      <c r="J399" s="24" t="s">
        <v>15</v>
      </c>
      <c r="K399" s="24" t="str">
        <f t="shared" si="33"/>
        <v>2022-7-24</v>
      </c>
      <c r="L399" s="24" t="s">
        <v>75</v>
      </c>
      <c r="M399" s="24">
        <v>1</v>
      </c>
      <c r="N399" s="24">
        <f t="shared" si="34"/>
        <v>16</v>
      </c>
    </row>
    <row r="400" spans="1:14" ht="16" thickBot="1" x14ac:dyDescent="0.4">
      <c r="A400" s="24">
        <v>11</v>
      </c>
      <c r="B400" s="80" t="s">
        <v>65</v>
      </c>
      <c r="C400" s="27" t="s">
        <v>38</v>
      </c>
      <c r="D400" s="82">
        <v>44810</v>
      </c>
      <c r="E400" s="86">
        <v>294905</v>
      </c>
      <c r="F400" s="24" t="s">
        <v>13</v>
      </c>
      <c r="G400" s="24">
        <f t="shared" si="30"/>
        <v>6</v>
      </c>
      <c r="H400" s="24">
        <f t="shared" si="31"/>
        <v>9</v>
      </c>
      <c r="I400" s="24">
        <f t="shared" si="32"/>
        <v>2022</v>
      </c>
      <c r="J400" s="24" t="s">
        <v>15</v>
      </c>
      <c r="K400" s="24" t="str">
        <f t="shared" si="33"/>
        <v>2022-9-6</v>
      </c>
      <c r="L400" s="24" t="s">
        <v>75</v>
      </c>
      <c r="M400" s="24">
        <v>1</v>
      </c>
      <c r="N400" s="24">
        <f t="shared" si="34"/>
        <v>16</v>
      </c>
    </row>
    <row r="401" spans="1:14" ht="16" thickBot="1" x14ac:dyDescent="0.4">
      <c r="A401" s="24">
        <v>12</v>
      </c>
      <c r="B401" s="28" t="s">
        <v>5</v>
      </c>
      <c r="C401" s="27" t="s">
        <v>38</v>
      </c>
      <c r="D401" s="88">
        <v>44873</v>
      </c>
      <c r="E401" s="16">
        <v>324409</v>
      </c>
      <c r="F401" s="24" t="s">
        <v>13</v>
      </c>
      <c r="G401" s="24">
        <f t="shared" si="30"/>
        <v>8</v>
      </c>
      <c r="H401" s="24">
        <f t="shared" si="31"/>
        <v>11</v>
      </c>
      <c r="I401" s="24">
        <f t="shared" si="32"/>
        <v>2022</v>
      </c>
      <c r="J401" s="24" t="s">
        <v>15</v>
      </c>
      <c r="K401" s="24" t="str">
        <f t="shared" si="33"/>
        <v>2022-11-8</v>
      </c>
      <c r="L401" s="24" t="s">
        <v>75</v>
      </c>
      <c r="M401" s="24">
        <v>1</v>
      </c>
      <c r="N401" s="24">
        <f t="shared" si="34"/>
        <v>16</v>
      </c>
    </row>
    <row r="402" spans="1:14" ht="16" thickBot="1" x14ac:dyDescent="0.4">
      <c r="A402" s="24">
        <v>13</v>
      </c>
      <c r="B402" s="26" t="s">
        <v>65</v>
      </c>
      <c r="C402" s="27" t="s">
        <v>38</v>
      </c>
      <c r="D402" s="48">
        <v>44945</v>
      </c>
      <c r="E402" s="11">
        <v>361482</v>
      </c>
      <c r="F402" s="24" t="s">
        <v>13</v>
      </c>
      <c r="G402" s="24">
        <f t="shared" si="30"/>
        <v>19</v>
      </c>
      <c r="H402" s="24">
        <f t="shared" si="31"/>
        <v>1</v>
      </c>
      <c r="I402" s="24">
        <f t="shared" si="32"/>
        <v>2023</v>
      </c>
      <c r="J402" s="24" t="s">
        <v>15</v>
      </c>
      <c r="K402" s="24" t="str">
        <f t="shared" si="33"/>
        <v>2023-1-19</v>
      </c>
      <c r="L402" s="24" t="s">
        <v>75</v>
      </c>
      <c r="M402" s="24">
        <v>1</v>
      </c>
      <c r="N402" s="24">
        <f t="shared" si="34"/>
        <v>16</v>
      </c>
    </row>
    <row r="403" spans="1:14" ht="16" thickBot="1" x14ac:dyDescent="0.4">
      <c r="A403" s="24">
        <v>1</v>
      </c>
      <c r="B403" s="23" t="s">
        <v>65</v>
      </c>
      <c r="C403" s="27" t="s">
        <v>39</v>
      </c>
      <c r="D403" s="37">
        <v>44702</v>
      </c>
      <c r="E403" s="33">
        <v>31585</v>
      </c>
      <c r="F403" s="24" t="s">
        <v>13</v>
      </c>
      <c r="G403" s="24">
        <f t="shared" si="30"/>
        <v>21</v>
      </c>
      <c r="H403" s="24">
        <f t="shared" si="31"/>
        <v>5</v>
      </c>
      <c r="I403" s="24">
        <f t="shared" si="32"/>
        <v>2022</v>
      </c>
      <c r="J403" s="24" t="s">
        <v>15</v>
      </c>
      <c r="K403" s="24" t="str">
        <f t="shared" si="33"/>
        <v>2022-5-21</v>
      </c>
      <c r="L403" s="24" t="s">
        <v>75</v>
      </c>
      <c r="M403" s="24">
        <v>1</v>
      </c>
      <c r="N403" s="24">
        <f t="shared" si="34"/>
        <v>17</v>
      </c>
    </row>
    <row r="404" spans="1:14" ht="16" thickBot="1" x14ac:dyDescent="0.4">
      <c r="A404" s="24">
        <v>2</v>
      </c>
      <c r="B404" s="26" t="s">
        <v>4</v>
      </c>
      <c r="C404" s="27" t="s">
        <v>39</v>
      </c>
      <c r="D404" s="48">
        <v>44772</v>
      </c>
      <c r="E404" s="11">
        <v>63737</v>
      </c>
      <c r="F404" s="24" t="s">
        <v>13</v>
      </c>
      <c r="G404" s="24">
        <f t="shared" si="30"/>
        <v>30</v>
      </c>
      <c r="H404" s="24">
        <f t="shared" si="31"/>
        <v>7</v>
      </c>
      <c r="I404" s="24">
        <f t="shared" si="32"/>
        <v>2022</v>
      </c>
      <c r="J404" s="24" t="s">
        <v>15</v>
      </c>
      <c r="K404" s="24" t="str">
        <f t="shared" si="33"/>
        <v>2022-7-30</v>
      </c>
      <c r="L404" s="24" t="s">
        <v>75</v>
      </c>
      <c r="M404" s="24">
        <v>1</v>
      </c>
      <c r="N404" s="24">
        <f t="shared" si="34"/>
        <v>17</v>
      </c>
    </row>
    <row r="405" spans="1:14" ht="16" thickBot="1" x14ac:dyDescent="0.4">
      <c r="A405" s="24">
        <v>3</v>
      </c>
      <c r="B405" s="26" t="s">
        <v>65</v>
      </c>
      <c r="C405" s="27" t="s">
        <v>39</v>
      </c>
      <c r="D405" s="48">
        <v>44828</v>
      </c>
      <c r="E405" s="11">
        <v>89966</v>
      </c>
      <c r="F405" s="24" t="s">
        <v>13</v>
      </c>
      <c r="G405" s="24">
        <f t="shared" si="30"/>
        <v>24</v>
      </c>
      <c r="H405" s="24">
        <f t="shared" si="31"/>
        <v>9</v>
      </c>
      <c r="I405" s="24">
        <f t="shared" si="32"/>
        <v>2022</v>
      </c>
      <c r="J405" s="24" t="s">
        <v>15</v>
      </c>
      <c r="K405" s="24" t="str">
        <f t="shared" si="33"/>
        <v>2022-9-24</v>
      </c>
      <c r="L405" s="24" t="s">
        <v>75</v>
      </c>
      <c r="M405" s="24">
        <v>1</v>
      </c>
      <c r="N405" s="24">
        <f t="shared" si="34"/>
        <v>17</v>
      </c>
    </row>
    <row r="406" spans="1:14" ht="16" thickBot="1" x14ac:dyDescent="0.4">
      <c r="A406" s="24">
        <v>4</v>
      </c>
      <c r="B406" s="26" t="s">
        <v>5</v>
      </c>
      <c r="C406" s="27" t="s">
        <v>39</v>
      </c>
      <c r="D406" s="48">
        <v>44904</v>
      </c>
      <c r="E406" s="11">
        <v>124816</v>
      </c>
      <c r="F406" s="24" t="s">
        <v>13</v>
      </c>
      <c r="G406" s="24">
        <f t="shared" si="30"/>
        <v>9</v>
      </c>
      <c r="H406" s="24">
        <f t="shared" si="31"/>
        <v>12</v>
      </c>
      <c r="I406" s="24">
        <f t="shared" si="32"/>
        <v>2022</v>
      </c>
      <c r="J406" s="24" t="s">
        <v>15</v>
      </c>
      <c r="K406" s="24" t="str">
        <f t="shared" si="33"/>
        <v>2022-12-9</v>
      </c>
      <c r="L406" s="24" t="s">
        <v>75</v>
      </c>
      <c r="M406" s="24">
        <v>1</v>
      </c>
      <c r="N406" s="24">
        <f t="shared" si="34"/>
        <v>17</v>
      </c>
    </row>
    <row r="407" spans="1:14" ht="16" thickBot="1" x14ac:dyDescent="0.4">
      <c r="A407" s="24">
        <v>1</v>
      </c>
      <c r="B407" s="23" t="s">
        <v>65</v>
      </c>
      <c r="C407" s="27" t="s">
        <v>40</v>
      </c>
      <c r="D407" s="37">
        <v>44719</v>
      </c>
      <c r="E407" s="34">
        <v>30846</v>
      </c>
      <c r="F407" s="24" t="s">
        <v>13</v>
      </c>
      <c r="G407" s="24">
        <f t="shared" si="30"/>
        <v>7</v>
      </c>
      <c r="H407" s="24">
        <f t="shared" si="31"/>
        <v>6</v>
      </c>
      <c r="I407" s="24">
        <f t="shared" si="32"/>
        <v>2022</v>
      </c>
      <c r="J407" s="24" t="s">
        <v>15</v>
      </c>
      <c r="K407" s="24" t="str">
        <f t="shared" si="33"/>
        <v>2022-6-7</v>
      </c>
      <c r="L407" s="24" t="s">
        <v>75</v>
      </c>
      <c r="M407" s="24">
        <v>1</v>
      </c>
      <c r="N407" s="24">
        <f t="shared" si="34"/>
        <v>18</v>
      </c>
    </row>
    <row r="408" spans="1:14" ht="16" thickBot="1" x14ac:dyDescent="0.4">
      <c r="A408" s="24">
        <v>2</v>
      </c>
      <c r="B408" s="26" t="s">
        <v>4</v>
      </c>
      <c r="C408" s="27" t="s">
        <v>40</v>
      </c>
      <c r="D408" s="48">
        <v>44782</v>
      </c>
      <c r="E408" s="50">
        <v>59536</v>
      </c>
      <c r="F408" s="24" t="s">
        <v>13</v>
      </c>
      <c r="G408" s="24">
        <f t="shared" si="30"/>
        <v>9</v>
      </c>
      <c r="H408" s="24">
        <f t="shared" si="31"/>
        <v>8</v>
      </c>
      <c r="I408" s="24">
        <f t="shared" si="32"/>
        <v>2022</v>
      </c>
      <c r="J408" s="24" t="s">
        <v>15</v>
      </c>
      <c r="K408" s="24" t="str">
        <f t="shared" si="33"/>
        <v>2022-8-9</v>
      </c>
      <c r="L408" s="24" t="s">
        <v>75</v>
      </c>
      <c r="M408" s="24">
        <v>1</v>
      </c>
      <c r="N408" s="24">
        <f t="shared" si="34"/>
        <v>18</v>
      </c>
    </row>
    <row r="409" spans="1:14" ht="16" thickBot="1" x14ac:dyDescent="0.4">
      <c r="A409" s="24">
        <v>3</v>
      </c>
      <c r="B409" s="26" t="s">
        <v>65</v>
      </c>
      <c r="C409" s="27" t="s">
        <v>40</v>
      </c>
      <c r="D409" s="48">
        <v>44848</v>
      </c>
      <c r="E409" s="50">
        <v>87196</v>
      </c>
      <c r="F409" s="24" t="s">
        <v>13</v>
      </c>
      <c r="G409" s="24">
        <f t="shared" si="30"/>
        <v>14</v>
      </c>
      <c r="H409" s="24">
        <f t="shared" si="31"/>
        <v>10</v>
      </c>
      <c r="I409" s="24">
        <f t="shared" si="32"/>
        <v>2022</v>
      </c>
      <c r="J409" s="24" t="s">
        <v>15</v>
      </c>
      <c r="K409" s="24" t="str">
        <f t="shared" si="33"/>
        <v>2022-10-14</v>
      </c>
      <c r="L409" s="24" t="s">
        <v>75</v>
      </c>
      <c r="M409" s="24">
        <v>1</v>
      </c>
      <c r="N409" s="24">
        <f t="shared" si="34"/>
        <v>18</v>
      </c>
    </row>
    <row r="410" spans="1:14" ht="16" thickBot="1" x14ac:dyDescent="0.4">
      <c r="A410" s="24">
        <v>4</v>
      </c>
      <c r="B410" s="26" t="s">
        <v>5</v>
      </c>
      <c r="C410" s="27" t="s">
        <v>40</v>
      </c>
      <c r="D410" s="48">
        <v>44949</v>
      </c>
      <c r="E410" s="50">
        <v>122483</v>
      </c>
      <c r="F410" s="24" t="s">
        <v>13</v>
      </c>
      <c r="G410" s="24">
        <f t="shared" si="30"/>
        <v>23</v>
      </c>
      <c r="H410" s="24">
        <f t="shared" si="31"/>
        <v>1</v>
      </c>
      <c r="I410" s="24">
        <f t="shared" si="32"/>
        <v>2023</v>
      </c>
      <c r="J410" s="24" t="s">
        <v>15</v>
      </c>
      <c r="K410" s="24" t="str">
        <f t="shared" si="33"/>
        <v>2023-1-23</v>
      </c>
      <c r="L410" s="24" t="s">
        <v>75</v>
      </c>
      <c r="M410" s="24">
        <v>1</v>
      </c>
      <c r="N410" s="24">
        <f t="shared" si="34"/>
        <v>18</v>
      </c>
    </row>
    <row r="411" spans="1:14" ht="16" thickBot="1" x14ac:dyDescent="0.4">
      <c r="A411" s="24">
        <v>1</v>
      </c>
      <c r="B411" s="23" t="s">
        <v>65</v>
      </c>
      <c r="C411" s="27" t="s">
        <v>41</v>
      </c>
      <c r="D411" s="40">
        <v>44698</v>
      </c>
      <c r="E411" s="41">
        <v>28628</v>
      </c>
      <c r="F411" s="24" t="s">
        <v>13</v>
      </c>
      <c r="G411" s="24">
        <f t="shared" si="30"/>
        <v>17</v>
      </c>
      <c r="H411" s="24">
        <f t="shared" si="31"/>
        <v>5</v>
      </c>
      <c r="I411" s="24">
        <f t="shared" si="32"/>
        <v>2022</v>
      </c>
      <c r="J411" s="24" t="s">
        <v>15</v>
      </c>
      <c r="K411" s="24" t="str">
        <f t="shared" si="33"/>
        <v>2022-5-17</v>
      </c>
      <c r="L411" s="24" t="s">
        <v>75</v>
      </c>
      <c r="M411" s="24">
        <v>1</v>
      </c>
      <c r="N411" s="24">
        <f t="shared" si="34"/>
        <v>19</v>
      </c>
    </row>
    <row r="412" spans="1:14" ht="16" thickBot="1" x14ac:dyDescent="0.4">
      <c r="A412" s="24">
        <v>2</v>
      </c>
      <c r="B412" s="26" t="s">
        <v>4</v>
      </c>
      <c r="C412" s="27" t="s">
        <v>41</v>
      </c>
      <c r="D412" s="63">
        <v>44745</v>
      </c>
      <c r="E412" s="55">
        <v>52645</v>
      </c>
      <c r="F412" s="24" t="s">
        <v>13</v>
      </c>
      <c r="G412" s="24">
        <f t="shared" si="30"/>
        <v>3</v>
      </c>
      <c r="H412" s="24">
        <f t="shared" si="31"/>
        <v>7</v>
      </c>
      <c r="I412" s="24">
        <f t="shared" si="32"/>
        <v>2022</v>
      </c>
      <c r="J412" s="24" t="s">
        <v>15</v>
      </c>
      <c r="K412" s="24" t="str">
        <f t="shared" si="33"/>
        <v>2022-7-3</v>
      </c>
      <c r="L412" s="24" t="s">
        <v>75</v>
      </c>
      <c r="M412" s="24">
        <v>1</v>
      </c>
      <c r="N412" s="24">
        <f t="shared" si="34"/>
        <v>19</v>
      </c>
    </row>
    <row r="413" spans="1:14" ht="16" thickBot="1" x14ac:dyDescent="0.4">
      <c r="A413" s="24">
        <v>3</v>
      </c>
      <c r="B413" s="26" t="s">
        <v>65</v>
      </c>
      <c r="C413" s="27" t="s">
        <v>41</v>
      </c>
      <c r="D413" s="63">
        <v>44800</v>
      </c>
      <c r="E413" s="62">
        <v>81991</v>
      </c>
      <c r="F413" s="24" t="s">
        <v>13</v>
      </c>
      <c r="G413" s="24">
        <f t="shared" si="30"/>
        <v>27</v>
      </c>
      <c r="H413" s="24">
        <f t="shared" si="31"/>
        <v>8</v>
      </c>
      <c r="I413" s="24">
        <f t="shared" si="32"/>
        <v>2022</v>
      </c>
      <c r="J413" s="24" t="s">
        <v>15</v>
      </c>
      <c r="K413" s="24" t="str">
        <f t="shared" si="33"/>
        <v>2022-8-27</v>
      </c>
      <c r="L413" s="24" t="s">
        <v>75</v>
      </c>
      <c r="M413" s="24">
        <v>1</v>
      </c>
      <c r="N413" s="24">
        <f t="shared" si="34"/>
        <v>19</v>
      </c>
    </row>
    <row r="414" spans="1:14" ht="16" thickBot="1" x14ac:dyDescent="0.4">
      <c r="A414" s="24">
        <v>4</v>
      </c>
      <c r="B414" s="26" t="s">
        <v>5</v>
      </c>
      <c r="C414" s="27" t="s">
        <v>41</v>
      </c>
      <c r="D414" s="63">
        <v>44832</v>
      </c>
      <c r="E414" s="68">
        <v>100537</v>
      </c>
      <c r="F414" s="24" t="s">
        <v>13</v>
      </c>
      <c r="G414" s="24">
        <f t="shared" si="30"/>
        <v>28</v>
      </c>
      <c r="H414" s="24">
        <f t="shared" si="31"/>
        <v>9</v>
      </c>
      <c r="I414" s="24">
        <f t="shared" si="32"/>
        <v>2022</v>
      </c>
      <c r="J414" s="24" t="s">
        <v>15</v>
      </c>
      <c r="K414" s="24" t="str">
        <f t="shared" si="33"/>
        <v>2022-9-28</v>
      </c>
      <c r="L414" s="24" t="s">
        <v>75</v>
      </c>
      <c r="M414" s="24">
        <v>1</v>
      </c>
      <c r="N414" s="24">
        <f t="shared" si="34"/>
        <v>19</v>
      </c>
    </row>
    <row r="415" spans="1:14" ht="16" thickBot="1" x14ac:dyDescent="0.4">
      <c r="A415" s="24">
        <v>5</v>
      </c>
      <c r="B415" s="26" t="s">
        <v>65</v>
      </c>
      <c r="C415" s="27" t="s">
        <v>41</v>
      </c>
      <c r="D415" s="63">
        <v>44865</v>
      </c>
      <c r="E415" s="69">
        <v>122781</v>
      </c>
      <c r="F415" s="24" t="s">
        <v>13</v>
      </c>
      <c r="G415" s="24">
        <f t="shared" si="30"/>
        <v>31</v>
      </c>
      <c r="H415" s="24">
        <f t="shared" si="31"/>
        <v>10</v>
      </c>
      <c r="I415" s="24">
        <f t="shared" si="32"/>
        <v>2022</v>
      </c>
      <c r="J415" s="24" t="s">
        <v>15</v>
      </c>
      <c r="K415" s="24" t="str">
        <f t="shared" si="33"/>
        <v>2022-10-31</v>
      </c>
      <c r="L415" s="24" t="s">
        <v>75</v>
      </c>
      <c r="M415" s="24">
        <v>1</v>
      </c>
      <c r="N415" s="24">
        <f t="shared" si="34"/>
        <v>19</v>
      </c>
    </row>
    <row r="416" spans="1:14" ht="16" thickBot="1" x14ac:dyDescent="0.4">
      <c r="A416" s="24">
        <v>6</v>
      </c>
      <c r="B416" s="26" t="s">
        <v>4</v>
      </c>
      <c r="C416" s="27" t="s">
        <v>41</v>
      </c>
      <c r="D416" s="70">
        <v>44918</v>
      </c>
      <c r="E416" s="71">
        <v>150589</v>
      </c>
      <c r="F416" s="24" t="s">
        <v>71</v>
      </c>
      <c r="G416" s="24">
        <f t="shared" si="30"/>
        <v>23</v>
      </c>
      <c r="H416" s="24">
        <f t="shared" si="31"/>
        <v>12</v>
      </c>
      <c r="I416" s="24">
        <f t="shared" si="32"/>
        <v>2022</v>
      </c>
      <c r="J416" s="24" t="s">
        <v>15</v>
      </c>
      <c r="K416" s="24" t="str">
        <f t="shared" si="33"/>
        <v>2022-12-23</v>
      </c>
      <c r="L416" s="24" t="s">
        <v>76</v>
      </c>
      <c r="M416" s="24">
        <v>1</v>
      </c>
      <c r="N416" s="24">
        <f t="shared" si="34"/>
        <v>19</v>
      </c>
    </row>
    <row r="417" spans="1:14" ht="16" thickBot="1" x14ac:dyDescent="0.4">
      <c r="A417" s="24">
        <v>1</v>
      </c>
      <c r="B417" s="23" t="s">
        <v>65</v>
      </c>
      <c r="C417" s="27" t="s">
        <v>42</v>
      </c>
      <c r="D417" s="42">
        <v>44801</v>
      </c>
      <c r="E417" s="43">
        <v>30923</v>
      </c>
      <c r="F417" s="24" t="s">
        <v>13</v>
      </c>
      <c r="G417" s="24">
        <f t="shared" si="30"/>
        <v>28</v>
      </c>
      <c r="H417" s="24">
        <f t="shared" si="31"/>
        <v>8</v>
      </c>
      <c r="I417" s="24">
        <f t="shared" si="32"/>
        <v>2022</v>
      </c>
      <c r="J417" s="24" t="s">
        <v>15</v>
      </c>
      <c r="K417" s="24" t="str">
        <f t="shared" si="33"/>
        <v>2022-8-28</v>
      </c>
      <c r="L417" s="24" t="s">
        <v>75</v>
      </c>
      <c r="M417" s="24">
        <v>1</v>
      </c>
      <c r="N417" s="24">
        <f t="shared" si="34"/>
        <v>20</v>
      </c>
    </row>
    <row r="418" spans="1:14" ht="16" thickBot="1" x14ac:dyDescent="0.4">
      <c r="A418" s="24">
        <v>2</v>
      </c>
      <c r="B418" s="26" t="s">
        <v>4</v>
      </c>
      <c r="C418" s="27" t="s">
        <v>42</v>
      </c>
      <c r="D418" s="63">
        <v>44880</v>
      </c>
      <c r="E418" s="56">
        <v>62487</v>
      </c>
      <c r="F418" s="24" t="s">
        <v>13</v>
      </c>
      <c r="G418" s="24">
        <f t="shared" si="30"/>
        <v>15</v>
      </c>
      <c r="H418" s="24">
        <f t="shared" si="31"/>
        <v>11</v>
      </c>
      <c r="I418" s="24">
        <f t="shared" si="32"/>
        <v>2022</v>
      </c>
      <c r="J418" s="24" t="s">
        <v>15</v>
      </c>
      <c r="K418" s="24" t="str">
        <f t="shared" si="33"/>
        <v>2022-11-15</v>
      </c>
      <c r="L418" s="24" t="s">
        <v>75</v>
      </c>
      <c r="M418" s="24">
        <v>1</v>
      </c>
      <c r="N418" s="24">
        <f t="shared" si="34"/>
        <v>20</v>
      </c>
    </row>
    <row r="419" spans="1:14" ht="16" thickBot="1" x14ac:dyDescent="0.4">
      <c r="A419" s="24">
        <v>3</v>
      </c>
      <c r="B419" s="26" t="s">
        <v>65</v>
      </c>
      <c r="C419" s="27" t="s">
        <v>42</v>
      </c>
      <c r="D419" s="63">
        <v>44952</v>
      </c>
      <c r="E419" s="56">
        <v>93187</v>
      </c>
      <c r="F419" s="24" t="s">
        <v>13</v>
      </c>
      <c r="G419" s="24">
        <f t="shared" si="30"/>
        <v>26</v>
      </c>
      <c r="H419" s="24">
        <f t="shared" si="31"/>
        <v>1</v>
      </c>
      <c r="I419" s="24">
        <f t="shared" si="32"/>
        <v>2023</v>
      </c>
      <c r="J419" s="24" t="s">
        <v>15</v>
      </c>
      <c r="K419" s="24" t="str">
        <f t="shared" si="33"/>
        <v>2023-1-26</v>
      </c>
      <c r="L419" s="24" t="s">
        <v>75</v>
      </c>
      <c r="M419" s="24">
        <v>1</v>
      </c>
      <c r="N419" s="24">
        <f t="shared" si="34"/>
        <v>20</v>
      </c>
    </row>
    <row r="420" spans="1:14" ht="16" thickBot="1" x14ac:dyDescent="0.4">
      <c r="A420" s="24">
        <v>1</v>
      </c>
      <c r="B420" s="23" t="s">
        <v>65</v>
      </c>
      <c r="C420" s="27" t="s">
        <v>43</v>
      </c>
      <c r="D420" s="44">
        <v>44792</v>
      </c>
      <c r="E420" s="45">
        <v>33356</v>
      </c>
      <c r="F420" s="24" t="s">
        <v>71</v>
      </c>
      <c r="G420" s="24">
        <f t="shared" si="30"/>
        <v>19</v>
      </c>
      <c r="H420" s="24">
        <f t="shared" si="31"/>
        <v>8</v>
      </c>
      <c r="I420" s="24">
        <f t="shared" si="32"/>
        <v>2022</v>
      </c>
      <c r="J420" s="24" t="s">
        <v>15</v>
      </c>
      <c r="K420" s="24" t="str">
        <f t="shared" si="33"/>
        <v>2022-8-19</v>
      </c>
      <c r="L420" s="24" t="s">
        <v>76</v>
      </c>
      <c r="M420" s="24">
        <v>1</v>
      </c>
      <c r="N420" s="24">
        <f t="shared" si="34"/>
        <v>21</v>
      </c>
    </row>
    <row r="421" spans="1:14" ht="16" thickBot="1" x14ac:dyDescent="0.4">
      <c r="A421" s="24">
        <v>2</v>
      </c>
      <c r="B421" s="26" t="s">
        <v>4</v>
      </c>
      <c r="C421" s="27" t="s">
        <v>43</v>
      </c>
      <c r="D421" s="57">
        <v>44850</v>
      </c>
      <c r="E421" s="58">
        <v>62678</v>
      </c>
      <c r="F421" s="24" t="s">
        <v>71</v>
      </c>
      <c r="G421" s="24">
        <f t="shared" si="30"/>
        <v>16</v>
      </c>
      <c r="H421" s="24">
        <f t="shared" si="31"/>
        <v>10</v>
      </c>
      <c r="I421" s="24">
        <f t="shared" si="32"/>
        <v>2022</v>
      </c>
      <c r="J421" s="24" t="s">
        <v>15</v>
      </c>
      <c r="K421" s="24" t="str">
        <f t="shared" si="33"/>
        <v>2022-10-16</v>
      </c>
      <c r="L421" s="24" t="s">
        <v>76</v>
      </c>
      <c r="M421" s="24">
        <v>1</v>
      </c>
      <c r="N421" s="24">
        <f t="shared" si="34"/>
        <v>21</v>
      </c>
    </row>
    <row r="422" spans="1:14" ht="16" thickBot="1" x14ac:dyDescent="0.4">
      <c r="A422" s="24">
        <v>3</v>
      </c>
      <c r="B422" s="26" t="s">
        <v>65</v>
      </c>
      <c r="C422" s="27" t="s">
        <v>43</v>
      </c>
      <c r="D422" s="64">
        <v>44908</v>
      </c>
      <c r="E422" s="65">
        <v>90615</v>
      </c>
      <c r="F422" s="24" t="s">
        <v>71</v>
      </c>
      <c r="G422" s="24">
        <f t="shared" si="30"/>
        <v>13</v>
      </c>
      <c r="H422" s="24">
        <f t="shared" si="31"/>
        <v>12</v>
      </c>
      <c r="I422" s="24">
        <f t="shared" si="32"/>
        <v>2022</v>
      </c>
      <c r="J422" s="24" t="s">
        <v>15</v>
      </c>
      <c r="K422" s="24" t="str">
        <f t="shared" si="33"/>
        <v>2022-12-13</v>
      </c>
      <c r="L422" s="24" t="s">
        <v>76</v>
      </c>
      <c r="M422" s="24">
        <v>1</v>
      </c>
      <c r="N422" s="24">
        <f t="shared" si="34"/>
        <v>21</v>
      </c>
    </row>
    <row r="423" spans="1:14" ht="16" thickBot="1" x14ac:dyDescent="0.4">
      <c r="A423" s="24">
        <v>1</v>
      </c>
      <c r="B423" s="23" t="s">
        <v>65</v>
      </c>
      <c r="C423" s="27" t="s">
        <v>44</v>
      </c>
      <c r="D423" s="44">
        <v>44830</v>
      </c>
      <c r="E423" s="45">
        <v>32700</v>
      </c>
      <c r="F423" s="24" t="s">
        <v>71</v>
      </c>
      <c r="G423" s="24">
        <f t="shared" si="30"/>
        <v>26</v>
      </c>
      <c r="H423" s="24">
        <f t="shared" si="31"/>
        <v>9</v>
      </c>
      <c r="I423" s="24">
        <f t="shared" si="32"/>
        <v>2022</v>
      </c>
      <c r="J423" s="24" t="s">
        <v>15</v>
      </c>
      <c r="K423" s="24" t="str">
        <f t="shared" si="33"/>
        <v>2022-9-26</v>
      </c>
      <c r="L423" s="24" t="s">
        <v>76</v>
      </c>
      <c r="M423" s="24">
        <v>1</v>
      </c>
      <c r="N423" s="24">
        <f t="shared" si="34"/>
        <v>22</v>
      </c>
    </row>
    <row r="424" spans="1:14" ht="16" thickBot="1" x14ac:dyDescent="0.4">
      <c r="A424" s="24">
        <v>2</v>
      </c>
      <c r="B424" s="26" t="s">
        <v>4</v>
      </c>
      <c r="C424" s="27" t="s">
        <v>44</v>
      </c>
      <c r="D424" s="57">
        <v>44890</v>
      </c>
      <c r="E424" s="58">
        <v>61774</v>
      </c>
      <c r="F424" s="24" t="s">
        <v>71</v>
      </c>
      <c r="G424" s="24">
        <f t="shared" si="30"/>
        <v>25</v>
      </c>
      <c r="H424" s="24">
        <f t="shared" si="31"/>
        <v>11</v>
      </c>
      <c r="I424" s="24">
        <f t="shared" si="32"/>
        <v>2022</v>
      </c>
      <c r="J424" s="24" t="s">
        <v>15</v>
      </c>
      <c r="K424" s="24" t="str">
        <f t="shared" si="33"/>
        <v>2022-11-25</v>
      </c>
      <c r="L424" s="24" t="s">
        <v>76</v>
      </c>
      <c r="M424" s="24">
        <v>1</v>
      </c>
      <c r="N424" s="24">
        <f t="shared" si="34"/>
        <v>22</v>
      </c>
    </row>
    <row r="425" spans="1:14" ht="16" thickBot="1" x14ac:dyDescent="0.4">
      <c r="A425" s="24">
        <v>3</v>
      </c>
      <c r="B425" s="26" t="s">
        <v>65</v>
      </c>
      <c r="C425" s="27" t="s">
        <v>44</v>
      </c>
      <c r="D425" s="66">
        <v>44960</v>
      </c>
      <c r="E425" s="67">
        <v>91378</v>
      </c>
      <c r="F425" s="24" t="s">
        <v>13</v>
      </c>
      <c r="G425" s="24">
        <f t="shared" si="30"/>
        <v>3</v>
      </c>
      <c r="H425" s="24">
        <f t="shared" si="31"/>
        <v>2</v>
      </c>
      <c r="I425" s="24">
        <f t="shared" si="32"/>
        <v>2023</v>
      </c>
      <c r="J425" s="24" t="s">
        <v>15</v>
      </c>
      <c r="K425" s="24" t="str">
        <f t="shared" si="33"/>
        <v>2023-2-3</v>
      </c>
      <c r="L425" s="24" t="s">
        <v>75</v>
      </c>
      <c r="M425" s="24">
        <v>1</v>
      </c>
      <c r="N425" s="24">
        <f t="shared" si="34"/>
        <v>22</v>
      </c>
    </row>
    <row r="426" spans="1:14" ht="16" thickBot="1" x14ac:dyDescent="0.4">
      <c r="A426" s="24">
        <v>1</v>
      </c>
      <c r="B426" s="23" t="s">
        <v>65</v>
      </c>
      <c r="C426" s="27" t="s">
        <v>45</v>
      </c>
      <c r="D426" s="46">
        <v>44825</v>
      </c>
      <c r="E426" s="47">
        <v>27262</v>
      </c>
      <c r="F426" s="24" t="s">
        <v>13</v>
      </c>
      <c r="G426" s="24">
        <f t="shared" si="30"/>
        <v>21</v>
      </c>
      <c r="H426" s="24">
        <f t="shared" si="31"/>
        <v>9</v>
      </c>
      <c r="I426" s="24">
        <f t="shared" si="32"/>
        <v>2022</v>
      </c>
      <c r="J426" s="24" t="s">
        <v>15</v>
      </c>
      <c r="K426" s="24" t="str">
        <f t="shared" si="33"/>
        <v>2022-9-21</v>
      </c>
      <c r="L426" s="24" t="s">
        <v>75</v>
      </c>
      <c r="M426" s="24">
        <v>1</v>
      </c>
      <c r="N426" s="24">
        <f t="shared" si="34"/>
        <v>23</v>
      </c>
    </row>
    <row r="427" spans="1:14" ht="16" thickBot="1" x14ac:dyDescent="0.4">
      <c r="A427" s="24">
        <v>2</v>
      </c>
      <c r="B427" s="26" t="s">
        <v>4</v>
      </c>
      <c r="C427" s="27" t="s">
        <v>45</v>
      </c>
      <c r="D427" s="59">
        <v>44890</v>
      </c>
      <c r="E427" s="55">
        <v>52796</v>
      </c>
      <c r="F427" s="24" t="s">
        <v>13</v>
      </c>
      <c r="G427" s="24">
        <f t="shared" si="30"/>
        <v>25</v>
      </c>
      <c r="H427" s="24">
        <f t="shared" si="31"/>
        <v>11</v>
      </c>
      <c r="I427" s="24">
        <f t="shared" si="32"/>
        <v>2022</v>
      </c>
      <c r="J427" s="24" t="s">
        <v>15</v>
      </c>
      <c r="K427" s="24" t="str">
        <f t="shared" si="33"/>
        <v>2022-11-25</v>
      </c>
      <c r="L427" s="24" t="s">
        <v>75</v>
      </c>
      <c r="M427" s="24">
        <v>1</v>
      </c>
      <c r="N427" s="24">
        <f t="shared" si="34"/>
        <v>23</v>
      </c>
    </row>
    <row r="428" spans="1:14" ht="16" thickBot="1" x14ac:dyDescent="0.4">
      <c r="A428" s="24">
        <v>3</v>
      </c>
      <c r="B428" s="26" t="s">
        <v>65</v>
      </c>
      <c r="C428" s="27" t="s">
        <v>45</v>
      </c>
      <c r="D428" s="66">
        <v>44956</v>
      </c>
      <c r="E428" s="55">
        <v>82461</v>
      </c>
      <c r="F428" s="24" t="s">
        <v>13</v>
      </c>
      <c r="G428" s="24">
        <f t="shared" si="30"/>
        <v>30</v>
      </c>
      <c r="H428" s="24">
        <f t="shared" si="31"/>
        <v>1</v>
      </c>
      <c r="I428" s="24">
        <f t="shared" si="32"/>
        <v>2023</v>
      </c>
      <c r="J428" s="24" t="s">
        <v>15</v>
      </c>
      <c r="K428" s="24" t="str">
        <f t="shared" si="33"/>
        <v>2023-1-30</v>
      </c>
      <c r="L428" s="24" t="s">
        <v>75</v>
      </c>
      <c r="M428" s="24">
        <v>1</v>
      </c>
      <c r="N428" s="24">
        <f t="shared" si="34"/>
        <v>23</v>
      </c>
    </row>
    <row r="429" spans="1:14" ht="16" thickBot="1" x14ac:dyDescent="0.4">
      <c r="A429" s="24">
        <v>1</v>
      </c>
      <c r="B429" s="23" t="s">
        <v>65</v>
      </c>
      <c r="C429" s="27" t="s">
        <v>46</v>
      </c>
      <c r="D429" s="37">
        <v>44169</v>
      </c>
      <c r="E429" s="33">
        <v>20341</v>
      </c>
      <c r="F429" s="24" t="s">
        <v>13</v>
      </c>
      <c r="G429" s="24">
        <f t="shared" si="30"/>
        <v>4</v>
      </c>
      <c r="H429" s="24">
        <f t="shared" si="31"/>
        <v>12</v>
      </c>
      <c r="I429" s="24">
        <f t="shared" si="32"/>
        <v>2020</v>
      </c>
      <c r="J429" s="24" t="s">
        <v>15</v>
      </c>
      <c r="K429" s="24" t="str">
        <f t="shared" si="33"/>
        <v>2020-12-4</v>
      </c>
      <c r="L429" s="24" t="s">
        <v>75</v>
      </c>
      <c r="M429">
        <v>3</v>
      </c>
      <c r="N429" s="24">
        <v>26</v>
      </c>
    </row>
    <row r="430" spans="1:14" ht="16" thickBot="1" x14ac:dyDescent="0.4">
      <c r="A430" s="24">
        <v>2</v>
      </c>
      <c r="B430" s="26" t="s">
        <v>4</v>
      </c>
      <c r="C430" s="27" t="s">
        <v>46</v>
      </c>
      <c r="D430" s="48">
        <v>44252</v>
      </c>
      <c r="E430" s="11">
        <v>50268</v>
      </c>
      <c r="F430" s="24" t="s">
        <v>13</v>
      </c>
      <c r="G430" s="24">
        <f t="shared" si="30"/>
        <v>25</v>
      </c>
      <c r="H430" s="24">
        <f t="shared" si="31"/>
        <v>2</v>
      </c>
      <c r="I430" s="24">
        <f t="shared" si="32"/>
        <v>2021</v>
      </c>
      <c r="J430" s="24" t="s">
        <v>15</v>
      </c>
      <c r="K430" s="24" t="str">
        <f t="shared" si="33"/>
        <v>2021-2-25</v>
      </c>
      <c r="L430" s="24" t="s">
        <v>75</v>
      </c>
      <c r="M430" s="24">
        <v>3</v>
      </c>
      <c r="N430" s="24">
        <f t="shared" si="34"/>
        <v>26</v>
      </c>
    </row>
    <row r="431" spans="1:14" ht="16" thickBot="1" x14ac:dyDescent="0.4">
      <c r="A431" s="24">
        <v>3</v>
      </c>
      <c r="B431" s="26" t="s">
        <v>65</v>
      </c>
      <c r="C431" s="27" t="s">
        <v>46</v>
      </c>
      <c r="D431" s="48">
        <v>44266</v>
      </c>
      <c r="E431" s="11">
        <v>81122</v>
      </c>
      <c r="F431" s="24" t="s">
        <v>13</v>
      </c>
      <c r="G431" s="24">
        <f t="shared" si="30"/>
        <v>11</v>
      </c>
      <c r="H431" s="24">
        <f t="shared" si="31"/>
        <v>3</v>
      </c>
      <c r="I431" s="24">
        <f t="shared" si="32"/>
        <v>2021</v>
      </c>
      <c r="J431" s="24" t="s">
        <v>15</v>
      </c>
      <c r="K431" s="24" t="str">
        <f t="shared" si="33"/>
        <v>2021-3-11</v>
      </c>
      <c r="L431" s="24" t="s">
        <v>75</v>
      </c>
      <c r="M431" s="24">
        <v>3</v>
      </c>
      <c r="N431" s="24">
        <f t="shared" si="34"/>
        <v>26</v>
      </c>
    </row>
    <row r="432" spans="1:14" ht="16" thickBot="1" x14ac:dyDescent="0.4">
      <c r="A432" s="24">
        <v>4</v>
      </c>
      <c r="B432" s="26" t="s">
        <v>5</v>
      </c>
      <c r="C432" s="27" t="s">
        <v>46</v>
      </c>
      <c r="D432" s="48">
        <v>44328</v>
      </c>
      <c r="E432" s="11">
        <v>106222</v>
      </c>
      <c r="F432" s="24" t="s">
        <v>13</v>
      </c>
      <c r="G432" s="24">
        <f t="shared" si="30"/>
        <v>12</v>
      </c>
      <c r="H432" s="24">
        <f t="shared" si="31"/>
        <v>5</v>
      </c>
      <c r="I432" s="24">
        <f t="shared" si="32"/>
        <v>2021</v>
      </c>
      <c r="J432" s="24" t="s">
        <v>15</v>
      </c>
      <c r="K432" s="24" t="str">
        <f t="shared" si="33"/>
        <v>2021-5-12</v>
      </c>
      <c r="L432" s="24" t="s">
        <v>75</v>
      </c>
      <c r="M432" s="24">
        <v>3</v>
      </c>
      <c r="N432" s="24">
        <f t="shared" si="34"/>
        <v>26</v>
      </c>
    </row>
    <row r="433" spans="1:14" ht="16" thickBot="1" x14ac:dyDescent="0.4">
      <c r="A433" s="24">
        <v>5</v>
      </c>
      <c r="B433" s="26" t="s">
        <v>65</v>
      </c>
      <c r="C433" s="27" t="s">
        <v>46</v>
      </c>
      <c r="D433" s="48">
        <v>44380</v>
      </c>
      <c r="E433" s="11">
        <v>137736</v>
      </c>
      <c r="F433" s="24" t="s">
        <v>13</v>
      </c>
      <c r="G433" s="24">
        <f t="shared" si="30"/>
        <v>3</v>
      </c>
      <c r="H433" s="24">
        <f t="shared" si="31"/>
        <v>7</v>
      </c>
      <c r="I433" s="24">
        <f t="shared" si="32"/>
        <v>2021</v>
      </c>
      <c r="J433" s="24" t="s">
        <v>15</v>
      </c>
      <c r="K433" s="24" t="str">
        <f t="shared" si="33"/>
        <v>2021-7-3</v>
      </c>
      <c r="L433" s="24" t="s">
        <v>75</v>
      </c>
      <c r="M433" s="24">
        <v>3</v>
      </c>
      <c r="N433" s="24">
        <f t="shared" si="34"/>
        <v>26</v>
      </c>
    </row>
    <row r="434" spans="1:14" ht="16" thickBot="1" x14ac:dyDescent="0.4">
      <c r="A434" s="24">
        <v>6</v>
      </c>
      <c r="B434" s="26" t="s">
        <v>4</v>
      </c>
      <c r="C434" s="27" t="s">
        <v>46</v>
      </c>
      <c r="D434" s="48">
        <v>44426</v>
      </c>
      <c r="E434" s="11">
        <v>158410</v>
      </c>
      <c r="F434" s="24" t="s">
        <v>13</v>
      </c>
      <c r="G434" s="24">
        <f t="shared" si="30"/>
        <v>18</v>
      </c>
      <c r="H434" s="24">
        <f t="shared" si="31"/>
        <v>8</v>
      </c>
      <c r="I434" s="24">
        <f t="shared" si="32"/>
        <v>2021</v>
      </c>
      <c r="J434" s="24" t="s">
        <v>15</v>
      </c>
      <c r="K434" s="24" t="str">
        <f t="shared" si="33"/>
        <v>2021-8-18</v>
      </c>
      <c r="L434" s="24" t="s">
        <v>75</v>
      </c>
      <c r="M434" s="24">
        <v>3</v>
      </c>
      <c r="N434" s="24">
        <f t="shared" si="34"/>
        <v>26</v>
      </c>
    </row>
    <row r="435" spans="1:14" ht="16" thickBot="1" x14ac:dyDescent="0.4">
      <c r="A435" s="24">
        <v>7</v>
      </c>
      <c r="B435" s="26" t="s">
        <v>65</v>
      </c>
      <c r="C435" s="27" t="s">
        <v>46</v>
      </c>
      <c r="D435" s="48">
        <v>44502</v>
      </c>
      <c r="E435" s="11">
        <v>187662</v>
      </c>
      <c r="F435" s="24" t="s">
        <v>13</v>
      </c>
      <c r="G435" s="24">
        <f t="shared" si="30"/>
        <v>2</v>
      </c>
      <c r="H435" s="24">
        <f t="shared" si="31"/>
        <v>11</v>
      </c>
      <c r="I435" s="24">
        <f t="shared" si="32"/>
        <v>2021</v>
      </c>
      <c r="J435" s="24" t="s">
        <v>15</v>
      </c>
      <c r="K435" s="24" t="str">
        <f t="shared" si="33"/>
        <v>2021-11-2</v>
      </c>
      <c r="L435" s="24" t="s">
        <v>75</v>
      </c>
      <c r="M435" s="24">
        <v>3</v>
      </c>
      <c r="N435" s="24">
        <f t="shared" si="34"/>
        <v>26</v>
      </c>
    </row>
    <row r="436" spans="1:14" ht="16" thickBot="1" x14ac:dyDescent="0.4">
      <c r="A436" s="24">
        <v>8</v>
      </c>
      <c r="B436" s="26" t="s">
        <v>6</v>
      </c>
      <c r="C436" s="27" t="s">
        <v>46</v>
      </c>
      <c r="D436" s="74">
        <v>44528</v>
      </c>
      <c r="E436" s="17">
        <v>196018</v>
      </c>
      <c r="F436" s="24" t="s">
        <v>71</v>
      </c>
      <c r="G436" s="24">
        <f t="shared" si="30"/>
        <v>28</v>
      </c>
      <c r="H436" s="24">
        <f t="shared" si="31"/>
        <v>11</v>
      </c>
      <c r="I436" s="24">
        <f t="shared" si="32"/>
        <v>2021</v>
      </c>
      <c r="J436" s="24" t="s">
        <v>15</v>
      </c>
      <c r="K436" s="24" t="str">
        <f t="shared" si="33"/>
        <v>2021-11-28</v>
      </c>
      <c r="L436" s="24" t="s">
        <v>76</v>
      </c>
      <c r="M436" s="24">
        <v>3</v>
      </c>
      <c r="N436" s="24">
        <f t="shared" si="34"/>
        <v>26</v>
      </c>
    </row>
    <row r="437" spans="1:14" ht="16" thickBot="1" x14ac:dyDescent="0.4">
      <c r="A437" s="24">
        <v>9</v>
      </c>
      <c r="B437" s="26" t="s">
        <v>65</v>
      </c>
      <c r="C437" s="27" t="s">
        <v>46</v>
      </c>
      <c r="D437" s="48">
        <v>44588</v>
      </c>
      <c r="E437" s="11">
        <v>230872</v>
      </c>
      <c r="F437" s="24" t="s">
        <v>13</v>
      </c>
      <c r="G437" s="24">
        <f t="shared" si="30"/>
        <v>27</v>
      </c>
      <c r="H437" s="24">
        <f t="shared" si="31"/>
        <v>1</v>
      </c>
      <c r="I437" s="24">
        <f t="shared" si="32"/>
        <v>2022</v>
      </c>
      <c r="J437" s="24" t="s">
        <v>15</v>
      </c>
      <c r="K437" s="24" t="str">
        <f t="shared" si="33"/>
        <v>2022-1-27</v>
      </c>
      <c r="L437" s="24" t="s">
        <v>75</v>
      </c>
      <c r="M437" s="24">
        <v>3</v>
      </c>
      <c r="N437" s="24">
        <f t="shared" si="34"/>
        <v>26</v>
      </c>
    </row>
    <row r="438" spans="1:14" ht="16" thickBot="1" x14ac:dyDescent="0.4">
      <c r="A438" s="24">
        <v>10</v>
      </c>
      <c r="B438" s="26" t="s">
        <v>4</v>
      </c>
      <c r="C438" s="27" t="s">
        <v>46</v>
      </c>
      <c r="D438" s="48">
        <v>44652</v>
      </c>
      <c r="E438" s="11">
        <v>259258</v>
      </c>
      <c r="F438" s="24" t="s">
        <v>13</v>
      </c>
      <c r="G438" s="24">
        <f t="shared" si="30"/>
        <v>1</v>
      </c>
      <c r="H438" s="24">
        <f t="shared" si="31"/>
        <v>4</v>
      </c>
      <c r="I438" s="24">
        <f t="shared" si="32"/>
        <v>2022</v>
      </c>
      <c r="J438" s="24" t="s">
        <v>15</v>
      </c>
      <c r="K438" s="24" t="str">
        <f t="shared" si="33"/>
        <v>2022-4-1</v>
      </c>
      <c r="L438" s="24" t="s">
        <v>75</v>
      </c>
      <c r="M438" s="24">
        <v>3</v>
      </c>
      <c r="N438" s="24">
        <f t="shared" si="34"/>
        <v>26</v>
      </c>
    </row>
    <row r="439" spans="1:14" ht="16" thickBot="1" x14ac:dyDescent="0.4">
      <c r="A439" s="24">
        <v>11</v>
      </c>
      <c r="B439" s="80" t="s">
        <v>65</v>
      </c>
      <c r="C439" s="27" t="s">
        <v>46</v>
      </c>
      <c r="D439" s="82">
        <v>44695</v>
      </c>
      <c r="E439" s="11">
        <v>285205</v>
      </c>
      <c r="F439" s="24" t="s">
        <v>13</v>
      </c>
      <c r="G439" s="24">
        <f t="shared" si="30"/>
        <v>14</v>
      </c>
      <c r="H439" s="24">
        <f t="shared" si="31"/>
        <v>5</v>
      </c>
      <c r="I439" s="24">
        <f t="shared" si="32"/>
        <v>2022</v>
      </c>
      <c r="J439" s="24" t="s">
        <v>15</v>
      </c>
      <c r="K439" s="24" t="str">
        <f t="shared" si="33"/>
        <v>2022-5-14</v>
      </c>
      <c r="L439" s="24" t="s">
        <v>75</v>
      </c>
      <c r="M439" s="24">
        <v>3</v>
      </c>
      <c r="N439" s="24">
        <f t="shared" si="34"/>
        <v>26</v>
      </c>
    </row>
    <row r="440" spans="1:14" ht="16" thickBot="1" x14ac:dyDescent="0.4">
      <c r="A440" s="24">
        <v>12</v>
      </c>
      <c r="B440" s="28" t="s">
        <v>5</v>
      </c>
      <c r="C440" s="27" t="s">
        <v>46</v>
      </c>
      <c r="D440" s="88">
        <v>44757</v>
      </c>
      <c r="E440" s="16">
        <v>315149</v>
      </c>
      <c r="F440" s="24" t="s">
        <v>13</v>
      </c>
      <c r="G440" s="24">
        <f t="shared" si="30"/>
        <v>15</v>
      </c>
      <c r="H440" s="24">
        <f t="shared" si="31"/>
        <v>7</v>
      </c>
      <c r="I440" s="24">
        <f t="shared" si="32"/>
        <v>2022</v>
      </c>
      <c r="J440" s="24" t="s">
        <v>15</v>
      </c>
      <c r="K440" s="24" t="str">
        <f t="shared" si="33"/>
        <v>2022-7-15</v>
      </c>
      <c r="L440" s="24" t="s">
        <v>75</v>
      </c>
      <c r="M440" s="24">
        <v>3</v>
      </c>
      <c r="N440" s="24">
        <f t="shared" si="34"/>
        <v>26</v>
      </c>
    </row>
    <row r="441" spans="1:14" ht="16" thickBot="1" x14ac:dyDescent="0.4">
      <c r="A441" s="24">
        <v>13</v>
      </c>
      <c r="B441" s="26" t="s">
        <v>65</v>
      </c>
      <c r="C441" s="27" t="s">
        <v>46</v>
      </c>
      <c r="D441" s="48">
        <v>44834</v>
      </c>
      <c r="E441" s="16">
        <v>349974</v>
      </c>
      <c r="F441" s="24" t="s">
        <v>13</v>
      </c>
      <c r="G441" s="24">
        <f t="shared" si="30"/>
        <v>30</v>
      </c>
      <c r="H441" s="24">
        <f t="shared" si="31"/>
        <v>9</v>
      </c>
      <c r="I441" s="24">
        <f t="shared" si="32"/>
        <v>2022</v>
      </c>
      <c r="J441" s="24" t="s">
        <v>15</v>
      </c>
      <c r="K441" s="24" t="str">
        <f t="shared" si="33"/>
        <v>2022-9-30</v>
      </c>
      <c r="L441" s="24" t="s">
        <v>75</v>
      </c>
      <c r="M441" s="24">
        <v>3</v>
      </c>
      <c r="N441" s="24">
        <f t="shared" si="34"/>
        <v>26</v>
      </c>
    </row>
    <row r="442" spans="1:14" ht="16" thickBot="1" x14ac:dyDescent="0.4">
      <c r="A442" s="24">
        <v>14</v>
      </c>
      <c r="B442" s="26" t="s">
        <v>4</v>
      </c>
      <c r="C442" s="27" t="s">
        <v>46</v>
      </c>
      <c r="D442" s="48">
        <v>44924</v>
      </c>
      <c r="E442" s="11">
        <v>387219</v>
      </c>
      <c r="F442" s="24" t="s">
        <v>13</v>
      </c>
      <c r="G442" s="24">
        <f t="shared" si="30"/>
        <v>29</v>
      </c>
      <c r="H442" s="24">
        <f t="shared" si="31"/>
        <v>12</v>
      </c>
      <c r="I442" s="24">
        <f t="shared" si="32"/>
        <v>2022</v>
      </c>
      <c r="J442" s="24" t="s">
        <v>15</v>
      </c>
      <c r="K442" s="24" t="str">
        <f t="shared" si="33"/>
        <v>2022-12-29</v>
      </c>
      <c r="L442" s="24" t="s">
        <v>75</v>
      </c>
      <c r="M442" s="24">
        <v>3</v>
      </c>
      <c r="N442" s="24">
        <f t="shared" si="34"/>
        <v>26</v>
      </c>
    </row>
    <row r="443" spans="1:14" ht="16" thickBot="1" x14ac:dyDescent="0.4">
      <c r="A443" s="24">
        <v>1</v>
      </c>
      <c r="B443" s="23" t="s">
        <v>65</v>
      </c>
      <c r="C443" s="27" t="s">
        <v>47</v>
      </c>
      <c r="D443" s="37">
        <v>44174</v>
      </c>
      <c r="E443" s="33">
        <v>26201</v>
      </c>
      <c r="F443" s="24" t="s">
        <v>13</v>
      </c>
      <c r="G443" s="24">
        <f t="shared" si="30"/>
        <v>9</v>
      </c>
      <c r="H443" s="24">
        <f t="shared" si="31"/>
        <v>12</v>
      </c>
      <c r="I443" s="24">
        <f t="shared" si="32"/>
        <v>2020</v>
      </c>
      <c r="J443" s="24" t="s">
        <v>15</v>
      </c>
      <c r="K443" s="24" t="str">
        <f t="shared" si="33"/>
        <v>2020-12-9</v>
      </c>
      <c r="L443" s="24" t="s">
        <v>75</v>
      </c>
      <c r="M443" s="24">
        <v>3</v>
      </c>
      <c r="N443" s="24">
        <f t="shared" si="34"/>
        <v>27</v>
      </c>
    </row>
    <row r="444" spans="1:14" ht="16" thickBot="1" x14ac:dyDescent="0.4">
      <c r="A444" s="24">
        <v>2</v>
      </c>
      <c r="B444" s="26" t="s">
        <v>4</v>
      </c>
      <c r="C444" s="27" t="s">
        <v>47</v>
      </c>
      <c r="D444" s="48">
        <v>44240</v>
      </c>
      <c r="E444" s="11">
        <v>55570</v>
      </c>
      <c r="F444" s="24" t="s">
        <v>13</v>
      </c>
      <c r="G444" s="24">
        <f t="shared" si="30"/>
        <v>13</v>
      </c>
      <c r="H444" s="24">
        <f t="shared" si="31"/>
        <v>2</v>
      </c>
      <c r="I444" s="24">
        <f t="shared" si="32"/>
        <v>2021</v>
      </c>
      <c r="J444" s="24" t="s">
        <v>15</v>
      </c>
      <c r="K444" s="24" t="str">
        <f t="shared" si="33"/>
        <v>2021-2-13</v>
      </c>
      <c r="L444" s="24" t="s">
        <v>75</v>
      </c>
      <c r="M444" s="24">
        <v>3</v>
      </c>
      <c r="N444" s="24">
        <f t="shared" si="34"/>
        <v>27</v>
      </c>
    </row>
    <row r="445" spans="1:14" ht="16" thickBot="1" x14ac:dyDescent="0.4">
      <c r="A445" s="24">
        <v>3</v>
      </c>
      <c r="B445" s="26" t="s">
        <v>65</v>
      </c>
      <c r="C445" s="27" t="s">
        <v>47</v>
      </c>
      <c r="D445" s="48">
        <v>44275</v>
      </c>
      <c r="E445" s="11">
        <v>72287</v>
      </c>
      <c r="F445" s="24" t="s">
        <v>13</v>
      </c>
      <c r="G445" s="24">
        <f t="shared" si="30"/>
        <v>20</v>
      </c>
      <c r="H445" s="24">
        <f t="shared" si="31"/>
        <v>3</v>
      </c>
      <c r="I445" s="24">
        <f t="shared" si="32"/>
        <v>2021</v>
      </c>
      <c r="J445" s="24" t="s">
        <v>15</v>
      </c>
      <c r="K445" s="24" t="str">
        <f t="shared" si="33"/>
        <v>2021-3-20</v>
      </c>
      <c r="L445" s="24" t="s">
        <v>75</v>
      </c>
      <c r="M445" s="24">
        <v>3</v>
      </c>
      <c r="N445" s="24">
        <f t="shared" si="34"/>
        <v>27</v>
      </c>
    </row>
    <row r="446" spans="1:14" ht="16" thickBot="1" x14ac:dyDescent="0.4">
      <c r="A446" s="24">
        <v>4</v>
      </c>
      <c r="B446" s="26" t="s">
        <v>5</v>
      </c>
      <c r="C446" s="27" t="s">
        <v>47</v>
      </c>
      <c r="D446" s="48">
        <v>44340</v>
      </c>
      <c r="E446" s="11">
        <v>104757</v>
      </c>
      <c r="F446" s="24" t="s">
        <v>13</v>
      </c>
      <c r="G446" s="24">
        <f t="shared" si="30"/>
        <v>24</v>
      </c>
      <c r="H446" s="24">
        <f t="shared" si="31"/>
        <v>5</v>
      </c>
      <c r="I446" s="24">
        <f t="shared" si="32"/>
        <v>2021</v>
      </c>
      <c r="J446" s="24" t="s">
        <v>15</v>
      </c>
      <c r="K446" s="24" t="str">
        <f t="shared" si="33"/>
        <v>2021-5-24</v>
      </c>
      <c r="L446" s="24" t="s">
        <v>75</v>
      </c>
      <c r="M446" s="24">
        <v>3</v>
      </c>
      <c r="N446" s="24">
        <f t="shared" si="34"/>
        <v>27</v>
      </c>
    </row>
    <row r="447" spans="1:14" ht="16" thickBot="1" x14ac:dyDescent="0.4">
      <c r="A447" s="24">
        <v>5</v>
      </c>
      <c r="B447" s="26" t="s">
        <v>65</v>
      </c>
      <c r="C447" s="27" t="s">
        <v>47</v>
      </c>
      <c r="D447" s="48">
        <v>44404</v>
      </c>
      <c r="E447" s="11">
        <v>128371</v>
      </c>
      <c r="F447" s="24" t="s">
        <v>13</v>
      </c>
      <c r="G447" s="24">
        <f t="shared" si="30"/>
        <v>27</v>
      </c>
      <c r="H447" s="24">
        <f t="shared" si="31"/>
        <v>7</v>
      </c>
      <c r="I447" s="24">
        <f t="shared" si="32"/>
        <v>2021</v>
      </c>
      <c r="J447" s="24" t="s">
        <v>15</v>
      </c>
      <c r="K447" s="24" t="str">
        <f t="shared" si="33"/>
        <v>2021-7-27</v>
      </c>
      <c r="L447" s="24" t="s">
        <v>75</v>
      </c>
      <c r="M447" s="24">
        <v>3</v>
      </c>
      <c r="N447" s="24">
        <f t="shared" si="34"/>
        <v>27</v>
      </c>
    </row>
    <row r="448" spans="1:14" ht="16" thickBot="1" x14ac:dyDescent="0.4">
      <c r="A448" s="24">
        <v>6</v>
      </c>
      <c r="B448" s="26" t="s">
        <v>4</v>
      </c>
      <c r="C448" s="27" t="s">
        <v>47</v>
      </c>
      <c r="D448" s="48">
        <v>44455</v>
      </c>
      <c r="E448" s="11">
        <v>156226</v>
      </c>
      <c r="F448" s="24" t="s">
        <v>13</v>
      </c>
      <c r="G448" s="24">
        <f t="shared" si="30"/>
        <v>16</v>
      </c>
      <c r="H448" s="24">
        <f t="shared" si="31"/>
        <v>9</v>
      </c>
      <c r="I448" s="24">
        <f t="shared" si="32"/>
        <v>2021</v>
      </c>
      <c r="J448" s="24" t="s">
        <v>15</v>
      </c>
      <c r="K448" s="24" t="str">
        <f t="shared" si="33"/>
        <v>2021-9-16</v>
      </c>
      <c r="L448" s="24" t="s">
        <v>75</v>
      </c>
      <c r="M448" s="24">
        <v>3</v>
      </c>
      <c r="N448" s="24">
        <f t="shared" si="34"/>
        <v>27</v>
      </c>
    </row>
    <row r="449" spans="1:14" ht="16" thickBot="1" x14ac:dyDescent="0.4">
      <c r="A449" s="24">
        <v>7</v>
      </c>
      <c r="B449" s="26" t="s">
        <v>65</v>
      </c>
      <c r="C449" s="27" t="s">
        <v>47</v>
      </c>
      <c r="D449" s="48">
        <v>44513</v>
      </c>
      <c r="E449" s="11">
        <v>190865</v>
      </c>
      <c r="F449" s="24" t="s">
        <v>13</v>
      </c>
      <c r="G449" s="24">
        <f t="shared" si="30"/>
        <v>13</v>
      </c>
      <c r="H449" s="24">
        <f t="shared" si="31"/>
        <v>11</v>
      </c>
      <c r="I449" s="24">
        <f t="shared" si="32"/>
        <v>2021</v>
      </c>
      <c r="J449" s="24" t="s">
        <v>15</v>
      </c>
      <c r="K449" s="24" t="str">
        <f t="shared" si="33"/>
        <v>2021-11-13</v>
      </c>
      <c r="L449" s="24" t="s">
        <v>75</v>
      </c>
      <c r="M449" s="24">
        <v>3</v>
      </c>
      <c r="N449" s="24">
        <f t="shared" si="34"/>
        <v>27</v>
      </c>
    </row>
    <row r="450" spans="1:14" ht="16" thickBot="1" x14ac:dyDescent="0.4">
      <c r="A450" s="24">
        <v>8</v>
      </c>
      <c r="B450" s="26" t="s">
        <v>6</v>
      </c>
      <c r="C450" s="27" t="s">
        <v>47</v>
      </c>
      <c r="D450" s="74">
        <v>44580</v>
      </c>
      <c r="E450" s="17">
        <v>221823</v>
      </c>
      <c r="F450" s="24" t="s">
        <v>71</v>
      </c>
      <c r="G450" s="24">
        <f t="shared" si="30"/>
        <v>19</v>
      </c>
      <c r="H450" s="24">
        <f t="shared" si="31"/>
        <v>1</v>
      </c>
      <c r="I450" s="24">
        <f t="shared" si="32"/>
        <v>2022</v>
      </c>
      <c r="J450" s="24" t="s">
        <v>15</v>
      </c>
      <c r="K450" s="24" t="str">
        <f t="shared" si="33"/>
        <v>2022-1-19</v>
      </c>
      <c r="L450" s="24" t="s">
        <v>76</v>
      </c>
      <c r="M450" s="24">
        <v>3</v>
      </c>
      <c r="N450" s="24">
        <f t="shared" si="34"/>
        <v>27</v>
      </c>
    </row>
    <row r="451" spans="1:14" ht="16" thickBot="1" x14ac:dyDescent="0.4">
      <c r="A451" s="24">
        <v>9</v>
      </c>
      <c r="B451" s="26" t="s">
        <v>65</v>
      </c>
      <c r="C451" s="27" t="s">
        <v>47</v>
      </c>
      <c r="D451" s="48">
        <v>44642</v>
      </c>
      <c r="E451" s="11">
        <v>247323</v>
      </c>
      <c r="F451" s="24" t="s">
        <v>13</v>
      </c>
      <c r="G451" s="24">
        <f t="shared" ref="G451:G480" si="35">DAY(D451)</f>
        <v>22</v>
      </c>
      <c r="H451" s="24">
        <f t="shared" ref="H451:H480" si="36">MONTH(D451)</f>
        <v>3</v>
      </c>
      <c r="I451" s="24">
        <f t="shared" ref="I451:I480" si="37">YEAR(D451)</f>
        <v>2022</v>
      </c>
      <c r="J451" s="24" t="s">
        <v>15</v>
      </c>
      <c r="K451" s="24" t="str">
        <f t="shared" ref="K451:K480" si="38">CONCATENATE(I451,J451,H451,J451,G451)</f>
        <v>2022-3-22</v>
      </c>
      <c r="L451" s="24" t="s">
        <v>75</v>
      </c>
      <c r="M451" s="24">
        <v>3</v>
      </c>
      <c r="N451" s="24">
        <f t="shared" si="34"/>
        <v>27</v>
      </c>
    </row>
    <row r="452" spans="1:14" ht="16" thickBot="1" x14ac:dyDescent="0.4">
      <c r="A452" s="24">
        <v>10</v>
      </c>
      <c r="B452" s="26" t="s">
        <v>4</v>
      </c>
      <c r="C452" s="27" t="s">
        <v>47</v>
      </c>
      <c r="D452" s="48">
        <v>44706</v>
      </c>
      <c r="E452" s="11">
        <v>276898</v>
      </c>
      <c r="F452" s="24" t="s">
        <v>13</v>
      </c>
      <c r="G452" s="24">
        <f t="shared" si="35"/>
        <v>25</v>
      </c>
      <c r="H452" s="24">
        <f t="shared" si="36"/>
        <v>5</v>
      </c>
      <c r="I452" s="24">
        <f t="shared" si="37"/>
        <v>2022</v>
      </c>
      <c r="J452" s="24" t="s">
        <v>15</v>
      </c>
      <c r="K452" s="24" t="str">
        <f t="shared" si="38"/>
        <v>2022-5-25</v>
      </c>
      <c r="L452" s="24" t="s">
        <v>75</v>
      </c>
      <c r="M452" s="24">
        <v>3</v>
      </c>
      <c r="N452" s="24">
        <f t="shared" ref="N452:N480" si="39">IF(C452=C451,N451,N451+1)</f>
        <v>27</v>
      </c>
    </row>
    <row r="453" spans="1:14" ht="16" thickBot="1" x14ac:dyDescent="0.4">
      <c r="A453" s="24">
        <v>11</v>
      </c>
      <c r="B453" s="80" t="s">
        <v>65</v>
      </c>
      <c r="C453" s="27" t="s">
        <v>47</v>
      </c>
      <c r="D453" s="82">
        <v>44778</v>
      </c>
      <c r="E453" s="11">
        <v>305975</v>
      </c>
      <c r="F453" s="24" t="s">
        <v>13</v>
      </c>
      <c r="G453" s="24">
        <f t="shared" si="35"/>
        <v>5</v>
      </c>
      <c r="H453" s="24">
        <f t="shared" si="36"/>
        <v>8</v>
      </c>
      <c r="I453" s="24">
        <f t="shared" si="37"/>
        <v>2022</v>
      </c>
      <c r="J453" s="24" t="s">
        <v>15</v>
      </c>
      <c r="K453" s="24" t="str">
        <f t="shared" si="38"/>
        <v>2022-8-5</v>
      </c>
      <c r="L453" s="24" t="s">
        <v>75</v>
      </c>
      <c r="M453" s="24">
        <v>3</v>
      </c>
      <c r="N453" s="24">
        <f t="shared" si="39"/>
        <v>27</v>
      </c>
    </row>
    <row r="454" spans="1:14" ht="16" thickBot="1" x14ac:dyDescent="0.4">
      <c r="A454" s="24">
        <v>12</v>
      </c>
      <c r="B454" s="28" t="s">
        <v>5</v>
      </c>
      <c r="C454" s="27" t="s">
        <v>47</v>
      </c>
      <c r="D454" s="88">
        <v>44855</v>
      </c>
      <c r="E454" s="16">
        <v>357512</v>
      </c>
      <c r="F454" s="24" t="s">
        <v>13</v>
      </c>
      <c r="G454" s="24">
        <f t="shared" si="35"/>
        <v>21</v>
      </c>
      <c r="H454" s="24">
        <f t="shared" si="36"/>
        <v>10</v>
      </c>
      <c r="I454" s="24">
        <f t="shared" si="37"/>
        <v>2022</v>
      </c>
      <c r="J454" s="24" t="s">
        <v>15</v>
      </c>
      <c r="K454" s="24" t="str">
        <f t="shared" si="38"/>
        <v>2022-10-21</v>
      </c>
      <c r="L454" s="24" t="s">
        <v>75</v>
      </c>
      <c r="M454" s="24">
        <v>3</v>
      </c>
      <c r="N454" s="24">
        <f t="shared" si="39"/>
        <v>27</v>
      </c>
    </row>
    <row r="455" spans="1:14" ht="16" thickBot="1" x14ac:dyDescent="0.4">
      <c r="A455" s="24">
        <v>13</v>
      </c>
      <c r="B455" s="26" t="s">
        <v>65</v>
      </c>
      <c r="C455" s="27" t="s">
        <v>47</v>
      </c>
      <c r="D455" s="48">
        <v>44907</v>
      </c>
      <c r="E455" s="11">
        <v>392970</v>
      </c>
      <c r="F455" s="24" t="s">
        <v>13</v>
      </c>
      <c r="G455" s="24">
        <f t="shared" si="35"/>
        <v>12</v>
      </c>
      <c r="H455" s="24">
        <f t="shared" si="36"/>
        <v>12</v>
      </c>
      <c r="I455" s="24">
        <f t="shared" si="37"/>
        <v>2022</v>
      </c>
      <c r="J455" s="24" t="s">
        <v>15</v>
      </c>
      <c r="K455" s="24" t="str">
        <f t="shared" si="38"/>
        <v>2022-12-12</v>
      </c>
      <c r="L455" s="24" t="s">
        <v>75</v>
      </c>
      <c r="M455" s="24">
        <v>3</v>
      </c>
      <c r="N455" s="24">
        <f t="shared" si="39"/>
        <v>27</v>
      </c>
    </row>
    <row r="456" spans="1:14" ht="16" thickBot="1" x14ac:dyDescent="0.4">
      <c r="A456" s="24">
        <v>1</v>
      </c>
      <c r="B456" s="23" t="s">
        <v>65</v>
      </c>
      <c r="C456" s="27" t="s">
        <v>48</v>
      </c>
      <c r="D456" s="37">
        <v>44259</v>
      </c>
      <c r="E456" s="33">
        <v>30932</v>
      </c>
      <c r="F456" s="24" t="s">
        <v>13</v>
      </c>
      <c r="G456" s="24">
        <f t="shared" si="35"/>
        <v>4</v>
      </c>
      <c r="H456" s="24">
        <f t="shared" si="36"/>
        <v>3</v>
      </c>
      <c r="I456" s="24">
        <f t="shared" si="37"/>
        <v>2021</v>
      </c>
      <c r="J456" s="24" t="s">
        <v>15</v>
      </c>
      <c r="K456" s="24" t="str">
        <f t="shared" si="38"/>
        <v>2021-3-4</v>
      </c>
      <c r="L456" s="24" t="s">
        <v>75</v>
      </c>
      <c r="M456" s="24">
        <v>3</v>
      </c>
      <c r="N456" s="24">
        <f t="shared" si="39"/>
        <v>28</v>
      </c>
    </row>
    <row r="457" spans="1:14" ht="16" thickBot="1" x14ac:dyDescent="0.4">
      <c r="A457" s="24">
        <v>2</v>
      </c>
      <c r="B457" s="26" t="s">
        <v>4</v>
      </c>
      <c r="C457" s="27" t="s">
        <v>48</v>
      </c>
      <c r="D457" s="48">
        <v>44303</v>
      </c>
      <c r="E457" s="11">
        <v>54238</v>
      </c>
      <c r="F457" s="24" t="s">
        <v>13</v>
      </c>
      <c r="G457" s="24">
        <f t="shared" si="35"/>
        <v>17</v>
      </c>
      <c r="H457" s="24">
        <f t="shared" si="36"/>
        <v>4</v>
      </c>
      <c r="I457" s="24">
        <f t="shared" si="37"/>
        <v>2021</v>
      </c>
      <c r="J457" s="24" t="s">
        <v>15</v>
      </c>
      <c r="K457" s="24" t="str">
        <f t="shared" si="38"/>
        <v>2021-4-17</v>
      </c>
      <c r="L457" s="24" t="s">
        <v>75</v>
      </c>
      <c r="M457" s="24">
        <v>3</v>
      </c>
      <c r="N457" s="24">
        <f t="shared" si="39"/>
        <v>28</v>
      </c>
    </row>
    <row r="458" spans="1:14" ht="16" thickBot="1" x14ac:dyDescent="0.4">
      <c r="A458" s="24">
        <v>3</v>
      </c>
      <c r="B458" s="26" t="s">
        <v>65</v>
      </c>
      <c r="C458" s="27" t="s">
        <v>48</v>
      </c>
      <c r="D458" s="48">
        <v>44359</v>
      </c>
      <c r="E458" s="11">
        <v>85198</v>
      </c>
      <c r="F458" s="24" t="s">
        <v>13</v>
      </c>
      <c r="G458" s="24">
        <f t="shared" si="35"/>
        <v>12</v>
      </c>
      <c r="H458" s="24">
        <f t="shared" si="36"/>
        <v>6</v>
      </c>
      <c r="I458" s="24">
        <f t="shared" si="37"/>
        <v>2021</v>
      </c>
      <c r="J458" s="24" t="s">
        <v>15</v>
      </c>
      <c r="K458" s="24" t="str">
        <f t="shared" si="38"/>
        <v>2021-6-12</v>
      </c>
      <c r="L458" s="24" t="s">
        <v>75</v>
      </c>
      <c r="M458" s="24">
        <v>3</v>
      </c>
      <c r="N458" s="24">
        <f t="shared" si="39"/>
        <v>28</v>
      </c>
    </row>
    <row r="459" spans="1:14" ht="16" thickBot="1" x14ac:dyDescent="0.4">
      <c r="A459" s="24">
        <v>4</v>
      </c>
      <c r="B459" s="26" t="s">
        <v>5</v>
      </c>
      <c r="C459" s="27" t="s">
        <v>48</v>
      </c>
      <c r="D459" s="48">
        <v>44417</v>
      </c>
      <c r="E459" s="11">
        <v>115763</v>
      </c>
      <c r="F459" s="24" t="s">
        <v>13</v>
      </c>
      <c r="G459" s="24">
        <f t="shared" si="35"/>
        <v>9</v>
      </c>
      <c r="H459" s="24">
        <f t="shared" si="36"/>
        <v>8</v>
      </c>
      <c r="I459" s="24">
        <f t="shared" si="37"/>
        <v>2021</v>
      </c>
      <c r="J459" s="24" t="s">
        <v>15</v>
      </c>
      <c r="K459" s="24" t="str">
        <f t="shared" si="38"/>
        <v>2021-8-9</v>
      </c>
      <c r="L459" s="24" t="s">
        <v>75</v>
      </c>
      <c r="M459" s="24">
        <v>3</v>
      </c>
      <c r="N459" s="24">
        <f t="shared" si="39"/>
        <v>28</v>
      </c>
    </row>
    <row r="460" spans="1:14" ht="16" thickBot="1" x14ac:dyDescent="0.4">
      <c r="A460" s="24">
        <v>5</v>
      </c>
      <c r="B460" s="26" t="s">
        <v>65</v>
      </c>
      <c r="C460" s="27" t="s">
        <v>48</v>
      </c>
      <c r="D460" s="48">
        <v>44471</v>
      </c>
      <c r="E460" s="11">
        <v>145031</v>
      </c>
      <c r="F460" s="24" t="s">
        <v>13</v>
      </c>
      <c r="G460" s="24">
        <f t="shared" si="35"/>
        <v>2</v>
      </c>
      <c r="H460" s="24">
        <f t="shared" si="36"/>
        <v>10</v>
      </c>
      <c r="I460" s="24">
        <f t="shared" si="37"/>
        <v>2021</v>
      </c>
      <c r="J460" s="24" t="s">
        <v>15</v>
      </c>
      <c r="K460" s="24" t="str">
        <f t="shared" si="38"/>
        <v>2021-10-2</v>
      </c>
      <c r="L460" s="24" t="s">
        <v>75</v>
      </c>
      <c r="M460" s="24">
        <v>3</v>
      </c>
      <c r="N460" s="24">
        <f t="shared" si="39"/>
        <v>28</v>
      </c>
    </row>
    <row r="461" spans="1:14" ht="16" thickBot="1" x14ac:dyDescent="0.4">
      <c r="A461" s="24">
        <v>6</v>
      </c>
      <c r="B461" s="26" t="s">
        <v>4</v>
      </c>
      <c r="C461" s="27" t="s">
        <v>48</v>
      </c>
      <c r="D461" s="48">
        <v>44540</v>
      </c>
      <c r="E461" s="11">
        <v>176741</v>
      </c>
      <c r="F461" s="24" t="s">
        <v>13</v>
      </c>
      <c r="G461" s="24">
        <f t="shared" si="35"/>
        <v>10</v>
      </c>
      <c r="H461" s="24">
        <f t="shared" si="36"/>
        <v>12</v>
      </c>
      <c r="I461" s="24">
        <f t="shared" si="37"/>
        <v>2021</v>
      </c>
      <c r="J461" s="24" t="s">
        <v>15</v>
      </c>
      <c r="K461" s="24" t="str">
        <f t="shared" si="38"/>
        <v>2021-12-10</v>
      </c>
      <c r="L461" s="24" t="s">
        <v>75</v>
      </c>
      <c r="M461" s="24">
        <v>3</v>
      </c>
      <c r="N461" s="24">
        <f t="shared" si="39"/>
        <v>28</v>
      </c>
    </row>
    <row r="462" spans="1:14" ht="16" thickBot="1" x14ac:dyDescent="0.4">
      <c r="A462" s="24">
        <v>7</v>
      </c>
      <c r="B462" s="26" t="s">
        <v>65</v>
      </c>
      <c r="C462" s="27" t="s">
        <v>48</v>
      </c>
      <c r="D462" s="48">
        <v>44603</v>
      </c>
      <c r="E462" s="11">
        <v>204027</v>
      </c>
      <c r="F462" s="24" t="s">
        <v>13</v>
      </c>
      <c r="G462" s="24">
        <f t="shared" si="35"/>
        <v>11</v>
      </c>
      <c r="H462" s="24">
        <f t="shared" si="36"/>
        <v>2</v>
      </c>
      <c r="I462" s="24">
        <f t="shared" si="37"/>
        <v>2022</v>
      </c>
      <c r="J462" s="24" t="s">
        <v>15</v>
      </c>
      <c r="K462" s="24" t="str">
        <f t="shared" si="38"/>
        <v>2022-2-11</v>
      </c>
      <c r="L462" s="24" t="s">
        <v>75</v>
      </c>
      <c r="M462" s="24">
        <v>3</v>
      </c>
      <c r="N462" s="24">
        <f t="shared" si="39"/>
        <v>28</v>
      </c>
    </row>
    <row r="463" spans="1:14" ht="16" thickBot="1" x14ac:dyDescent="0.4">
      <c r="A463" s="24">
        <v>8</v>
      </c>
      <c r="B463" s="26" t="s">
        <v>6</v>
      </c>
      <c r="C463" s="27" t="s">
        <v>48</v>
      </c>
      <c r="D463" s="74">
        <v>44667</v>
      </c>
      <c r="E463" s="17">
        <v>233068</v>
      </c>
      <c r="F463" s="24" t="s">
        <v>71</v>
      </c>
      <c r="G463" s="24">
        <f t="shared" si="35"/>
        <v>16</v>
      </c>
      <c r="H463" s="24">
        <f t="shared" si="36"/>
        <v>4</v>
      </c>
      <c r="I463" s="24">
        <f t="shared" si="37"/>
        <v>2022</v>
      </c>
      <c r="J463" s="24" t="s">
        <v>15</v>
      </c>
      <c r="K463" s="24" t="str">
        <f t="shared" si="38"/>
        <v>2022-4-16</v>
      </c>
      <c r="L463" s="24" t="s">
        <v>76</v>
      </c>
      <c r="M463" s="24">
        <v>3</v>
      </c>
      <c r="N463" s="24">
        <f t="shared" si="39"/>
        <v>28</v>
      </c>
    </row>
    <row r="464" spans="1:14" ht="16" thickBot="1" x14ac:dyDescent="0.4">
      <c r="A464" s="24">
        <v>9</v>
      </c>
      <c r="B464" s="26" t="s">
        <v>65</v>
      </c>
      <c r="C464" s="27" t="s">
        <v>48</v>
      </c>
      <c r="D464" s="48">
        <v>44728</v>
      </c>
      <c r="E464" s="11">
        <v>258754</v>
      </c>
      <c r="F464" s="24" t="s">
        <v>13</v>
      </c>
      <c r="G464" s="24">
        <f t="shared" si="35"/>
        <v>16</v>
      </c>
      <c r="H464" s="24">
        <f t="shared" si="36"/>
        <v>6</v>
      </c>
      <c r="I464" s="24">
        <f t="shared" si="37"/>
        <v>2022</v>
      </c>
      <c r="J464" s="24" t="s">
        <v>15</v>
      </c>
      <c r="K464" s="24" t="str">
        <f t="shared" si="38"/>
        <v>2022-6-16</v>
      </c>
      <c r="L464" s="24" t="s">
        <v>75</v>
      </c>
      <c r="M464" s="24">
        <v>3</v>
      </c>
      <c r="N464" s="24">
        <f t="shared" si="39"/>
        <v>28</v>
      </c>
    </row>
    <row r="465" spans="1:14" ht="16" thickBot="1" x14ac:dyDescent="0.4">
      <c r="A465" s="24">
        <v>10</v>
      </c>
      <c r="B465" s="26" t="s">
        <v>4</v>
      </c>
      <c r="C465" s="27" t="s">
        <v>48</v>
      </c>
      <c r="D465" s="48">
        <v>44799</v>
      </c>
      <c r="E465" s="11">
        <v>288904</v>
      </c>
      <c r="F465" s="24" t="s">
        <v>13</v>
      </c>
      <c r="G465" s="24">
        <f t="shared" si="35"/>
        <v>26</v>
      </c>
      <c r="H465" s="24">
        <f t="shared" si="36"/>
        <v>8</v>
      </c>
      <c r="I465" s="24">
        <f t="shared" si="37"/>
        <v>2022</v>
      </c>
      <c r="J465" s="24" t="s">
        <v>15</v>
      </c>
      <c r="K465" s="24" t="str">
        <f t="shared" si="38"/>
        <v>2022-8-26</v>
      </c>
      <c r="L465" s="24" t="s">
        <v>75</v>
      </c>
      <c r="M465" s="24">
        <v>3</v>
      </c>
      <c r="N465" s="24">
        <f t="shared" si="39"/>
        <v>28</v>
      </c>
    </row>
    <row r="466" spans="1:14" ht="16" thickBot="1" x14ac:dyDescent="0.4">
      <c r="A466" s="24">
        <v>12</v>
      </c>
      <c r="B466" s="28" t="s">
        <v>5</v>
      </c>
      <c r="C466" s="27" t="s">
        <v>48</v>
      </c>
      <c r="D466" s="88">
        <v>44864</v>
      </c>
      <c r="E466" s="16">
        <v>334650</v>
      </c>
      <c r="F466" s="24" t="s">
        <v>13</v>
      </c>
      <c r="G466" s="24">
        <f t="shared" si="35"/>
        <v>30</v>
      </c>
      <c r="H466" s="24">
        <f t="shared" si="36"/>
        <v>10</v>
      </c>
      <c r="I466" s="24">
        <f t="shared" si="37"/>
        <v>2022</v>
      </c>
      <c r="J466" s="24" t="s">
        <v>15</v>
      </c>
      <c r="K466" s="24" t="str">
        <f t="shared" si="38"/>
        <v>2022-10-30</v>
      </c>
      <c r="L466" s="24" t="s">
        <v>75</v>
      </c>
      <c r="M466" s="24">
        <v>3</v>
      </c>
      <c r="N466" s="24">
        <f t="shared" si="39"/>
        <v>28</v>
      </c>
    </row>
    <row r="467" spans="1:14" ht="16" thickBot="1" x14ac:dyDescent="0.4">
      <c r="A467" s="24">
        <v>14</v>
      </c>
      <c r="B467" s="26" t="s">
        <v>4</v>
      </c>
      <c r="C467" s="27" t="s">
        <v>48</v>
      </c>
      <c r="D467" s="48">
        <v>44937</v>
      </c>
      <c r="E467" s="11">
        <v>381847</v>
      </c>
      <c r="F467" s="24" t="s">
        <v>13</v>
      </c>
      <c r="G467" s="24">
        <f t="shared" si="35"/>
        <v>11</v>
      </c>
      <c r="H467" s="24">
        <f t="shared" si="36"/>
        <v>1</v>
      </c>
      <c r="I467" s="24">
        <f t="shared" si="37"/>
        <v>2023</v>
      </c>
      <c r="J467" s="24" t="s">
        <v>15</v>
      </c>
      <c r="K467" s="24" t="str">
        <f t="shared" si="38"/>
        <v>2023-1-11</v>
      </c>
      <c r="L467" s="24" t="s">
        <v>75</v>
      </c>
      <c r="M467" s="24">
        <v>3</v>
      </c>
      <c r="N467" s="24">
        <f t="shared" si="39"/>
        <v>28</v>
      </c>
    </row>
    <row r="468" spans="1:14" ht="16" thickBot="1" x14ac:dyDescent="0.4">
      <c r="A468" s="24">
        <v>1</v>
      </c>
      <c r="B468" s="23" t="s">
        <v>65</v>
      </c>
      <c r="C468" s="27" t="s">
        <v>55</v>
      </c>
      <c r="D468" s="37">
        <v>44481</v>
      </c>
      <c r="E468" s="33">
        <v>1438456</v>
      </c>
      <c r="F468" s="24" t="s">
        <v>13</v>
      </c>
      <c r="G468" s="24">
        <f t="shared" si="35"/>
        <v>12</v>
      </c>
      <c r="H468" s="24">
        <f t="shared" si="36"/>
        <v>10</v>
      </c>
      <c r="I468" s="24">
        <f t="shared" si="37"/>
        <v>2021</v>
      </c>
      <c r="J468" s="24" t="s">
        <v>15</v>
      </c>
      <c r="K468" s="24" t="str">
        <f t="shared" si="38"/>
        <v>2021-10-12</v>
      </c>
      <c r="L468" s="24" t="s">
        <v>75</v>
      </c>
      <c r="M468" s="24">
        <v>2</v>
      </c>
      <c r="N468" s="24">
        <f t="shared" si="39"/>
        <v>29</v>
      </c>
    </row>
    <row r="469" spans="1:14" ht="16" thickBot="1" x14ac:dyDescent="0.4">
      <c r="A469" s="24">
        <v>2</v>
      </c>
      <c r="B469" s="26" t="s">
        <v>4</v>
      </c>
      <c r="C469" s="27" t="s">
        <v>55</v>
      </c>
      <c r="D469" s="48">
        <v>44571</v>
      </c>
      <c r="E469" s="11">
        <v>1462098</v>
      </c>
      <c r="F469" s="24" t="s">
        <v>13</v>
      </c>
      <c r="G469" s="24">
        <f t="shared" si="35"/>
        <v>10</v>
      </c>
      <c r="H469" s="24">
        <f t="shared" si="36"/>
        <v>1</v>
      </c>
      <c r="I469" s="24">
        <f t="shared" si="37"/>
        <v>2022</v>
      </c>
      <c r="J469" s="24" t="s">
        <v>15</v>
      </c>
      <c r="K469" s="24" t="str">
        <f t="shared" si="38"/>
        <v>2022-1-10</v>
      </c>
      <c r="L469" s="24" t="s">
        <v>75</v>
      </c>
      <c r="M469" s="24">
        <v>2</v>
      </c>
      <c r="N469" s="24">
        <f t="shared" si="39"/>
        <v>29</v>
      </c>
    </row>
    <row r="470" spans="1:14" ht="16" thickBot="1" x14ac:dyDescent="0.4">
      <c r="A470" s="24">
        <v>3</v>
      </c>
      <c r="B470" s="26" t="s">
        <v>65</v>
      </c>
      <c r="C470" s="27" t="s">
        <v>55</v>
      </c>
      <c r="D470" s="48">
        <v>44660</v>
      </c>
      <c r="E470" s="11">
        <v>1490279</v>
      </c>
      <c r="F470" s="24" t="s">
        <v>13</v>
      </c>
      <c r="G470" s="24">
        <f t="shared" si="35"/>
        <v>9</v>
      </c>
      <c r="H470" s="24">
        <f t="shared" si="36"/>
        <v>4</v>
      </c>
      <c r="I470" s="24">
        <f t="shared" si="37"/>
        <v>2022</v>
      </c>
      <c r="J470" s="24" t="s">
        <v>15</v>
      </c>
      <c r="K470" s="24" t="str">
        <f t="shared" si="38"/>
        <v>2022-4-9</v>
      </c>
      <c r="L470" s="24" t="s">
        <v>75</v>
      </c>
      <c r="M470" s="24">
        <v>2</v>
      </c>
      <c r="N470" s="24">
        <f t="shared" si="39"/>
        <v>29</v>
      </c>
    </row>
    <row r="471" spans="1:14" ht="16" thickBot="1" x14ac:dyDescent="0.4">
      <c r="A471" s="24">
        <v>4</v>
      </c>
      <c r="B471" s="26" t="s">
        <v>5</v>
      </c>
      <c r="C471" s="27" t="s">
        <v>55</v>
      </c>
      <c r="D471" s="48">
        <v>44738</v>
      </c>
      <c r="E471" s="11">
        <v>1519384</v>
      </c>
      <c r="F471" s="24" t="s">
        <v>13</v>
      </c>
      <c r="G471" s="24">
        <f t="shared" si="35"/>
        <v>26</v>
      </c>
      <c r="H471" s="24">
        <f t="shared" si="36"/>
        <v>6</v>
      </c>
      <c r="I471" s="24">
        <f t="shared" si="37"/>
        <v>2022</v>
      </c>
      <c r="J471" s="24" t="s">
        <v>15</v>
      </c>
      <c r="K471" s="24" t="str">
        <f t="shared" si="38"/>
        <v>2022-6-26</v>
      </c>
      <c r="L471" s="24" t="s">
        <v>75</v>
      </c>
      <c r="M471" s="24">
        <v>2</v>
      </c>
      <c r="N471" s="24">
        <f t="shared" si="39"/>
        <v>29</v>
      </c>
    </row>
    <row r="472" spans="1:14" ht="16" thickBot="1" x14ac:dyDescent="0.4">
      <c r="A472" s="24">
        <v>5</v>
      </c>
      <c r="B472" s="26" t="s">
        <v>65</v>
      </c>
      <c r="C472" s="27" t="s">
        <v>55</v>
      </c>
      <c r="D472" s="48">
        <v>44809</v>
      </c>
      <c r="E472" s="11">
        <v>1544306</v>
      </c>
      <c r="F472" s="24" t="s">
        <v>13</v>
      </c>
      <c r="G472" s="24">
        <f t="shared" si="35"/>
        <v>5</v>
      </c>
      <c r="H472" s="24">
        <f t="shared" si="36"/>
        <v>9</v>
      </c>
      <c r="I472" s="24">
        <f t="shared" si="37"/>
        <v>2022</v>
      </c>
      <c r="J472" s="24" t="s">
        <v>15</v>
      </c>
      <c r="K472" s="24" t="str">
        <f t="shared" si="38"/>
        <v>2022-9-5</v>
      </c>
      <c r="L472" s="24" t="s">
        <v>75</v>
      </c>
      <c r="M472" s="24">
        <v>2</v>
      </c>
      <c r="N472" s="24">
        <f t="shared" si="39"/>
        <v>29</v>
      </c>
    </row>
    <row r="473" spans="1:14" ht="16" thickBot="1" x14ac:dyDescent="0.4">
      <c r="A473" s="24">
        <v>6</v>
      </c>
      <c r="B473" s="26" t="s">
        <v>4</v>
      </c>
      <c r="C473" s="27" t="s">
        <v>55</v>
      </c>
      <c r="D473" s="48">
        <v>44877</v>
      </c>
      <c r="E473" s="11">
        <v>1574302</v>
      </c>
      <c r="F473" s="24" t="s">
        <v>13</v>
      </c>
      <c r="G473" s="24">
        <f t="shared" si="35"/>
        <v>12</v>
      </c>
      <c r="H473" s="24">
        <f t="shared" si="36"/>
        <v>11</v>
      </c>
      <c r="I473" s="24">
        <f t="shared" si="37"/>
        <v>2022</v>
      </c>
      <c r="J473" s="24" t="s">
        <v>15</v>
      </c>
      <c r="K473" s="24" t="str">
        <f t="shared" si="38"/>
        <v>2022-11-12</v>
      </c>
      <c r="L473" s="24" t="s">
        <v>75</v>
      </c>
      <c r="M473" s="24">
        <v>2</v>
      </c>
      <c r="N473" s="24">
        <f t="shared" si="39"/>
        <v>29</v>
      </c>
    </row>
    <row r="474" spans="1:14" ht="16" thickBot="1" x14ac:dyDescent="0.4">
      <c r="A474" s="24">
        <v>7</v>
      </c>
      <c r="B474" s="26" t="s">
        <v>65</v>
      </c>
      <c r="C474" s="27" t="s">
        <v>55</v>
      </c>
      <c r="D474" s="48">
        <v>44951</v>
      </c>
      <c r="E474" s="11">
        <v>1604426</v>
      </c>
      <c r="F474" s="24" t="s">
        <v>13</v>
      </c>
      <c r="G474" s="24">
        <f t="shared" si="35"/>
        <v>25</v>
      </c>
      <c r="H474" s="24">
        <f t="shared" si="36"/>
        <v>1</v>
      </c>
      <c r="I474" s="24">
        <f t="shared" si="37"/>
        <v>2023</v>
      </c>
      <c r="J474" s="24" t="s">
        <v>15</v>
      </c>
      <c r="K474" s="24" t="str">
        <f t="shared" si="38"/>
        <v>2023-1-25</v>
      </c>
      <c r="L474" s="24" t="s">
        <v>75</v>
      </c>
      <c r="M474" s="24">
        <v>2</v>
      </c>
      <c r="N474" s="24">
        <f t="shared" si="39"/>
        <v>29</v>
      </c>
    </row>
    <row r="475" spans="1:14" ht="16" thickBot="1" x14ac:dyDescent="0.4">
      <c r="A475" s="24">
        <v>1</v>
      </c>
      <c r="B475" s="23" t="s">
        <v>65</v>
      </c>
      <c r="C475" s="27" t="s">
        <v>56</v>
      </c>
      <c r="D475" s="37">
        <v>44493</v>
      </c>
      <c r="E475" s="33">
        <v>1463077</v>
      </c>
      <c r="F475" s="24" t="s">
        <v>13</v>
      </c>
      <c r="G475" s="24">
        <f t="shared" si="35"/>
        <v>24</v>
      </c>
      <c r="H475" s="24">
        <f t="shared" si="36"/>
        <v>10</v>
      </c>
      <c r="I475" s="24">
        <f t="shared" si="37"/>
        <v>2021</v>
      </c>
      <c r="J475" s="24" t="s">
        <v>15</v>
      </c>
      <c r="K475" s="24" t="str">
        <f t="shared" si="38"/>
        <v>2021-10-24</v>
      </c>
      <c r="L475" s="24" t="s">
        <v>75</v>
      </c>
      <c r="M475" s="24">
        <v>2</v>
      </c>
      <c r="N475" s="24">
        <f t="shared" si="39"/>
        <v>30</v>
      </c>
    </row>
    <row r="476" spans="1:14" ht="16" thickBot="1" x14ac:dyDescent="0.4">
      <c r="A476" s="24">
        <v>2</v>
      </c>
      <c r="B476" s="26" t="s">
        <v>4</v>
      </c>
      <c r="C476" s="27" t="s">
        <v>56</v>
      </c>
      <c r="D476" s="60">
        <v>44597</v>
      </c>
      <c r="E476" s="61">
        <v>1486474</v>
      </c>
      <c r="F476" s="24" t="s">
        <v>13</v>
      </c>
      <c r="G476" s="24">
        <f t="shared" si="35"/>
        <v>5</v>
      </c>
      <c r="H476" s="24">
        <f t="shared" si="36"/>
        <v>2</v>
      </c>
      <c r="I476" s="24">
        <f t="shared" si="37"/>
        <v>2022</v>
      </c>
      <c r="J476" s="24" t="s">
        <v>15</v>
      </c>
      <c r="K476" s="24" t="str">
        <f t="shared" si="38"/>
        <v>2022-2-5</v>
      </c>
      <c r="L476" s="24" t="s">
        <v>75</v>
      </c>
      <c r="M476" s="24">
        <v>2</v>
      </c>
      <c r="N476" s="24">
        <f t="shared" si="39"/>
        <v>30</v>
      </c>
    </row>
    <row r="477" spans="1:14" ht="16" thickBot="1" x14ac:dyDescent="0.4">
      <c r="A477" s="24">
        <v>3</v>
      </c>
      <c r="B477" s="26" t="s">
        <v>65</v>
      </c>
      <c r="C477" s="27" t="s">
        <v>56</v>
      </c>
      <c r="D477" s="48">
        <v>44683</v>
      </c>
      <c r="E477" s="11">
        <v>1516026</v>
      </c>
      <c r="F477" s="24" t="s">
        <v>13</v>
      </c>
      <c r="G477" s="24">
        <f t="shared" si="35"/>
        <v>2</v>
      </c>
      <c r="H477" s="24">
        <f t="shared" si="36"/>
        <v>5</v>
      </c>
      <c r="I477" s="24">
        <f t="shared" si="37"/>
        <v>2022</v>
      </c>
      <c r="J477" s="24" t="s">
        <v>15</v>
      </c>
      <c r="K477" s="24" t="str">
        <f t="shared" si="38"/>
        <v>2022-5-2</v>
      </c>
      <c r="L477" s="24" t="s">
        <v>75</v>
      </c>
      <c r="M477" s="24">
        <v>2</v>
      </c>
      <c r="N477" s="24">
        <f t="shared" si="39"/>
        <v>30</v>
      </c>
    </row>
    <row r="478" spans="1:14" ht="16" thickBot="1" x14ac:dyDescent="0.4">
      <c r="A478" s="24">
        <v>4</v>
      </c>
      <c r="B478" s="26" t="s">
        <v>5</v>
      </c>
      <c r="C478" s="27" t="s">
        <v>56</v>
      </c>
      <c r="D478" s="48">
        <v>44769</v>
      </c>
      <c r="E478" s="11">
        <v>1547988</v>
      </c>
      <c r="F478" s="24" t="s">
        <v>13</v>
      </c>
      <c r="G478" s="24">
        <f t="shared" si="35"/>
        <v>27</v>
      </c>
      <c r="H478" s="24">
        <f t="shared" si="36"/>
        <v>7</v>
      </c>
      <c r="I478" s="24">
        <f t="shared" si="37"/>
        <v>2022</v>
      </c>
      <c r="J478" s="24" t="s">
        <v>15</v>
      </c>
      <c r="K478" s="24" t="str">
        <f t="shared" si="38"/>
        <v>2022-7-27</v>
      </c>
      <c r="L478" s="24" t="s">
        <v>75</v>
      </c>
      <c r="M478" s="24">
        <v>2</v>
      </c>
      <c r="N478" s="24">
        <f t="shared" si="39"/>
        <v>30</v>
      </c>
    </row>
    <row r="479" spans="1:14" ht="16" thickBot="1" x14ac:dyDescent="0.4">
      <c r="A479" s="24">
        <v>5</v>
      </c>
      <c r="B479" s="26" t="s">
        <v>65</v>
      </c>
      <c r="C479" s="27" t="s">
        <v>56</v>
      </c>
      <c r="D479" s="48">
        <v>44866</v>
      </c>
      <c r="E479" s="11">
        <v>1577888</v>
      </c>
      <c r="F479" s="24" t="s">
        <v>13</v>
      </c>
      <c r="G479" s="24">
        <f t="shared" si="35"/>
        <v>1</v>
      </c>
      <c r="H479" s="24">
        <f t="shared" si="36"/>
        <v>11</v>
      </c>
      <c r="I479" s="24">
        <f t="shared" si="37"/>
        <v>2022</v>
      </c>
      <c r="J479" s="24" t="s">
        <v>15</v>
      </c>
      <c r="K479" s="24" t="str">
        <f t="shared" si="38"/>
        <v>2022-11-1</v>
      </c>
      <c r="L479" s="24" t="s">
        <v>75</v>
      </c>
      <c r="M479" s="24">
        <v>2</v>
      </c>
      <c r="N479" s="24">
        <f t="shared" si="39"/>
        <v>30</v>
      </c>
    </row>
    <row r="480" spans="1:14" ht="15.5" x14ac:dyDescent="0.35">
      <c r="A480" s="24">
        <v>6</v>
      </c>
      <c r="B480" s="26" t="s">
        <v>4</v>
      </c>
      <c r="C480" s="27" t="s">
        <v>56</v>
      </c>
      <c r="D480" s="48">
        <v>44943</v>
      </c>
      <c r="E480" s="11">
        <v>1614988</v>
      </c>
      <c r="F480" s="24" t="s">
        <v>13</v>
      </c>
      <c r="G480" s="24">
        <f t="shared" si="35"/>
        <v>17</v>
      </c>
      <c r="H480" s="24">
        <f t="shared" si="36"/>
        <v>1</v>
      </c>
      <c r="I480" s="24">
        <f t="shared" si="37"/>
        <v>2023</v>
      </c>
      <c r="J480" s="24" t="s">
        <v>15</v>
      </c>
      <c r="K480" s="24" t="str">
        <f t="shared" si="38"/>
        <v>2023-1-17</v>
      </c>
      <c r="L480" s="24" t="s">
        <v>75</v>
      </c>
      <c r="M480" s="24">
        <v>2</v>
      </c>
      <c r="N480" s="24">
        <f t="shared" si="39"/>
        <v>30</v>
      </c>
    </row>
  </sheetData>
  <autoFilter ref="A1:F480" xr:uid="{8FDF4A11-A171-42CD-8FA3-1134F9E6FB11}"/>
  <phoneticPr fontId="11" type="noConversion"/>
  <pageMargins left="0.7" right="0.7" top="0.75" bottom="0.75" header="0.3" footer="0.3"/>
  <pageSetup paperSize="9" scale="72" firstPageNumber="2147483648" orientation="landscape"/>
  <headerFooter>
    <oddFooter>&amp;LRestricted</oddFooter>
    <evenFooter>&amp;LRestricted</evenFooter>
    <firstFooter>&amp;LRestricted</first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AE59-6359-4831-8421-9D9DEDFFFB75}">
  <dimension ref="A1:B4"/>
  <sheetViews>
    <sheetView tabSelected="1" workbookViewId="0">
      <selection activeCell="E5" sqref="E5"/>
    </sheetView>
  </sheetViews>
  <sheetFormatPr defaultRowHeight="14.5" x14ac:dyDescent="0.35"/>
  <sheetData>
    <row r="1" spans="1:2" x14ac:dyDescent="0.35">
      <c r="A1" s="24" t="s">
        <v>75</v>
      </c>
      <c r="B1" s="24" t="s">
        <v>13</v>
      </c>
    </row>
    <row r="2" spans="1:2" x14ac:dyDescent="0.35">
      <c r="A2" s="24" t="s">
        <v>76</v>
      </c>
      <c r="B2" s="24" t="s">
        <v>71</v>
      </c>
    </row>
    <row r="3" spans="1:2" x14ac:dyDescent="0.35">
      <c r="A3" s="24" t="s">
        <v>77</v>
      </c>
      <c r="B3" s="24" t="s">
        <v>72</v>
      </c>
    </row>
    <row r="4" spans="1:2" x14ac:dyDescent="0.35">
      <c r="A4" s="24" t="s">
        <v>80</v>
      </c>
      <c r="B4" s="2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M68"/>
  <sheetViews>
    <sheetView zoomScale="70" workbookViewId="0">
      <pane ySplit="4" topLeftCell="A5" activePane="bottomLeft" state="frozen"/>
      <selection pane="bottomLeft"/>
    </sheetView>
  </sheetViews>
  <sheetFormatPr defaultRowHeight="14.5" outlineLevelCol="1" x14ac:dyDescent="0.35"/>
  <cols>
    <col min="1" max="1" width="4.453125" hidden="1" customWidth="1" outlineLevel="1"/>
    <col min="2" max="3" width="8.54296875" hidden="1" customWidth="1" outlineLevel="1"/>
    <col min="4" max="4" width="12.54296875" style="22" customWidth="1" collapsed="1"/>
    <col min="5" max="9" width="13" style="22" customWidth="1"/>
    <col min="10" max="11" width="13" customWidth="1"/>
  </cols>
  <sheetData>
    <row r="2" spans="1:13" ht="15" customHeight="1" x14ac:dyDescent="0.35">
      <c r="D2" s="170" t="s">
        <v>54</v>
      </c>
      <c r="E2" s="171"/>
      <c r="F2" s="171"/>
      <c r="G2" s="171"/>
      <c r="H2" s="171"/>
      <c r="I2" s="171"/>
      <c r="J2" s="171"/>
      <c r="K2" s="172"/>
    </row>
    <row r="3" spans="1:13" ht="16.5" customHeight="1" x14ac:dyDescent="0.35">
      <c r="D3" s="173" t="s">
        <v>20</v>
      </c>
      <c r="E3" s="175" t="s">
        <v>31</v>
      </c>
      <c r="F3" s="176"/>
      <c r="G3" s="175" t="s">
        <v>32</v>
      </c>
      <c r="H3" s="176"/>
      <c r="I3" s="173" t="s">
        <v>20</v>
      </c>
      <c r="J3" s="175" t="s">
        <v>27</v>
      </c>
      <c r="K3" s="176"/>
    </row>
    <row r="4" spans="1:13" ht="15.5" x14ac:dyDescent="0.35">
      <c r="D4" s="174"/>
      <c r="E4" s="29" t="s">
        <v>49</v>
      </c>
      <c r="F4" s="30" t="s">
        <v>50</v>
      </c>
      <c r="G4" s="29" t="s">
        <v>49</v>
      </c>
      <c r="H4" s="30" t="s">
        <v>50</v>
      </c>
      <c r="I4" s="174"/>
      <c r="J4" s="29" t="s">
        <v>49</v>
      </c>
      <c r="K4" s="30" t="s">
        <v>50</v>
      </c>
    </row>
    <row r="5" spans="1:13" ht="15.5" x14ac:dyDescent="0.35">
      <c r="A5">
        <v>1</v>
      </c>
      <c r="B5">
        <v>25000</v>
      </c>
      <c r="C5" s="23" t="s">
        <v>3</v>
      </c>
      <c r="D5" s="23" t="s">
        <v>3</v>
      </c>
      <c r="E5" s="37">
        <v>43503</v>
      </c>
      <c r="F5" s="33">
        <v>25141</v>
      </c>
      <c r="G5" s="37">
        <v>43544</v>
      </c>
      <c r="H5" s="33">
        <v>24941</v>
      </c>
      <c r="I5" s="23" t="s">
        <v>9</v>
      </c>
      <c r="J5" s="138">
        <v>43983</v>
      </c>
      <c r="K5" s="139">
        <v>785863</v>
      </c>
    </row>
    <row r="6" spans="1:13" ht="15.5" x14ac:dyDescent="0.35">
      <c r="A6">
        <v>2</v>
      </c>
      <c r="B6">
        <v>50000</v>
      </c>
      <c r="C6" s="26" t="s">
        <v>4</v>
      </c>
      <c r="D6" s="26" t="s">
        <v>4</v>
      </c>
      <c r="E6" s="48">
        <v>43613</v>
      </c>
      <c r="F6" s="11">
        <v>51862</v>
      </c>
      <c r="G6" s="48">
        <v>43649</v>
      </c>
      <c r="H6" s="11">
        <v>52351</v>
      </c>
      <c r="I6" s="26" t="s">
        <v>3</v>
      </c>
      <c r="J6" s="48">
        <v>44074</v>
      </c>
      <c r="K6" s="11">
        <v>807171</v>
      </c>
    </row>
    <row r="7" spans="1:13" ht="15.5" x14ac:dyDescent="0.35">
      <c r="A7">
        <v>3</v>
      </c>
      <c r="B7">
        <v>75000</v>
      </c>
      <c r="C7" s="26" t="s">
        <v>3</v>
      </c>
      <c r="D7" s="26" t="s">
        <v>3</v>
      </c>
      <c r="E7" s="48">
        <v>43678</v>
      </c>
      <c r="F7" s="11">
        <v>77756</v>
      </c>
      <c r="G7" s="48">
        <v>43705</v>
      </c>
      <c r="H7" s="11">
        <v>74582</v>
      </c>
      <c r="I7" s="26" t="s">
        <v>4</v>
      </c>
      <c r="J7" s="48">
        <v>44193</v>
      </c>
      <c r="K7" s="11">
        <v>831192</v>
      </c>
    </row>
    <row r="8" spans="1:13" ht="15.5" x14ac:dyDescent="0.35">
      <c r="A8">
        <v>4</v>
      </c>
      <c r="B8">
        <v>100000</v>
      </c>
      <c r="C8" s="26" t="s">
        <v>5</v>
      </c>
      <c r="D8" s="26" t="s">
        <v>5</v>
      </c>
      <c r="E8" s="48">
        <v>43759</v>
      </c>
      <c r="F8" s="11">
        <v>107300</v>
      </c>
      <c r="G8" s="48">
        <v>43768</v>
      </c>
      <c r="H8" s="11">
        <v>100447</v>
      </c>
      <c r="I8" s="26" t="s">
        <v>3</v>
      </c>
      <c r="J8" s="48"/>
      <c r="K8" s="11"/>
    </row>
    <row r="9" spans="1:13" ht="15.5" x14ac:dyDescent="0.35">
      <c r="A9">
        <v>5</v>
      </c>
      <c r="B9">
        <v>125000</v>
      </c>
      <c r="C9" s="26" t="s">
        <v>3</v>
      </c>
      <c r="D9" s="26" t="s">
        <v>3</v>
      </c>
      <c r="E9" s="48">
        <v>43810</v>
      </c>
      <c r="F9" s="11">
        <v>130508</v>
      </c>
      <c r="G9" s="48">
        <v>43817</v>
      </c>
      <c r="H9" s="11">
        <v>123027</v>
      </c>
      <c r="I9" s="26" t="s">
        <v>5</v>
      </c>
      <c r="J9" s="48"/>
      <c r="K9" s="11"/>
    </row>
    <row r="10" spans="1:13" ht="15.5" x14ac:dyDescent="0.35">
      <c r="A10">
        <v>6</v>
      </c>
      <c r="B10">
        <v>150000</v>
      </c>
      <c r="C10" s="26" t="s">
        <v>4</v>
      </c>
      <c r="D10" s="26" t="s">
        <v>4</v>
      </c>
      <c r="E10" s="48">
        <v>43864</v>
      </c>
      <c r="F10" s="11">
        <v>156096</v>
      </c>
      <c r="G10" s="48">
        <v>43877</v>
      </c>
      <c r="H10" s="11">
        <v>150007</v>
      </c>
      <c r="I10" s="26" t="s">
        <v>3</v>
      </c>
      <c r="J10" s="48"/>
      <c r="K10" s="11"/>
    </row>
    <row r="11" spans="1:13" ht="15.5" x14ac:dyDescent="0.35">
      <c r="A11">
        <v>7</v>
      </c>
      <c r="B11">
        <v>175000</v>
      </c>
      <c r="C11" s="26" t="s">
        <v>3</v>
      </c>
      <c r="D11" s="26" t="s">
        <v>3</v>
      </c>
      <c r="E11" s="48">
        <v>43919</v>
      </c>
      <c r="F11" s="11">
        <v>183430</v>
      </c>
      <c r="G11" s="48">
        <v>43928</v>
      </c>
      <c r="H11" s="11">
        <v>172894</v>
      </c>
      <c r="I11" s="26" t="s">
        <v>4</v>
      </c>
      <c r="J11" s="48"/>
      <c r="K11" s="11"/>
    </row>
    <row r="12" spans="1:13" ht="15.5" x14ac:dyDescent="0.35">
      <c r="A12">
        <v>8</v>
      </c>
      <c r="B12">
        <v>200000</v>
      </c>
      <c r="C12" s="26" t="s">
        <v>6</v>
      </c>
      <c r="D12" s="73" t="s">
        <v>6</v>
      </c>
      <c r="E12" s="74">
        <v>44002</v>
      </c>
      <c r="F12" s="17">
        <v>209999</v>
      </c>
      <c r="G12" s="74">
        <v>44020</v>
      </c>
      <c r="H12" s="17">
        <v>203154</v>
      </c>
      <c r="I12" s="26" t="s">
        <v>3</v>
      </c>
      <c r="J12" s="48"/>
      <c r="K12" s="11"/>
    </row>
    <row r="13" spans="1:13" ht="15.5" x14ac:dyDescent="0.35">
      <c r="A13">
        <v>9</v>
      </c>
      <c r="B13">
        <v>225000</v>
      </c>
      <c r="C13" s="26" t="s">
        <v>3</v>
      </c>
      <c r="D13" s="26" t="s">
        <v>3</v>
      </c>
      <c r="E13" s="48">
        <v>44052</v>
      </c>
      <c r="F13" s="11">
        <v>236028</v>
      </c>
      <c r="G13" s="48">
        <v>44064</v>
      </c>
      <c r="H13" s="11">
        <v>224983</v>
      </c>
      <c r="I13" s="73" t="s">
        <v>6</v>
      </c>
      <c r="J13" s="74"/>
      <c r="K13" s="17"/>
    </row>
    <row r="14" spans="1:13" ht="15.5" x14ac:dyDescent="0.35">
      <c r="A14">
        <v>10</v>
      </c>
      <c r="B14">
        <v>250000</v>
      </c>
      <c r="C14" s="26" t="s">
        <v>4</v>
      </c>
      <c r="D14" s="26" t="s">
        <v>4</v>
      </c>
      <c r="E14" s="48">
        <v>44111</v>
      </c>
      <c r="F14" s="11">
        <v>264061</v>
      </c>
      <c r="G14" s="48">
        <v>44120</v>
      </c>
      <c r="H14" s="11">
        <v>243899</v>
      </c>
      <c r="I14" s="26" t="s">
        <v>3</v>
      </c>
      <c r="J14" s="48"/>
      <c r="K14" s="11"/>
    </row>
    <row r="15" spans="1:13" ht="15.5" x14ac:dyDescent="0.35">
      <c r="A15">
        <v>11</v>
      </c>
      <c r="B15">
        <v>275000</v>
      </c>
      <c r="C15" s="80" t="s">
        <v>3</v>
      </c>
      <c r="D15" s="80" t="s">
        <v>3</v>
      </c>
      <c r="E15" s="82">
        <v>44172</v>
      </c>
      <c r="F15" s="11">
        <v>288501</v>
      </c>
      <c r="G15" s="82">
        <v>44185</v>
      </c>
      <c r="H15" s="15">
        <v>271339</v>
      </c>
      <c r="I15" s="26" t="s">
        <v>4</v>
      </c>
      <c r="J15" s="82"/>
      <c r="K15" s="15"/>
    </row>
    <row r="16" spans="1:13" ht="15.5" x14ac:dyDescent="0.35">
      <c r="A16">
        <v>12</v>
      </c>
      <c r="B16">
        <v>300000</v>
      </c>
      <c r="C16" s="28" t="s">
        <v>5</v>
      </c>
      <c r="D16" s="28" t="s">
        <v>5</v>
      </c>
      <c r="E16" s="88">
        <v>44236</v>
      </c>
      <c r="F16" s="15">
        <v>318888</v>
      </c>
      <c r="G16" s="88">
        <v>44249</v>
      </c>
      <c r="H16" s="16">
        <v>300397</v>
      </c>
      <c r="I16" s="26" t="s">
        <v>3</v>
      </c>
      <c r="J16" s="88"/>
      <c r="K16" s="16"/>
      <c r="M16" s="140"/>
    </row>
    <row r="17" spans="1:13" ht="15" customHeight="1" x14ac:dyDescent="0.35">
      <c r="A17">
        <v>13</v>
      </c>
      <c r="B17">
        <v>325000</v>
      </c>
      <c r="C17" s="26" t="s">
        <v>3</v>
      </c>
      <c r="D17" s="26" t="s">
        <v>3</v>
      </c>
      <c r="E17" s="48"/>
      <c r="F17" s="11"/>
      <c r="G17" s="48"/>
      <c r="H17" s="11"/>
      <c r="I17" s="26" t="s">
        <v>5</v>
      </c>
      <c r="J17" s="48"/>
      <c r="K17" s="11"/>
    </row>
    <row r="18" spans="1:13" ht="15.5" x14ac:dyDescent="0.35">
      <c r="A18">
        <v>14</v>
      </c>
      <c r="B18">
        <v>350000</v>
      </c>
      <c r="C18" s="26" t="s">
        <v>4</v>
      </c>
      <c r="D18" s="26" t="s">
        <v>4</v>
      </c>
      <c r="E18" s="48"/>
      <c r="F18" s="11"/>
      <c r="G18" s="48"/>
      <c r="H18" s="11"/>
      <c r="I18" s="26" t="s">
        <v>3</v>
      </c>
      <c r="J18" s="48"/>
      <c r="K18" s="11"/>
    </row>
    <row r="19" spans="1:13" ht="15.5" x14ac:dyDescent="0.35">
      <c r="A19">
        <v>15</v>
      </c>
      <c r="B19">
        <v>375000</v>
      </c>
      <c r="C19" s="26" t="s">
        <v>3</v>
      </c>
      <c r="D19" s="26" t="s">
        <v>3</v>
      </c>
      <c r="E19" s="48"/>
      <c r="F19" s="11"/>
      <c r="G19" s="48"/>
      <c r="H19" s="11"/>
      <c r="I19" s="26" t="s">
        <v>4</v>
      </c>
      <c r="J19" s="48"/>
      <c r="K19" s="11"/>
    </row>
    <row r="20" spans="1:13" ht="15.5" x14ac:dyDescent="0.35">
      <c r="A20">
        <v>16</v>
      </c>
      <c r="B20">
        <v>400000</v>
      </c>
      <c r="C20" s="26" t="s">
        <v>7</v>
      </c>
      <c r="D20" s="73" t="s">
        <v>7</v>
      </c>
      <c r="E20" s="74"/>
      <c r="F20" s="17"/>
      <c r="G20" s="74"/>
      <c r="H20" s="17"/>
      <c r="I20" s="26" t="s">
        <v>3</v>
      </c>
      <c r="J20" s="48"/>
      <c r="K20" s="11"/>
    </row>
    <row r="21" spans="1:13" ht="15.5" x14ac:dyDescent="0.35">
      <c r="A21">
        <v>17</v>
      </c>
      <c r="B21">
        <v>425000</v>
      </c>
      <c r="C21" s="28" t="s">
        <v>3</v>
      </c>
      <c r="D21" s="28" t="s">
        <v>3</v>
      </c>
      <c r="E21" s="48"/>
      <c r="F21" s="11"/>
      <c r="G21" s="48"/>
      <c r="H21" s="11"/>
      <c r="I21" s="73" t="s">
        <v>10</v>
      </c>
      <c r="J21" s="74"/>
      <c r="K21" s="17"/>
      <c r="M21" s="141"/>
    </row>
    <row r="22" spans="1:13" ht="15.5" x14ac:dyDescent="0.35">
      <c r="A22">
        <v>18</v>
      </c>
      <c r="B22">
        <v>450000</v>
      </c>
      <c r="C22" s="26" t="s">
        <v>4</v>
      </c>
      <c r="D22" s="26" t="s">
        <v>4</v>
      </c>
      <c r="E22" s="88"/>
      <c r="F22" s="16"/>
      <c r="G22" s="88"/>
      <c r="H22" s="16"/>
      <c r="I22" s="26" t="s">
        <v>3</v>
      </c>
      <c r="J22" s="88"/>
      <c r="K22" s="16"/>
    </row>
    <row r="23" spans="1:13" ht="15.5" x14ac:dyDescent="0.35">
      <c r="A23">
        <v>19</v>
      </c>
      <c r="B23">
        <v>475000</v>
      </c>
      <c r="C23" s="80" t="s">
        <v>3</v>
      </c>
      <c r="D23" s="26" t="s">
        <v>3</v>
      </c>
      <c r="E23" s="48"/>
      <c r="F23" s="11"/>
      <c r="G23" s="48"/>
      <c r="H23" s="11"/>
      <c r="I23" s="26" t="s">
        <v>4</v>
      </c>
      <c r="J23" s="48"/>
      <c r="K23" s="11"/>
    </row>
    <row r="24" spans="1:13" ht="15.5" x14ac:dyDescent="0.35">
      <c r="A24">
        <v>20</v>
      </c>
      <c r="B24">
        <v>500000</v>
      </c>
      <c r="C24" s="28" t="s">
        <v>5</v>
      </c>
      <c r="D24" s="80" t="s">
        <v>5</v>
      </c>
      <c r="E24" s="82"/>
      <c r="F24" s="15"/>
      <c r="G24" s="82"/>
      <c r="H24" s="15"/>
      <c r="I24" s="26" t="s">
        <v>3</v>
      </c>
      <c r="J24" s="82"/>
      <c r="K24" s="15"/>
    </row>
    <row r="25" spans="1:13" ht="15.5" x14ac:dyDescent="0.35">
      <c r="A25">
        <v>21</v>
      </c>
      <c r="B25">
        <v>525000</v>
      </c>
      <c r="C25" s="26" t="s">
        <v>3</v>
      </c>
      <c r="D25" s="137" t="s">
        <v>3</v>
      </c>
      <c r="E25" s="142"/>
      <c r="F25" s="21"/>
      <c r="G25" s="142"/>
      <c r="H25" s="21"/>
      <c r="I25" s="137" t="s">
        <v>5</v>
      </c>
      <c r="J25" s="142"/>
      <c r="K25" s="21"/>
    </row>
    <row r="26" spans="1:13" ht="15.5" x14ac:dyDescent="0.35">
      <c r="A26">
        <v>22</v>
      </c>
      <c r="B26">
        <v>550000</v>
      </c>
      <c r="C26" s="26" t="s">
        <v>4</v>
      </c>
      <c r="G26" s="143"/>
      <c r="H26" s="136"/>
      <c r="I26" s="136"/>
    </row>
    <row r="27" spans="1:13" ht="15.5" x14ac:dyDescent="0.35">
      <c r="A27">
        <v>23</v>
      </c>
      <c r="B27">
        <v>575000</v>
      </c>
      <c r="C27" s="26" t="s">
        <v>3</v>
      </c>
      <c r="D27" s="144"/>
      <c r="E27" s="22" t="s">
        <v>52</v>
      </c>
      <c r="H27" s="136"/>
      <c r="I27" s="136"/>
    </row>
    <row r="28" spans="1:13" ht="15.5" x14ac:dyDescent="0.35">
      <c r="A28">
        <v>24</v>
      </c>
      <c r="B28">
        <v>600000</v>
      </c>
      <c r="C28" s="26" t="s">
        <v>8</v>
      </c>
      <c r="D28" s="145"/>
      <c r="E28" s="22" t="s">
        <v>53</v>
      </c>
      <c r="H28" s="136"/>
      <c r="I28" s="136"/>
    </row>
    <row r="29" spans="1:13" ht="15.5" x14ac:dyDescent="0.35">
      <c r="A29">
        <v>25</v>
      </c>
      <c r="B29">
        <v>625000</v>
      </c>
      <c r="C29" s="26" t="s">
        <v>3</v>
      </c>
    </row>
    <row r="30" spans="1:13" s="22" customFormat="1" ht="15.5" x14ac:dyDescent="0.35">
      <c r="A30">
        <v>26</v>
      </c>
      <c r="B30">
        <v>650000</v>
      </c>
      <c r="C30" s="26" t="s">
        <v>4</v>
      </c>
      <c r="F30" s="136"/>
    </row>
    <row r="31" spans="1:13" s="22" customFormat="1" ht="15.5" x14ac:dyDescent="0.35">
      <c r="A31">
        <v>27</v>
      </c>
      <c r="B31">
        <v>675000</v>
      </c>
      <c r="C31" s="80" t="s">
        <v>3</v>
      </c>
      <c r="F31" s="136"/>
    </row>
    <row r="32" spans="1:13" ht="15.5" x14ac:dyDescent="0.35">
      <c r="A32">
        <v>28</v>
      </c>
      <c r="B32">
        <v>700000</v>
      </c>
      <c r="C32" s="26" t="s">
        <v>5</v>
      </c>
    </row>
    <row r="33" spans="1:3" ht="15.5" x14ac:dyDescent="0.35">
      <c r="A33">
        <v>29</v>
      </c>
      <c r="B33">
        <v>725000</v>
      </c>
      <c r="C33" s="25" t="s">
        <v>3</v>
      </c>
    </row>
    <row r="34" spans="1:3" ht="15.5" x14ac:dyDescent="0.35">
      <c r="A34">
        <v>30</v>
      </c>
      <c r="B34">
        <v>750000</v>
      </c>
      <c r="C34" s="26" t="s">
        <v>4</v>
      </c>
    </row>
    <row r="35" spans="1:3" ht="15.5" x14ac:dyDescent="0.35">
      <c r="A35">
        <v>31</v>
      </c>
      <c r="B35">
        <v>775000</v>
      </c>
      <c r="C35" s="80" t="s">
        <v>3</v>
      </c>
    </row>
    <row r="36" spans="1:3" ht="15.5" x14ac:dyDescent="0.35">
      <c r="A36">
        <v>32</v>
      </c>
      <c r="B36">
        <v>800000</v>
      </c>
      <c r="C36" s="26" t="s">
        <v>9</v>
      </c>
    </row>
    <row r="37" spans="1:3" ht="15.5" x14ac:dyDescent="0.35">
      <c r="A37">
        <v>33</v>
      </c>
      <c r="B37">
        <v>825000</v>
      </c>
      <c r="C37" s="25" t="s">
        <v>3</v>
      </c>
    </row>
    <row r="38" spans="1:3" ht="15.5" x14ac:dyDescent="0.35">
      <c r="A38">
        <v>34</v>
      </c>
      <c r="B38">
        <v>850000</v>
      </c>
      <c r="C38" s="26" t="s">
        <v>4</v>
      </c>
    </row>
    <row r="39" spans="1:3" ht="15.5" x14ac:dyDescent="0.35">
      <c r="A39">
        <v>35</v>
      </c>
      <c r="B39">
        <v>875000</v>
      </c>
      <c r="C39" s="26" t="s">
        <v>3</v>
      </c>
    </row>
    <row r="40" spans="1:3" ht="15.5" x14ac:dyDescent="0.35">
      <c r="A40">
        <v>36</v>
      </c>
      <c r="B40">
        <v>900000</v>
      </c>
      <c r="C40" s="26" t="s">
        <v>5</v>
      </c>
    </row>
    <row r="41" spans="1:3" ht="15.5" x14ac:dyDescent="0.35">
      <c r="A41">
        <v>37</v>
      </c>
      <c r="B41">
        <v>925000</v>
      </c>
      <c r="C41" s="26" t="s">
        <v>3</v>
      </c>
    </row>
    <row r="42" spans="1:3" ht="15.5" x14ac:dyDescent="0.35">
      <c r="A42">
        <v>38</v>
      </c>
      <c r="B42">
        <v>950000</v>
      </c>
      <c r="C42" s="26" t="s">
        <v>4</v>
      </c>
    </row>
    <row r="43" spans="1:3" ht="15.5" x14ac:dyDescent="0.35">
      <c r="A43">
        <v>39</v>
      </c>
      <c r="B43">
        <v>975000</v>
      </c>
      <c r="C43" s="26" t="s">
        <v>3</v>
      </c>
    </row>
    <row r="44" spans="1:3" ht="15.5" x14ac:dyDescent="0.35">
      <c r="A44">
        <v>40</v>
      </c>
      <c r="B44">
        <v>1000000</v>
      </c>
      <c r="C44" s="26" t="s">
        <v>6</v>
      </c>
    </row>
    <row r="45" spans="1:3" ht="15.5" x14ac:dyDescent="0.35">
      <c r="A45">
        <v>41</v>
      </c>
      <c r="B45">
        <v>1025000</v>
      </c>
      <c r="C45" s="26" t="s">
        <v>3</v>
      </c>
    </row>
    <row r="46" spans="1:3" ht="15.5" x14ac:dyDescent="0.35">
      <c r="A46">
        <v>42</v>
      </c>
      <c r="B46">
        <v>1050000</v>
      </c>
      <c r="C46" s="26" t="s">
        <v>4</v>
      </c>
    </row>
    <row r="47" spans="1:3" ht="15.5" x14ac:dyDescent="0.35">
      <c r="A47">
        <v>43</v>
      </c>
      <c r="B47">
        <v>1075000</v>
      </c>
      <c r="C47" s="80" t="s">
        <v>3</v>
      </c>
    </row>
    <row r="48" spans="1:3" ht="15.5" x14ac:dyDescent="0.35">
      <c r="A48">
        <v>44</v>
      </c>
      <c r="B48">
        <v>1100000</v>
      </c>
      <c r="C48" s="28" t="s">
        <v>5</v>
      </c>
    </row>
    <row r="49" spans="1:3" ht="15.5" x14ac:dyDescent="0.35">
      <c r="A49">
        <v>45</v>
      </c>
      <c r="B49">
        <v>1125000</v>
      </c>
      <c r="C49" s="26" t="s">
        <v>3</v>
      </c>
    </row>
    <row r="50" spans="1:3" ht="15.5" x14ac:dyDescent="0.35">
      <c r="A50">
        <v>46</v>
      </c>
      <c r="B50">
        <v>1150000</v>
      </c>
      <c r="C50" s="26" t="s">
        <v>4</v>
      </c>
    </row>
    <row r="51" spans="1:3" ht="15.5" x14ac:dyDescent="0.35">
      <c r="A51">
        <v>47</v>
      </c>
      <c r="B51">
        <v>1175000</v>
      </c>
      <c r="C51" s="26" t="s">
        <v>3</v>
      </c>
    </row>
    <row r="52" spans="1:3" ht="15.5" x14ac:dyDescent="0.35">
      <c r="A52">
        <v>48</v>
      </c>
      <c r="B52">
        <v>1200000</v>
      </c>
      <c r="C52" s="26" t="s">
        <v>10</v>
      </c>
    </row>
    <row r="53" spans="1:3" ht="15.5" x14ac:dyDescent="0.35">
      <c r="A53">
        <v>49</v>
      </c>
      <c r="B53">
        <v>1225000</v>
      </c>
      <c r="C53" s="28" t="s">
        <v>3</v>
      </c>
    </row>
    <row r="54" spans="1:3" ht="15.5" x14ac:dyDescent="0.35">
      <c r="A54">
        <v>50</v>
      </c>
      <c r="B54">
        <v>1250000</v>
      </c>
      <c r="C54" s="26" t="s">
        <v>4</v>
      </c>
    </row>
    <row r="55" spans="1:3" ht="15.5" x14ac:dyDescent="0.35">
      <c r="A55">
        <v>51</v>
      </c>
      <c r="B55">
        <v>1275000</v>
      </c>
      <c r="C55" s="80" t="s">
        <v>3</v>
      </c>
    </row>
    <row r="56" spans="1:3" ht="15.5" x14ac:dyDescent="0.35">
      <c r="A56">
        <v>52</v>
      </c>
      <c r="B56">
        <v>1300000</v>
      </c>
      <c r="C56" s="28" t="s">
        <v>5</v>
      </c>
    </row>
    <row r="57" spans="1:3" ht="15.5" x14ac:dyDescent="0.35">
      <c r="A57">
        <v>53</v>
      </c>
      <c r="B57">
        <v>1325000</v>
      </c>
      <c r="C57" s="26" t="s">
        <v>3</v>
      </c>
    </row>
    <row r="58" spans="1:3" ht="15.5" x14ac:dyDescent="0.35">
      <c r="A58">
        <v>54</v>
      </c>
      <c r="B58">
        <v>1350000</v>
      </c>
      <c r="C58" s="26" t="s">
        <v>4</v>
      </c>
    </row>
    <row r="59" spans="1:3" ht="15.5" x14ac:dyDescent="0.35">
      <c r="A59">
        <v>55</v>
      </c>
      <c r="B59">
        <v>1375000</v>
      </c>
      <c r="C59" s="26" t="s">
        <v>3</v>
      </c>
    </row>
    <row r="60" spans="1:3" ht="15.5" x14ac:dyDescent="0.35">
      <c r="A60">
        <v>56</v>
      </c>
      <c r="B60">
        <v>1400000</v>
      </c>
      <c r="C60" s="26" t="s">
        <v>6</v>
      </c>
    </row>
    <row r="61" spans="1:3" ht="15.5" x14ac:dyDescent="0.35">
      <c r="A61">
        <v>57</v>
      </c>
      <c r="B61">
        <v>1425000</v>
      </c>
      <c r="C61" s="26" t="s">
        <v>3</v>
      </c>
    </row>
    <row r="62" spans="1:3" ht="15.5" x14ac:dyDescent="0.35">
      <c r="A62">
        <v>58</v>
      </c>
      <c r="B62">
        <v>1450000</v>
      </c>
      <c r="C62" s="26" t="s">
        <v>4</v>
      </c>
    </row>
    <row r="63" spans="1:3" ht="15.5" x14ac:dyDescent="0.35">
      <c r="A63">
        <v>59</v>
      </c>
      <c r="B63">
        <v>1475000</v>
      </c>
      <c r="C63" s="80" t="s">
        <v>3</v>
      </c>
    </row>
    <row r="64" spans="1:3" ht="15.5" x14ac:dyDescent="0.35">
      <c r="A64">
        <v>60</v>
      </c>
      <c r="B64">
        <v>1500000</v>
      </c>
      <c r="C64" s="137" t="s">
        <v>5</v>
      </c>
    </row>
    <row r="65" spans="1:3" ht="15.5" x14ac:dyDescent="0.35">
      <c r="A65">
        <v>61</v>
      </c>
      <c r="B65">
        <v>1525000</v>
      </c>
      <c r="C65" s="26" t="s">
        <v>3</v>
      </c>
    </row>
    <row r="66" spans="1:3" ht="15.5" x14ac:dyDescent="0.35">
      <c r="A66">
        <v>62</v>
      </c>
      <c r="B66">
        <v>1550000</v>
      </c>
      <c r="C66" s="26" t="s">
        <v>4</v>
      </c>
    </row>
    <row r="67" spans="1:3" ht="15.5" x14ac:dyDescent="0.35">
      <c r="A67">
        <v>63</v>
      </c>
      <c r="B67">
        <v>1575000</v>
      </c>
      <c r="C67" s="80" t="s">
        <v>3</v>
      </c>
    </row>
    <row r="68" spans="1:3" ht="15.5" x14ac:dyDescent="0.35">
      <c r="A68">
        <v>64</v>
      </c>
      <c r="B68">
        <v>1600000</v>
      </c>
      <c r="C68" s="137" t="s">
        <v>11</v>
      </c>
    </row>
  </sheetData>
  <mergeCells count="6">
    <mergeCell ref="D2:K2"/>
    <mergeCell ref="D3:D4"/>
    <mergeCell ref="E3:F3"/>
    <mergeCell ref="G3:H3"/>
    <mergeCell ref="I3:I4"/>
    <mergeCell ref="J3:K3"/>
  </mergeCells>
  <pageMargins left="0.7" right="0.7" top="0.75" bottom="0.75" header="0.3" footer="0.3"/>
  <pageSetup paperSize="9" scale="77" firstPageNumber="2147483648" orientation="landscape" horizontalDpi="180" verticalDpi="180"/>
  <headerFooter>
    <oddFooter>&amp;LRestricted</oddFooter>
    <evenFooter>&amp;LRestricted</evenFooter>
    <firstFooter>&amp;LRestricted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A2:I40"/>
  <sheetViews>
    <sheetView zoomScale="85" workbookViewId="0">
      <pane ySplit="4" topLeftCell="A5" activePane="bottomLeft" state="frozen"/>
      <selection pane="bottomLeft"/>
    </sheetView>
  </sheetViews>
  <sheetFormatPr defaultRowHeight="14.5" outlineLevelCol="1" x14ac:dyDescent="0.35"/>
  <cols>
    <col min="1" max="1" width="4.453125" hidden="1" customWidth="1" outlineLevel="1"/>
    <col min="2" max="3" width="8.54296875" hidden="1" customWidth="1" outlineLevel="1"/>
    <col min="4" max="4" width="12.54296875" style="22" customWidth="1" collapsed="1"/>
    <col min="5" max="8" width="13" style="22" customWidth="1"/>
    <col min="9" max="9" width="9.54296875" bestFit="1" customWidth="1"/>
  </cols>
  <sheetData>
    <row r="2" spans="1:8" ht="15" customHeight="1" x14ac:dyDescent="0.35">
      <c r="D2" s="177" t="s">
        <v>20</v>
      </c>
      <c r="E2" s="170" t="s">
        <v>54</v>
      </c>
      <c r="F2" s="171"/>
      <c r="G2" s="171"/>
      <c r="H2" s="172"/>
    </row>
    <row r="3" spans="1:8" ht="16.5" customHeight="1" x14ac:dyDescent="0.35">
      <c r="D3" s="178"/>
      <c r="E3" s="175" t="s">
        <v>55</v>
      </c>
      <c r="F3" s="176"/>
      <c r="G3" s="175" t="s">
        <v>56</v>
      </c>
      <c r="H3" s="176"/>
    </row>
    <row r="4" spans="1:8" ht="15.5" x14ac:dyDescent="0.35">
      <c r="D4" s="179"/>
      <c r="E4" s="29" t="s">
        <v>49</v>
      </c>
      <c r="F4" s="30" t="s">
        <v>50</v>
      </c>
      <c r="G4" s="29" t="s">
        <v>49</v>
      </c>
      <c r="H4" s="30" t="s">
        <v>50</v>
      </c>
    </row>
    <row r="5" spans="1:8" ht="15.5" x14ac:dyDescent="0.35">
      <c r="A5">
        <v>32</v>
      </c>
      <c r="B5">
        <v>800000</v>
      </c>
      <c r="C5" s="31" t="s">
        <v>9</v>
      </c>
      <c r="D5" s="23" t="s">
        <v>9</v>
      </c>
      <c r="E5" s="146">
        <v>42952</v>
      </c>
      <c r="F5" s="10">
        <v>701323</v>
      </c>
      <c r="G5" s="32">
        <v>42933</v>
      </c>
      <c r="H5" s="10">
        <v>708493</v>
      </c>
    </row>
    <row r="6" spans="1:8" ht="15.5" x14ac:dyDescent="0.35">
      <c r="A6">
        <v>33</v>
      </c>
      <c r="B6">
        <v>825000</v>
      </c>
      <c r="C6" s="27" t="s">
        <v>3</v>
      </c>
      <c r="D6" s="26" t="s">
        <v>3</v>
      </c>
      <c r="E6" s="54"/>
      <c r="F6" s="11"/>
      <c r="G6" s="48"/>
      <c r="H6" s="11"/>
    </row>
    <row r="7" spans="1:8" ht="15.5" x14ac:dyDescent="0.35">
      <c r="A7">
        <v>34</v>
      </c>
      <c r="B7">
        <v>850000</v>
      </c>
      <c r="C7" s="147" t="s">
        <v>4</v>
      </c>
      <c r="D7" s="26" t="s">
        <v>4</v>
      </c>
      <c r="E7" s="54"/>
      <c r="F7" s="11"/>
      <c r="G7" s="48"/>
      <c r="H7" s="11"/>
    </row>
    <row r="8" spans="1:8" ht="15.5" x14ac:dyDescent="0.35">
      <c r="A8">
        <v>35</v>
      </c>
      <c r="B8">
        <v>875000</v>
      </c>
      <c r="C8" s="147" t="s">
        <v>3</v>
      </c>
      <c r="D8" s="26" t="s">
        <v>3</v>
      </c>
      <c r="E8" s="54"/>
      <c r="F8" s="11"/>
      <c r="G8" s="48"/>
      <c r="H8" s="11"/>
    </row>
    <row r="9" spans="1:8" ht="15.5" x14ac:dyDescent="0.35">
      <c r="A9">
        <v>36</v>
      </c>
      <c r="B9">
        <v>900000</v>
      </c>
      <c r="C9" s="147" t="s">
        <v>5</v>
      </c>
      <c r="D9" s="26" t="s">
        <v>5</v>
      </c>
      <c r="E9" s="54"/>
      <c r="F9" s="11"/>
      <c r="G9" s="48"/>
      <c r="H9" s="11"/>
    </row>
    <row r="10" spans="1:8" ht="15.5" x14ac:dyDescent="0.35">
      <c r="A10">
        <v>37</v>
      </c>
      <c r="B10">
        <v>925000</v>
      </c>
      <c r="C10" s="147" t="s">
        <v>3</v>
      </c>
      <c r="D10" s="26" t="s">
        <v>3</v>
      </c>
      <c r="E10" s="54"/>
      <c r="F10" s="11"/>
      <c r="G10" s="48"/>
      <c r="H10" s="11"/>
    </row>
    <row r="11" spans="1:8" ht="15.5" x14ac:dyDescent="0.35">
      <c r="A11">
        <v>38</v>
      </c>
      <c r="B11">
        <v>950000</v>
      </c>
      <c r="C11" s="147" t="s">
        <v>4</v>
      </c>
      <c r="D11" s="26" t="s">
        <v>4</v>
      </c>
      <c r="E11" s="54"/>
      <c r="F11" s="11"/>
      <c r="G11" s="48"/>
      <c r="H11" s="11"/>
    </row>
    <row r="12" spans="1:8" ht="15.5" x14ac:dyDescent="0.35">
      <c r="A12">
        <v>39</v>
      </c>
      <c r="B12">
        <v>975000</v>
      </c>
      <c r="C12" s="147" t="s">
        <v>3</v>
      </c>
      <c r="D12" s="26" t="s">
        <v>3</v>
      </c>
      <c r="E12" s="54"/>
      <c r="F12" s="11"/>
      <c r="G12" s="48"/>
      <c r="H12" s="11"/>
    </row>
    <row r="13" spans="1:8" ht="15.5" x14ac:dyDescent="0.35">
      <c r="A13">
        <v>40</v>
      </c>
      <c r="B13">
        <v>1000000</v>
      </c>
      <c r="C13" s="147" t="s">
        <v>6</v>
      </c>
      <c r="D13" s="26" t="s">
        <v>6</v>
      </c>
      <c r="E13" s="148">
        <v>43278</v>
      </c>
      <c r="F13" s="12">
        <v>921088</v>
      </c>
      <c r="G13" s="49">
        <v>43259</v>
      </c>
      <c r="H13" s="12">
        <v>923751</v>
      </c>
    </row>
    <row r="14" spans="1:8" ht="15.5" x14ac:dyDescent="0.35">
      <c r="A14">
        <v>41</v>
      </c>
      <c r="B14">
        <v>1025000</v>
      </c>
      <c r="C14" s="147" t="s">
        <v>3</v>
      </c>
      <c r="D14" s="26" t="s">
        <v>3</v>
      </c>
      <c r="E14" s="54"/>
      <c r="F14" s="11"/>
      <c r="G14" s="48"/>
      <c r="H14" s="11"/>
    </row>
    <row r="15" spans="1:8" ht="15.5" x14ac:dyDescent="0.35">
      <c r="A15">
        <v>42</v>
      </c>
      <c r="B15">
        <v>1050000</v>
      </c>
      <c r="C15" s="147" t="s">
        <v>4</v>
      </c>
      <c r="D15" s="26" t="s">
        <v>4</v>
      </c>
      <c r="E15" s="85"/>
      <c r="F15" s="11"/>
      <c r="G15" s="82"/>
      <c r="H15" s="11"/>
    </row>
    <row r="16" spans="1:8" ht="15.5" x14ac:dyDescent="0.35">
      <c r="A16">
        <v>43</v>
      </c>
      <c r="B16">
        <v>1075000</v>
      </c>
      <c r="C16" s="149" t="s">
        <v>3</v>
      </c>
      <c r="D16" s="26" t="s">
        <v>3</v>
      </c>
      <c r="E16" s="92"/>
      <c r="F16" s="16"/>
      <c r="G16" s="88"/>
      <c r="H16" s="16"/>
    </row>
    <row r="17" spans="1:9" ht="15" customHeight="1" x14ac:dyDescent="0.35">
      <c r="A17">
        <v>44</v>
      </c>
      <c r="B17">
        <v>1100000</v>
      </c>
      <c r="C17" s="150" t="s">
        <v>5</v>
      </c>
      <c r="D17" s="26" t="s">
        <v>5</v>
      </c>
      <c r="E17" s="54"/>
      <c r="F17" s="11"/>
      <c r="G17" s="48"/>
      <c r="H17" s="11"/>
    </row>
    <row r="18" spans="1:9" ht="15.5" x14ac:dyDescent="0.35">
      <c r="A18">
        <v>45</v>
      </c>
      <c r="B18">
        <v>1125000</v>
      </c>
      <c r="C18" s="147" t="s">
        <v>3</v>
      </c>
      <c r="D18" s="26" t="s">
        <v>3</v>
      </c>
      <c r="E18" s="54"/>
      <c r="F18" s="11"/>
      <c r="G18" s="48"/>
      <c r="H18" s="11"/>
    </row>
    <row r="19" spans="1:9" ht="15.5" x14ac:dyDescent="0.35">
      <c r="A19">
        <v>46</v>
      </c>
      <c r="B19">
        <v>1150000</v>
      </c>
      <c r="C19" s="147" t="s">
        <v>4</v>
      </c>
      <c r="D19" s="26" t="s">
        <v>4</v>
      </c>
      <c r="E19" s="54"/>
      <c r="F19" s="11"/>
      <c r="G19" s="48"/>
      <c r="H19" s="11"/>
    </row>
    <row r="20" spans="1:9" ht="15.5" x14ac:dyDescent="0.35">
      <c r="A20">
        <v>47</v>
      </c>
      <c r="B20">
        <v>1175000</v>
      </c>
      <c r="C20" s="147" t="s">
        <v>3</v>
      </c>
      <c r="D20" s="26" t="s">
        <v>3</v>
      </c>
      <c r="E20" s="54"/>
      <c r="F20" s="11"/>
      <c r="G20" s="48"/>
      <c r="H20" s="11"/>
    </row>
    <row r="21" spans="1:9" ht="15.5" x14ac:dyDescent="0.35">
      <c r="A21">
        <v>48</v>
      </c>
      <c r="B21">
        <v>1200000</v>
      </c>
      <c r="C21" s="147" t="s">
        <v>10</v>
      </c>
      <c r="D21" s="26" t="s">
        <v>10</v>
      </c>
      <c r="E21" s="148">
        <v>43697</v>
      </c>
      <c r="F21" s="12">
        <v>1147506</v>
      </c>
      <c r="G21" s="151">
        <v>43631</v>
      </c>
      <c r="H21" s="152">
        <v>1134269</v>
      </c>
    </row>
    <row r="22" spans="1:9" ht="15.5" x14ac:dyDescent="0.35">
      <c r="A22">
        <v>49</v>
      </c>
      <c r="B22">
        <v>1225000</v>
      </c>
      <c r="C22" s="150" t="s">
        <v>3</v>
      </c>
      <c r="D22" s="26" t="s">
        <v>3</v>
      </c>
      <c r="E22" s="153">
        <v>43741</v>
      </c>
      <c r="F22" s="14">
        <v>1177961</v>
      </c>
      <c r="G22" s="87">
        <v>43680</v>
      </c>
      <c r="H22" s="14">
        <v>1164378</v>
      </c>
      <c r="I22" s="141"/>
    </row>
    <row r="23" spans="1:9" ht="15.5" x14ac:dyDescent="0.35">
      <c r="A23">
        <v>50</v>
      </c>
      <c r="B23">
        <v>1250000</v>
      </c>
      <c r="C23" s="147" t="s">
        <v>4</v>
      </c>
      <c r="D23" s="26" t="s">
        <v>4</v>
      </c>
      <c r="E23" s="54">
        <v>43800</v>
      </c>
      <c r="F23" s="11">
        <v>1209572</v>
      </c>
      <c r="G23" s="49">
        <v>43720</v>
      </c>
      <c r="H23" s="12">
        <v>1194814</v>
      </c>
      <c r="I23" s="141"/>
    </row>
    <row r="24" spans="1:9" ht="15.5" x14ac:dyDescent="0.35">
      <c r="A24">
        <v>51</v>
      </c>
      <c r="B24">
        <v>1275000</v>
      </c>
      <c r="C24" s="149" t="s">
        <v>3</v>
      </c>
      <c r="D24" s="26" t="s">
        <v>3</v>
      </c>
      <c r="E24" s="85">
        <v>43469</v>
      </c>
      <c r="F24" s="15">
        <v>1229528</v>
      </c>
      <c r="G24" s="81">
        <v>43760</v>
      </c>
      <c r="H24" s="13">
        <v>1226628</v>
      </c>
      <c r="I24" s="141"/>
    </row>
    <row r="25" spans="1:9" ht="15.5" x14ac:dyDescent="0.35">
      <c r="A25">
        <v>52</v>
      </c>
      <c r="B25">
        <v>1300000</v>
      </c>
      <c r="C25" s="150" t="s">
        <v>5</v>
      </c>
      <c r="D25" s="26" t="s">
        <v>5</v>
      </c>
      <c r="E25" s="92">
        <v>43874</v>
      </c>
      <c r="F25" s="16">
        <v>1252615</v>
      </c>
      <c r="G25" s="111">
        <v>43845</v>
      </c>
      <c r="H25" s="112">
        <v>1256550</v>
      </c>
    </row>
    <row r="26" spans="1:9" ht="15.5" x14ac:dyDescent="0.35">
      <c r="A26">
        <v>53</v>
      </c>
      <c r="B26">
        <v>1325000</v>
      </c>
      <c r="C26" s="147" t="s">
        <v>3</v>
      </c>
      <c r="D26" s="26" t="s">
        <v>3</v>
      </c>
      <c r="E26" s="54">
        <v>43914</v>
      </c>
      <c r="F26" s="11">
        <v>1277583</v>
      </c>
      <c r="G26" s="48">
        <v>43893</v>
      </c>
      <c r="H26" s="11">
        <v>1283584</v>
      </c>
    </row>
    <row r="27" spans="1:9" ht="15.5" x14ac:dyDescent="0.35">
      <c r="A27">
        <v>54</v>
      </c>
      <c r="B27">
        <v>1350000</v>
      </c>
      <c r="C27" s="147" t="s">
        <v>4</v>
      </c>
      <c r="D27" s="26" t="s">
        <v>4</v>
      </c>
      <c r="E27" s="54">
        <v>43978</v>
      </c>
      <c r="F27" s="11">
        <v>1302757</v>
      </c>
      <c r="G27" s="48">
        <v>43932</v>
      </c>
      <c r="H27" s="11">
        <v>1306706</v>
      </c>
    </row>
    <row r="28" spans="1:9" ht="15.5" x14ac:dyDescent="0.35">
      <c r="A28">
        <v>55</v>
      </c>
      <c r="B28">
        <v>1375000</v>
      </c>
      <c r="C28" s="147" t="s">
        <v>3</v>
      </c>
      <c r="D28" s="26" t="s">
        <v>3</v>
      </c>
      <c r="E28" s="54">
        <v>44094</v>
      </c>
      <c r="F28" s="11">
        <v>1331559</v>
      </c>
      <c r="G28" s="48">
        <v>44012</v>
      </c>
      <c r="H28" s="11">
        <v>1334233</v>
      </c>
    </row>
    <row r="29" spans="1:9" ht="15.5" x14ac:dyDescent="0.35">
      <c r="A29">
        <v>56</v>
      </c>
      <c r="B29">
        <v>1400000</v>
      </c>
      <c r="C29" s="147" t="s">
        <v>6</v>
      </c>
      <c r="D29" s="154" t="s">
        <v>6</v>
      </c>
      <c r="E29" s="155">
        <v>44136</v>
      </c>
      <c r="F29" s="156">
        <v>1351597</v>
      </c>
      <c r="G29" s="157">
        <v>44082</v>
      </c>
      <c r="H29" s="156">
        <v>1356533</v>
      </c>
    </row>
    <row r="30" spans="1:9" ht="15.5" x14ac:dyDescent="0.35">
      <c r="A30">
        <v>57</v>
      </c>
      <c r="B30">
        <v>1425000</v>
      </c>
      <c r="C30" s="147" t="s">
        <v>3</v>
      </c>
      <c r="D30" s="26" t="s">
        <v>3</v>
      </c>
      <c r="E30" s="54">
        <v>44208</v>
      </c>
      <c r="F30" s="11">
        <v>1373349</v>
      </c>
      <c r="G30" s="48">
        <v>44143</v>
      </c>
      <c r="H30" s="11">
        <v>1380625</v>
      </c>
    </row>
    <row r="31" spans="1:9" ht="15.5" x14ac:dyDescent="0.35">
      <c r="A31">
        <v>58</v>
      </c>
      <c r="B31">
        <v>1450000</v>
      </c>
      <c r="C31" s="147" t="s">
        <v>4</v>
      </c>
      <c r="D31" s="26" t="s">
        <v>4</v>
      </c>
      <c r="E31" s="54"/>
      <c r="F31" s="11"/>
      <c r="G31" s="48">
        <v>44228</v>
      </c>
      <c r="H31" s="11">
        <v>1403913</v>
      </c>
    </row>
    <row r="32" spans="1:9" ht="15.5" x14ac:dyDescent="0.35">
      <c r="A32">
        <v>59</v>
      </c>
      <c r="B32">
        <v>1475000</v>
      </c>
      <c r="C32" s="149" t="s">
        <v>3</v>
      </c>
      <c r="D32" s="26" t="s">
        <v>3</v>
      </c>
      <c r="E32" s="54"/>
      <c r="F32" s="11"/>
      <c r="G32" s="48"/>
      <c r="H32" s="11"/>
    </row>
    <row r="33" spans="1:8" ht="15.5" x14ac:dyDescent="0.35">
      <c r="A33">
        <v>60</v>
      </c>
      <c r="B33">
        <v>1500000</v>
      </c>
      <c r="C33" s="31" t="s">
        <v>5</v>
      </c>
      <c r="D33" s="26" t="s">
        <v>5</v>
      </c>
      <c r="E33" s="54"/>
      <c r="F33" s="11"/>
      <c r="G33" s="48"/>
      <c r="H33" s="11"/>
    </row>
    <row r="34" spans="1:8" ht="15.5" x14ac:dyDescent="0.35">
      <c r="A34">
        <v>61</v>
      </c>
      <c r="B34">
        <v>1525000</v>
      </c>
      <c r="C34" s="147" t="s">
        <v>3</v>
      </c>
      <c r="D34" s="26" t="s">
        <v>3</v>
      </c>
      <c r="E34" s="54"/>
      <c r="F34" s="11"/>
      <c r="G34" s="48"/>
      <c r="H34" s="11"/>
    </row>
    <row r="35" spans="1:8" ht="15.5" x14ac:dyDescent="0.35">
      <c r="A35">
        <v>62</v>
      </c>
      <c r="B35">
        <v>1550000</v>
      </c>
      <c r="C35" s="147" t="s">
        <v>4</v>
      </c>
      <c r="D35" s="26" t="s">
        <v>4</v>
      </c>
      <c r="E35" s="54"/>
      <c r="F35" s="11"/>
      <c r="G35" s="48"/>
      <c r="H35" s="11"/>
    </row>
    <row r="36" spans="1:8" ht="15.5" x14ac:dyDescent="0.35">
      <c r="A36">
        <v>63</v>
      </c>
      <c r="B36">
        <v>1575000</v>
      </c>
      <c r="C36" s="149" t="s">
        <v>3</v>
      </c>
      <c r="D36" s="26" t="s">
        <v>3</v>
      </c>
      <c r="E36" s="54"/>
      <c r="F36" s="11"/>
      <c r="G36" s="48"/>
      <c r="H36" s="11"/>
    </row>
    <row r="37" spans="1:8" ht="15.5" x14ac:dyDescent="0.35">
      <c r="A37">
        <v>64</v>
      </c>
      <c r="B37">
        <v>1600000</v>
      </c>
      <c r="C37" s="31" t="s">
        <v>11</v>
      </c>
      <c r="D37" s="158" t="s">
        <v>11</v>
      </c>
      <c r="E37" s="159">
        <v>44357</v>
      </c>
      <c r="F37" s="160">
        <v>1409058</v>
      </c>
      <c r="G37" s="159">
        <v>44357</v>
      </c>
      <c r="H37" s="160">
        <v>1433519</v>
      </c>
    </row>
    <row r="39" spans="1:8" x14ac:dyDescent="0.35">
      <c r="D39" s="144"/>
      <c r="E39" s="22" t="s">
        <v>52</v>
      </c>
    </row>
    <row r="40" spans="1:8" x14ac:dyDescent="0.35">
      <c r="D40" s="145"/>
      <c r="E40" s="22" t="s">
        <v>53</v>
      </c>
    </row>
  </sheetData>
  <mergeCells count="4">
    <mergeCell ref="D2:D4"/>
    <mergeCell ref="E2:H2"/>
    <mergeCell ref="E3:F3"/>
    <mergeCell ref="G3:H3"/>
  </mergeCells>
  <pageMargins left="0.7" right="0.7" top="0.75" bottom="0.75" header="0.3" footer="0.3"/>
  <pageSetup paperSize="9" scale="59" firstPageNumber="2147483648" orientation="landscape" horizontalDpi="180" verticalDpi="180"/>
  <headerFooter>
    <oddFooter>&amp;LRestricted</oddFooter>
    <evenFooter>&amp;LRestricted</evenFooter>
    <firstFooter>&amp;LRestricted</first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B7D-CE5C-4211-80E4-AC9932744932}">
  <dimension ref="A1:K480"/>
  <sheetViews>
    <sheetView topLeftCell="A383" workbookViewId="0">
      <selection activeCell="C397" sqref="C397"/>
    </sheetView>
  </sheetViews>
  <sheetFormatPr defaultRowHeight="14.5" x14ac:dyDescent="0.35"/>
  <cols>
    <col min="1" max="1" width="8.7265625" style="167"/>
    <col min="2" max="2" width="27.1796875" style="167" customWidth="1"/>
    <col min="3" max="5" width="8.7265625" style="167"/>
    <col min="6" max="6" width="13" style="167" customWidth="1"/>
    <col min="7" max="16384" width="8.7265625" style="167"/>
  </cols>
  <sheetData>
    <row r="1" spans="1:11" x14ac:dyDescent="0.35">
      <c r="A1" s="167" t="s">
        <v>82</v>
      </c>
    </row>
    <row r="2" spans="1:11" x14ac:dyDescent="0.35">
      <c r="A2" s="167">
        <v>1</v>
      </c>
      <c r="B2" s="167" t="s">
        <v>83</v>
      </c>
      <c r="C2" s="167" t="s">
        <v>84</v>
      </c>
      <c r="D2" s="167" t="s">
        <v>76</v>
      </c>
      <c r="E2" s="167">
        <v>25550</v>
      </c>
      <c r="F2" s="167" t="s">
        <v>85</v>
      </c>
      <c r="G2" s="167">
        <v>1</v>
      </c>
      <c r="H2" s="167">
        <v>1</v>
      </c>
      <c r="I2" s="167">
        <v>1</v>
      </c>
      <c r="J2" s="167" t="s">
        <v>86</v>
      </c>
      <c r="K2" s="167" t="s">
        <v>87</v>
      </c>
    </row>
    <row r="3" spans="1:11" x14ac:dyDescent="0.35">
      <c r="A3" s="167">
        <v>2</v>
      </c>
      <c r="B3" s="167" t="s">
        <v>83</v>
      </c>
      <c r="C3" s="167" t="s">
        <v>88</v>
      </c>
      <c r="D3" s="167" t="s">
        <v>75</v>
      </c>
      <c r="E3" s="167">
        <v>55333</v>
      </c>
      <c r="F3" s="167" t="s">
        <v>85</v>
      </c>
      <c r="G3" s="167">
        <v>1</v>
      </c>
      <c r="H3" s="167">
        <v>2</v>
      </c>
      <c r="I3" s="167">
        <v>1</v>
      </c>
      <c r="J3" s="167" t="s">
        <v>86</v>
      </c>
      <c r="K3" s="167" t="s">
        <v>89</v>
      </c>
    </row>
    <row r="4" spans="1:11" x14ac:dyDescent="0.35">
      <c r="A4" s="167">
        <v>3</v>
      </c>
      <c r="B4" s="167" t="s">
        <v>83</v>
      </c>
      <c r="C4" s="167" t="s">
        <v>90</v>
      </c>
      <c r="D4" s="167" t="s">
        <v>75</v>
      </c>
      <c r="E4" s="167">
        <v>74523</v>
      </c>
      <c r="F4" s="167" t="s">
        <v>85</v>
      </c>
      <c r="G4" s="167">
        <v>1</v>
      </c>
      <c r="H4" s="167">
        <v>3</v>
      </c>
      <c r="I4" s="167">
        <v>1</v>
      </c>
      <c r="J4" s="167" t="s">
        <v>86</v>
      </c>
      <c r="K4" s="167" t="s">
        <v>91</v>
      </c>
    </row>
    <row r="5" spans="1:11" x14ac:dyDescent="0.35">
      <c r="A5" s="167">
        <v>4</v>
      </c>
      <c r="B5" s="167" t="s">
        <v>83</v>
      </c>
      <c r="C5" s="167" t="s">
        <v>92</v>
      </c>
      <c r="D5" s="167" t="s">
        <v>75</v>
      </c>
      <c r="E5" s="167">
        <v>95611</v>
      </c>
      <c r="F5" s="167" t="s">
        <v>85</v>
      </c>
      <c r="G5" s="167">
        <v>1</v>
      </c>
      <c r="H5" s="167">
        <v>4</v>
      </c>
      <c r="I5" s="167">
        <v>1</v>
      </c>
      <c r="J5" s="167" t="s">
        <v>86</v>
      </c>
      <c r="K5" s="167" t="s">
        <v>93</v>
      </c>
    </row>
    <row r="6" spans="1:11" x14ac:dyDescent="0.35">
      <c r="A6" s="167">
        <v>5</v>
      </c>
      <c r="B6" s="167" t="s">
        <v>83</v>
      </c>
      <c r="C6" s="167" t="s">
        <v>94</v>
      </c>
      <c r="D6" s="167" t="s">
        <v>75</v>
      </c>
      <c r="E6" s="167">
        <v>123736</v>
      </c>
      <c r="F6" s="167" t="s">
        <v>85</v>
      </c>
      <c r="G6" s="167">
        <v>1</v>
      </c>
      <c r="H6" s="167">
        <v>5</v>
      </c>
      <c r="I6" s="167">
        <v>1</v>
      </c>
      <c r="J6" s="167" t="s">
        <v>86</v>
      </c>
      <c r="K6" s="167" t="s">
        <v>95</v>
      </c>
    </row>
    <row r="7" spans="1:11" x14ac:dyDescent="0.35">
      <c r="A7" s="167">
        <v>6</v>
      </c>
      <c r="B7" s="167" t="s">
        <v>83</v>
      </c>
      <c r="C7" s="167" t="s">
        <v>96</v>
      </c>
      <c r="D7" s="167" t="s">
        <v>75</v>
      </c>
      <c r="E7" s="167">
        <v>150430</v>
      </c>
      <c r="F7" s="167" t="s">
        <v>85</v>
      </c>
      <c r="G7" s="167">
        <v>1</v>
      </c>
      <c r="H7" s="167">
        <v>6</v>
      </c>
      <c r="I7" s="167">
        <v>1</v>
      </c>
      <c r="J7" s="167" t="s">
        <v>86</v>
      </c>
      <c r="K7" s="167" t="s">
        <v>97</v>
      </c>
    </row>
    <row r="8" spans="1:11" x14ac:dyDescent="0.35">
      <c r="A8" s="167">
        <v>7</v>
      </c>
      <c r="B8" s="167" t="s">
        <v>83</v>
      </c>
      <c r="C8" s="167" t="s">
        <v>98</v>
      </c>
      <c r="D8" s="167" t="s">
        <v>76</v>
      </c>
      <c r="E8" s="167">
        <v>169962</v>
      </c>
      <c r="F8" s="167" t="s">
        <v>85</v>
      </c>
      <c r="G8" s="167">
        <v>1</v>
      </c>
      <c r="H8" s="167">
        <v>8</v>
      </c>
      <c r="I8" s="167">
        <v>1</v>
      </c>
      <c r="J8" s="167" t="s">
        <v>86</v>
      </c>
      <c r="K8" s="167" t="s">
        <v>99</v>
      </c>
    </row>
    <row r="9" spans="1:11" x14ac:dyDescent="0.35">
      <c r="A9" s="167">
        <v>8</v>
      </c>
      <c r="B9" s="167" t="s">
        <v>83</v>
      </c>
      <c r="C9" s="167" t="s">
        <v>100</v>
      </c>
      <c r="D9" s="167" t="s">
        <v>76</v>
      </c>
      <c r="E9" s="167">
        <v>195916</v>
      </c>
      <c r="F9" s="167" t="s">
        <v>85</v>
      </c>
      <c r="G9" s="167">
        <v>1</v>
      </c>
      <c r="H9" s="167">
        <v>9</v>
      </c>
      <c r="I9" s="167">
        <v>1</v>
      </c>
      <c r="J9" s="167" t="s">
        <v>86</v>
      </c>
      <c r="K9" s="167" t="s">
        <v>101</v>
      </c>
    </row>
    <row r="10" spans="1:11" x14ac:dyDescent="0.35">
      <c r="A10" s="167">
        <v>9</v>
      </c>
      <c r="B10" s="167" t="s">
        <v>83</v>
      </c>
      <c r="C10" s="167" t="s">
        <v>102</v>
      </c>
      <c r="D10" s="167" t="s">
        <v>75</v>
      </c>
      <c r="E10" s="167">
        <v>222663</v>
      </c>
      <c r="F10" s="167" t="s">
        <v>85</v>
      </c>
      <c r="G10" s="167">
        <v>1</v>
      </c>
      <c r="H10" s="167">
        <v>10</v>
      </c>
      <c r="I10" s="167">
        <v>1</v>
      </c>
      <c r="J10" s="167" t="s">
        <v>86</v>
      </c>
      <c r="K10" s="167" t="s">
        <v>103</v>
      </c>
    </row>
    <row r="11" spans="1:11" x14ac:dyDescent="0.35">
      <c r="A11" s="167">
        <v>10</v>
      </c>
      <c r="B11" s="167" t="s">
        <v>83</v>
      </c>
      <c r="C11" s="167" t="s">
        <v>104</v>
      </c>
      <c r="D11" s="167" t="s">
        <v>76</v>
      </c>
      <c r="E11" s="167">
        <v>249640</v>
      </c>
      <c r="F11" s="167" t="s">
        <v>85</v>
      </c>
      <c r="G11" s="167">
        <v>1</v>
      </c>
      <c r="H11" s="167">
        <v>11</v>
      </c>
      <c r="I11" s="167">
        <v>1</v>
      </c>
      <c r="J11" s="167" t="s">
        <v>86</v>
      </c>
      <c r="K11" s="167" t="s">
        <v>105</v>
      </c>
    </row>
    <row r="12" spans="1:11" x14ac:dyDescent="0.35">
      <c r="A12" s="167">
        <v>11</v>
      </c>
      <c r="B12" s="167" t="s">
        <v>83</v>
      </c>
      <c r="C12" s="167" t="s">
        <v>106</v>
      </c>
      <c r="D12" s="167" t="s">
        <v>76</v>
      </c>
      <c r="E12" s="167">
        <v>273711</v>
      </c>
      <c r="F12" s="167" t="s">
        <v>85</v>
      </c>
      <c r="G12" s="167">
        <v>1</v>
      </c>
      <c r="H12" s="167">
        <v>12</v>
      </c>
      <c r="I12" s="167">
        <v>1</v>
      </c>
      <c r="J12" s="167" t="s">
        <v>86</v>
      </c>
      <c r="K12" s="167" t="s">
        <v>107</v>
      </c>
    </row>
    <row r="13" spans="1:11" x14ac:dyDescent="0.35">
      <c r="A13" s="167">
        <v>12</v>
      </c>
      <c r="B13" s="167" t="s">
        <v>83</v>
      </c>
      <c r="C13" s="167" t="s">
        <v>108</v>
      </c>
      <c r="D13" s="167" t="s">
        <v>75</v>
      </c>
      <c r="E13" s="167">
        <v>294340</v>
      </c>
      <c r="F13" s="167" t="s">
        <v>85</v>
      </c>
      <c r="G13" s="167">
        <v>1</v>
      </c>
      <c r="H13" s="167">
        <v>13</v>
      </c>
      <c r="I13" s="167">
        <v>1</v>
      </c>
      <c r="J13" s="167" t="s">
        <v>86</v>
      </c>
      <c r="K13" s="167" t="s">
        <v>109</v>
      </c>
    </row>
    <row r="14" spans="1:11" x14ac:dyDescent="0.35">
      <c r="A14" s="167">
        <v>13</v>
      </c>
      <c r="B14" s="167" t="s">
        <v>83</v>
      </c>
      <c r="C14" s="167" t="s">
        <v>110</v>
      </c>
      <c r="D14" s="167" t="s">
        <v>76</v>
      </c>
      <c r="E14" s="167">
        <v>320876</v>
      </c>
      <c r="F14" s="167" t="s">
        <v>85</v>
      </c>
      <c r="G14" s="167">
        <v>1</v>
      </c>
      <c r="H14" s="167">
        <v>14</v>
      </c>
      <c r="I14" s="167">
        <v>1</v>
      </c>
      <c r="J14" s="167" t="s">
        <v>86</v>
      </c>
      <c r="K14" s="167" t="s">
        <v>111</v>
      </c>
    </row>
    <row r="15" spans="1:11" x14ac:dyDescent="0.35">
      <c r="A15" s="167">
        <v>14</v>
      </c>
      <c r="B15" s="167" t="s">
        <v>83</v>
      </c>
      <c r="C15" s="167" t="s">
        <v>112</v>
      </c>
      <c r="D15" s="167" t="s">
        <v>75</v>
      </c>
      <c r="E15" s="167">
        <v>344211</v>
      </c>
      <c r="F15" s="167" t="s">
        <v>85</v>
      </c>
      <c r="G15" s="167">
        <v>1</v>
      </c>
      <c r="H15" s="167">
        <v>15</v>
      </c>
      <c r="I15" s="167">
        <v>1</v>
      </c>
      <c r="J15" s="167" t="s">
        <v>86</v>
      </c>
      <c r="K15" s="167" t="s">
        <v>113</v>
      </c>
    </row>
    <row r="16" spans="1:11" x14ac:dyDescent="0.35">
      <c r="A16" s="167">
        <v>15</v>
      </c>
      <c r="B16" s="167" t="s">
        <v>83</v>
      </c>
      <c r="C16" s="167" t="s">
        <v>114</v>
      </c>
      <c r="D16" s="167" t="s">
        <v>76</v>
      </c>
      <c r="E16" s="167">
        <v>373708</v>
      </c>
      <c r="F16" s="167" t="s">
        <v>85</v>
      </c>
      <c r="G16" s="167">
        <v>1</v>
      </c>
      <c r="H16" s="167">
        <v>16</v>
      </c>
      <c r="I16" s="167">
        <v>1</v>
      </c>
      <c r="J16" s="167" t="s">
        <v>86</v>
      </c>
      <c r="K16" s="167" t="s">
        <v>115</v>
      </c>
    </row>
    <row r="17" spans="1:11" x14ac:dyDescent="0.35">
      <c r="A17" s="167">
        <v>16</v>
      </c>
      <c r="B17" s="167" t="s">
        <v>83</v>
      </c>
      <c r="C17" s="167" t="s">
        <v>116</v>
      </c>
      <c r="D17" s="167" t="s">
        <v>76</v>
      </c>
      <c r="E17" s="167">
        <v>406033</v>
      </c>
      <c r="F17" s="167" t="s">
        <v>85</v>
      </c>
      <c r="G17" s="167">
        <v>1</v>
      </c>
      <c r="H17" s="167">
        <v>17</v>
      </c>
      <c r="I17" s="167">
        <v>1</v>
      </c>
      <c r="J17" s="167" t="s">
        <v>86</v>
      </c>
      <c r="K17" s="167" t="s">
        <v>117</v>
      </c>
    </row>
    <row r="18" spans="1:11" x14ac:dyDescent="0.35">
      <c r="A18" s="167">
        <v>17</v>
      </c>
      <c r="B18" s="167" t="s">
        <v>83</v>
      </c>
      <c r="C18" s="167" t="s">
        <v>118</v>
      </c>
      <c r="D18" s="167" t="s">
        <v>75</v>
      </c>
      <c r="E18" s="167">
        <v>433118</v>
      </c>
      <c r="F18" s="167" t="s">
        <v>85</v>
      </c>
      <c r="G18" s="167">
        <v>1</v>
      </c>
      <c r="H18" s="167">
        <v>18</v>
      </c>
      <c r="I18" s="167">
        <v>1</v>
      </c>
      <c r="J18" s="167" t="s">
        <v>86</v>
      </c>
      <c r="K18" s="167" t="s">
        <v>119</v>
      </c>
    </row>
    <row r="19" spans="1:11" x14ac:dyDescent="0.35">
      <c r="A19" s="167">
        <v>18</v>
      </c>
      <c r="B19" s="167" t="s">
        <v>83</v>
      </c>
      <c r="C19" s="167" t="s">
        <v>120</v>
      </c>
      <c r="D19" s="167" t="s">
        <v>75</v>
      </c>
      <c r="E19" s="167">
        <v>462231</v>
      </c>
      <c r="F19" s="167" t="s">
        <v>85</v>
      </c>
      <c r="G19" s="167">
        <v>1</v>
      </c>
      <c r="H19" s="167">
        <v>19</v>
      </c>
      <c r="I19" s="167">
        <v>1</v>
      </c>
      <c r="J19" s="167" t="s">
        <v>86</v>
      </c>
      <c r="K19" s="167" t="s">
        <v>121</v>
      </c>
    </row>
    <row r="20" spans="1:11" x14ac:dyDescent="0.35">
      <c r="A20" s="167">
        <v>19</v>
      </c>
      <c r="B20" s="167" t="s">
        <v>83</v>
      </c>
      <c r="C20" s="167" t="s">
        <v>122</v>
      </c>
      <c r="D20" s="167" t="s">
        <v>75</v>
      </c>
      <c r="E20" s="167">
        <v>492031</v>
      </c>
      <c r="F20" s="167" t="s">
        <v>85</v>
      </c>
      <c r="G20" s="167">
        <v>1</v>
      </c>
      <c r="H20" s="167">
        <v>20</v>
      </c>
      <c r="I20" s="167">
        <v>1</v>
      </c>
      <c r="J20" s="167" t="s">
        <v>86</v>
      </c>
      <c r="K20" s="167" t="s">
        <v>123</v>
      </c>
    </row>
    <row r="21" spans="1:11" x14ac:dyDescent="0.35">
      <c r="A21" s="167">
        <v>20</v>
      </c>
      <c r="B21" s="167" t="s">
        <v>83</v>
      </c>
      <c r="C21" s="167" t="s">
        <v>124</v>
      </c>
      <c r="D21" s="167" t="s">
        <v>75</v>
      </c>
      <c r="E21" s="167">
        <v>516928</v>
      </c>
      <c r="F21" s="167" t="s">
        <v>85</v>
      </c>
      <c r="G21" s="167">
        <v>1</v>
      </c>
      <c r="H21" s="167">
        <v>21</v>
      </c>
      <c r="I21" s="167">
        <v>1</v>
      </c>
      <c r="J21" s="167" t="s">
        <v>86</v>
      </c>
      <c r="K21" s="167" t="s">
        <v>125</v>
      </c>
    </row>
    <row r="22" spans="1:11" x14ac:dyDescent="0.35">
      <c r="A22" s="167">
        <v>21</v>
      </c>
      <c r="B22" s="167" t="s">
        <v>83</v>
      </c>
      <c r="C22" s="167" t="s">
        <v>126</v>
      </c>
      <c r="D22" s="167" t="s">
        <v>75</v>
      </c>
      <c r="E22" s="167">
        <v>545082</v>
      </c>
      <c r="F22" s="167" t="s">
        <v>85</v>
      </c>
      <c r="G22" s="167">
        <v>1</v>
      </c>
      <c r="H22" s="167">
        <v>22</v>
      </c>
      <c r="I22" s="167">
        <v>1</v>
      </c>
      <c r="J22" s="167" t="s">
        <v>86</v>
      </c>
      <c r="K22" s="167" t="s">
        <v>127</v>
      </c>
    </row>
    <row r="23" spans="1:11" x14ac:dyDescent="0.35">
      <c r="A23" s="167">
        <v>22</v>
      </c>
      <c r="B23" s="167" t="s">
        <v>83</v>
      </c>
      <c r="C23" s="167" t="s">
        <v>128</v>
      </c>
      <c r="D23" s="167" t="s">
        <v>75</v>
      </c>
      <c r="E23" s="167">
        <v>570564</v>
      </c>
      <c r="F23" s="167" t="s">
        <v>85</v>
      </c>
      <c r="G23" s="167">
        <v>1</v>
      </c>
      <c r="H23" s="167">
        <v>23</v>
      </c>
      <c r="I23" s="167">
        <v>1</v>
      </c>
      <c r="J23" s="167" t="s">
        <v>86</v>
      </c>
      <c r="K23" s="167" t="s">
        <v>129</v>
      </c>
    </row>
    <row r="24" spans="1:11" x14ac:dyDescent="0.35">
      <c r="A24" s="167">
        <v>23</v>
      </c>
      <c r="B24" s="167" t="s">
        <v>83</v>
      </c>
      <c r="C24" s="167" t="s">
        <v>130</v>
      </c>
      <c r="D24" s="167" t="s">
        <v>76</v>
      </c>
      <c r="E24" s="167">
        <v>596689</v>
      </c>
      <c r="F24" s="167" t="s">
        <v>85</v>
      </c>
      <c r="G24" s="167">
        <v>1</v>
      </c>
      <c r="H24" s="167">
        <v>24</v>
      </c>
      <c r="I24" s="167">
        <v>1</v>
      </c>
      <c r="J24" s="167" t="s">
        <v>86</v>
      </c>
      <c r="K24" s="167" t="s">
        <v>131</v>
      </c>
    </row>
    <row r="25" spans="1:11" x14ac:dyDescent="0.35">
      <c r="A25" s="167">
        <v>24</v>
      </c>
      <c r="B25" s="167" t="s">
        <v>83</v>
      </c>
      <c r="C25" s="167" t="s">
        <v>132</v>
      </c>
      <c r="D25" s="167" t="s">
        <v>75</v>
      </c>
      <c r="E25" s="167">
        <v>621722</v>
      </c>
      <c r="F25" s="167" t="s">
        <v>85</v>
      </c>
      <c r="G25" s="167">
        <v>1</v>
      </c>
      <c r="H25" s="167">
        <v>25</v>
      </c>
      <c r="I25" s="167">
        <v>1</v>
      </c>
      <c r="J25" s="167" t="s">
        <v>86</v>
      </c>
      <c r="K25" s="167" t="s">
        <v>133</v>
      </c>
    </row>
    <row r="26" spans="1:11" x14ac:dyDescent="0.35">
      <c r="A26" s="167">
        <v>25</v>
      </c>
      <c r="B26" s="167" t="s">
        <v>83</v>
      </c>
      <c r="C26" s="167" t="s">
        <v>134</v>
      </c>
      <c r="D26" s="167" t="s">
        <v>75</v>
      </c>
      <c r="E26" s="167">
        <v>648422</v>
      </c>
      <c r="F26" s="167" t="s">
        <v>85</v>
      </c>
      <c r="G26" s="167">
        <v>1</v>
      </c>
      <c r="H26" s="167">
        <v>26</v>
      </c>
      <c r="I26" s="167">
        <v>1</v>
      </c>
      <c r="J26" s="167" t="s">
        <v>86</v>
      </c>
      <c r="K26" s="167" t="s">
        <v>135</v>
      </c>
    </row>
    <row r="27" spans="1:11" x14ac:dyDescent="0.35">
      <c r="A27" s="167">
        <v>26</v>
      </c>
      <c r="B27" s="167" t="s">
        <v>83</v>
      </c>
      <c r="C27" s="167" t="s">
        <v>136</v>
      </c>
      <c r="D27" s="167" t="s">
        <v>75</v>
      </c>
      <c r="E27" s="167">
        <v>670892</v>
      </c>
      <c r="F27" s="167" t="s">
        <v>85</v>
      </c>
      <c r="G27" s="167">
        <v>1</v>
      </c>
      <c r="H27" s="167">
        <v>27</v>
      </c>
      <c r="I27" s="167">
        <v>1</v>
      </c>
      <c r="J27" s="167" t="s">
        <v>86</v>
      </c>
      <c r="K27" s="167" t="s">
        <v>137</v>
      </c>
    </row>
    <row r="28" spans="1:11" x14ac:dyDescent="0.35">
      <c r="A28" s="167">
        <v>27</v>
      </c>
      <c r="B28" s="167" t="s">
        <v>83</v>
      </c>
      <c r="C28" s="167" t="s">
        <v>138</v>
      </c>
      <c r="D28" s="167" t="s">
        <v>75</v>
      </c>
      <c r="E28" s="167">
        <v>697742</v>
      </c>
      <c r="F28" s="167" t="s">
        <v>85</v>
      </c>
      <c r="G28" s="167">
        <v>1</v>
      </c>
      <c r="H28" s="167">
        <v>28</v>
      </c>
      <c r="I28" s="167">
        <v>1</v>
      </c>
      <c r="J28" s="167" t="s">
        <v>86</v>
      </c>
      <c r="K28" s="167" t="s">
        <v>139</v>
      </c>
    </row>
    <row r="29" spans="1:11" x14ac:dyDescent="0.35">
      <c r="A29" s="167">
        <v>28</v>
      </c>
      <c r="B29" s="167" t="s">
        <v>83</v>
      </c>
      <c r="C29" s="167" t="s">
        <v>140</v>
      </c>
      <c r="D29" s="167" t="s">
        <v>75</v>
      </c>
      <c r="E29" s="167">
        <v>726684</v>
      </c>
      <c r="F29" s="167" t="s">
        <v>85</v>
      </c>
      <c r="G29" s="167">
        <v>1</v>
      </c>
      <c r="H29" s="167">
        <v>29</v>
      </c>
      <c r="I29" s="167">
        <v>1</v>
      </c>
      <c r="J29" s="167" t="s">
        <v>86</v>
      </c>
      <c r="K29" s="167" t="s">
        <v>141</v>
      </c>
    </row>
    <row r="30" spans="1:11" x14ac:dyDescent="0.35">
      <c r="A30" s="167">
        <v>29</v>
      </c>
      <c r="B30" s="167" t="s">
        <v>83</v>
      </c>
      <c r="C30" s="167" t="s">
        <v>142</v>
      </c>
      <c r="D30" s="167" t="s">
        <v>75</v>
      </c>
      <c r="E30" s="167">
        <v>756555</v>
      </c>
      <c r="F30" s="167" t="s">
        <v>85</v>
      </c>
      <c r="G30" s="167">
        <v>1</v>
      </c>
      <c r="H30" s="167">
        <v>30</v>
      </c>
      <c r="I30" s="167">
        <v>1</v>
      </c>
      <c r="J30" s="167" t="s">
        <v>86</v>
      </c>
      <c r="K30" s="167" t="s">
        <v>143</v>
      </c>
    </row>
    <row r="31" spans="1:11" x14ac:dyDescent="0.35">
      <c r="A31" s="167">
        <v>30</v>
      </c>
      <c r="B31" s="167" t="s">
        <v>83</v>
      </c>
      <c r="C31" s="167" t="s">
        <v>144</v>
      </c>
      <c r="D31" s="167" t="s">
        <v>75</v>
      </c>
      <c r="E31" s="167">
        <v>783175</v>
      </c>
      <c r="F31" s="167" t="s">
        <v>85</v>
      </c>
      <c r="G31" s="167">
        <v>1</v>
      </c>
      <c r="H31" s="167">
        <v>31</v>
      </c>
      <c r="I31" s="167">
        <v>1</v>
      </c>
      <c r="J31" s="167" t="s">
        <v>86</v>
      </c>
      <c r="K31" s="167" t="s">
        <v>145</v>
      </c>
    </row>
    <row r="32" spans="1:11" x14ac:dyDescent="0.35">
      <c r="A32" s="167">
        <v>31</v>
      </c>
      <c r="B32" s="167" t="s">
        <v>83</v>
      </c>
      <c r="C32" s="167" t="s">
        <v>146</v>
      </c>
      <c r="D32" s="167" t="s">
        <v>76</v>
      </c>
      <c r="E32" s="167">
        <v>809644</v>
      </c>
      <c r="F32" s="167" t="s">
        <v>85</v>
      </c>
      <c r="G32" s="167">
        <v>1</v>
      </c>
      <c r="H32" s="167">
        <v>32</v>
      </c>
      <c r="I32" s="167">
        <v>1</v>
      </c>
      <c r="J32" s="167" t="s">
        <v>86</v>
      </c>
      <c r="K32" s="167" t="s">
        <v>147</v>
      </c>
    </row>
    <row r="33" spans="1:11" x14ac:dyDescent="0.35">
      <c r="A33" s="167">
        <v>32</v>
      </c>
      <c r="B33" s="167" t="s">
        <v>83</v>
      </c>
      <c r="C33" s="167" t="s">
        <v>148</v>
      </c>
      <c r="D33" s="167" t="s">
        <v>75</v>
      </c>
      <c r="E33" s="167">
        <v>841146</v>
      </c>
      <c r="F33" s="167" t="s">
        <v>85</v>
      </c>
      <c r="G33" s="167">
        <v>1</v>
      </c>
      <c r="H33" s="167">
        <v>33</v>
      </c>
      <c r="I33" s="167">
        <v>1</v>
      </c>
      <c r="J33" s="167" t="s">
        <v>86</v>
      </c>
      <c r="K33" s="167" t="s">
        <v>149</v>
      </c>
    </row>
    <row r="34" spans="1:11" x14ac:dyDescent="0.35">
      <c r="A34" s="167">
        <v>33</v>
      </c>
      <c r="B34" s="167" t="s">
        <v>83</v>
      </c>
      <c r="C34" s="167" t="s">
        <v>150</v>
      </c>
      <c r="D34" s="167" t="s">
        <v>75</v>
      </c>
      <c r="E34" s="167">
        <v>873926</v>
      </c>
      <c r="F34" s="167" t="s">
        <v>85</v>
      </c>
      <c r="G34" s="167">
        <v>1</v>
      </c>
      <c r="H34" s="167">
        <v>34</v>
      </c>
      <c r="I34" s="167">
        <v>1</v>
      </c>
      <c r="J34" s="167" t="s">
        <v>86</v>
      </c>
      <c r="K34" s="167" t="s">
        <v>151</v>
      </c>
    </row>
    <row r="35" spans="1:11" x14ac:dyDescent="0.35">
      <c r="A35" s="167">
        <v>34</v>
      </c>
      <c r="B35" s="167" t="s">
        <v>83</v>
      </c>
      <c r="C35" s="167" t="s">
        <v>152</v>
      </c>
      <c r="D35" s="167" t="s">
        <v>75</v>
      </c>
      <c r="E35" s="167">
        <v>896541</v>
      </c>
      <c r="F35" s="167" t="s">
        <v>85</v>
      </c>
      <c r="G35" s="167">
        <v>1</v>
      </c>
      <c r="H35" s="167">
        <v>35</v>
      </c>
      <c r="I35" s="167">
        <v>1</v>
      </c>
      <c r="J35" s="167" t="s">
        <v>86</v>
      </c>
      <c r="K35" s="167" t="s">
        <v>153</v>
      </c>
    </row>
    <row r="36" spans="1:11" x14ac:dyDescent="0.35">
      <c r="A36" s="167">
        <v>35</v>
      </c>
      <c r="B36" s="167" t="s">
        <v>83</v>
      </c>
      <c r="C36" s="167" t="s">
        <v>154</v>
      </c>
      <c r="D36" s="167" t="s">
        <v>75</v>
      </c>
      <c r="E36" s="167">
        <v>925267</v>
      </c>
      <c r="F36" s="167" t="s">
        <v>85</v>
      </c>
      <c r="G36" s="167">
        <v>1</v>
      </c>
      <c r="H36" s="167">
        <v>36</v>
      </c>
      <c r="I36" s="167">
        <v>1</v>
      </c>
      <c r="J36" s="167" t="s">
        <v>86</v>
      </c>
      <c r="K36" s="167" t="s">
        <v>155</v>
      </c>
    </row>
    <row r="37" spans="1:11" x14ac:dyDescent="0.35">
      <c r="A37" s="167">
        <v>36</v>
      </c>
      <c r="B37" s="167" t="s">
        <v>83</v>
      </c>
      <c r="C37" s="167" t="s">
        <v>156</v>
      </c>
      <c r="D37" s="167" t="s">
        <v>75</v>
      </c>
      <c r="E37" s="167">
        <v>954933</v>
      </c>
      <c r="F37" s="167" t="s">
        <v>85</v>
      </c>
      <c r="G37" s="167">
        <v>1</v>
      </c>
      <c r="H37" s="167">
        <v>37</v>
      </c>
      <c r="I37" s="167">
        <v>1</v>
      </c>
      <c r="J37" s="167" t="s">
        <v>86</v>
      </c>
      <c r="K37" s="167" t="s">
        <v>157</v>
      </c>
    </row>
    <row r="38" spans="1:11" x14ac:dyDescent="0.35">
      <c r="A38" s="167">
        <v>37</v>
      </c>
      <c r="B38" s="167" t="s">
        <v>83</v>
      </c>
      <c r="C38" s="167" t="s">
        <v>158</v>
      </c>
      <c r="D38" s="167" t="s">
        <v>75</v>
      </c>
      <c r="E38" s="167">
        <v>985357</v>
      </c>
      <c r="F38" s="167" t="s">
        <v>85</v>
      </c>
      <c r="G38" s="167">
        <v>1</v>
      </c>
      <c r="H38" s="167">
        <v>38</v>
      </c>
      <c r="I38" s="167">
        <v>1</v>
      </c>
      <c r="J38" s="167" t="s">
        <v>86</v>
      </c>
      <c r="K38" s="167" t="s">
        <v>159</v>
      </c>
    </row>
    <row r="39" spans="1:11" x14ac:dyDescent="0.35">
      <c r="A39" s="167">
        <v>38</v>
      </c>
      <c r="B39" s="167" t="s">
        <v>83</v>
      </c>
      <c r="C39" s="167" t="s">
        <v>160</v>
      </c>
      <c r="D39" s="167" t="s">
        <v>76</v>
      </c>
      <c r="E39" s="167">
        <v>1018201</v>
      </c>
      <c r="F39" s="167" t="s">
        <v>85</v>
      </c>
      <c r="G39" s="167">
        <v>1</v>
      </c>
      <c r="H39" s="167">
        <v>39</v>
      </c>
      <c r="I39" s="167">
        <v>1</v>
      </c>
      <c r="J39" s="167" t="s">
        <v>86</v>
      </c>
      <c r="K39" s="167" t="s">
        <v>161</v>
      </c>
    </row>
    <row r="40" spans="1:11" x14ac:dyDescent="0.35">
      <c r="A40" s="167">
        <v>39</v>
      </c>
      <c r="B40" s="167" t="s">
        <v>83</v>
      </c>
      <c r="C40" s="167" t="s">
        <v>162</v>
      </c>
      <c r="D40" s="167" t="s">
        <v>76</v>
      </c>
      <c r="E40" s="167">
        <v>1061161</v>
      </c>
      <c r="F40" s="167" t="s">
        <v>85</v>
      </c>
      <c r="G40" s="167">
        <v>1</v>
      </c>
      <c r="H40" s="167">
        <v>40</v>
      </c>
      <c r="I40" s="167">
        <v>1</v>
      </c>
      <c r="J40" s="167" t="s">
        <v>86</v>
      </c>
      <c r="K40" s="167" t="s">
        <v>163</v>
      </c>
    </row>
    <row r="41" spans="1:11" x14ac:dyDescent="0.35">
      <c r="A41" s="167">
        <v>40</v>
      </c>
      <c r="B41" s="167" t="s">
        <v>83</v>
      </c>
      <c r="C41" s="167" t="s">
        <v>164</v>
      </c>
      <c r="D41" s="167" t="s">
        <v>76</v>
      </c>
      <c r="E41" s="167">
        <v>25516</v>
      </c>
      <c r="F41" s="167" t="s">
        <v>85</v>
      </c>
      <c r="G41" s="167">
        <v>1</v>
      </c>
      <c r="H41" s="167">
        <v>1</v>
      </c>
      <c r="I41" s="167">
        <v>2</v>
      </c>
      <c r="J41" s="167" t="s">
        <v>86</v>
      </c>
      <c r="K41" s="167" t="s">
        <v>165</v>
      </c>
    </row>
    <row r="42" spans="1:11" x14ac:dyDescent="0.35">
      <c r="A42" s="167">
        <v>41</v>
      </c>
      <c r="B42" s="167" t="s">
        <v>83</v>
      </c>
      <c r="C42" s="167" t="s">
        <v>166</v>
      </c>
      <c r="D42" s="167" t="s">
        <v>75</v>
      </c>
      <c r="E42" s="167">
        <v>56154</v>
      </c>
      <c r="F42" s="167" t="s">
        <v>85</v>
      </c>
      <c r="G42" s="167">
        <v>1</v>
      </c>
      <c r="H42" s="167">
        <v>2</v>
      </c>
      <c r="I42" s="167">
        <v>2</v>
      </c>
      <c r="J42" s="167" t="s">
        <v>86</v>
      </c>
      <c r="K42" s="167" t="s">
        <v>167</v>
      </c>
    </row>
    <row r="43" spans="1:11" x14ac:dyDescent="0.35">
      <c r="A43" s="167">
        <v>42</v>
      </c>
      <c r="B43" s="167" t="s">
        <v>83</v>
      </c>
      <c r="C43" s="167" t="s">
        <v>168</v>
      </c>
      <c r="D43" s="167" t="s">
        <v>75</v>
      </c>
      <c r="E43" s="167">
        <v>78314</v>
      </c>
      <c r="F43" s="167" t="s">
        <v>85</v>
      </c>
      <c r="G43" s="167">
        <v>1</v>
      </c>
      <c r="H43" s="167">
        <v>3</v>
      </c>
      <c r="I43" s="167">
        <v>2</v>
      </c>
      <c r="J43" s="167" t="s">
        <v>86</v>
      </c>
      <c r="K43" s="167" t="s">
        <v>169</v>
      </c>
    </row>
    <row r="44" spans="1:11" x14ac:dyDescent="0.35">
      <c r="A44" s="167">
        <v>43</v>
      </c>
      <c r="B44" s="167" t="s">
        <v>83</v>
      </c>
      <c r="C44" s="167" t="s">
        <v>170</v>
      </c>
      <c r="D44" s="167" t="s">
        <v>75</v>
      </c>
      <c r="E44" s="167">
        <v>104319</v>
      </c>
      <c r="F44" s="167" t="s">
        <v>85</v>
      </c>
      <c r="G44" s="167">
        <v>1</v>
      </c>
      <c r="H44" s="167">
        <v>4</v>
      </c>
      <c r="I44" s="167">
        <v>2</v>
      </c>
      <c r="J44" s="167" t="s">
        <v>86</v>
      </c>
      <c r="K44" s="167" t="s">
        <v>171</v>
      </c>
    </row>
    <row r="45" spans="1:11" x14ac:dyDescent="0.35">
      <c r="A45" s="167">
        <v>44</v>
      </c>
      <c r="B45" s="167" t="s">
        <v>83</v>
      </c>
      <c r="C45" s="167" t="s">
        <v>172</v>
      </c>
      <c r="D45" s="167" t="s">
        <v>76</v>
      </c>
      <c r="E45" s="167">
        <v>127608</v>
      </c>
      <c r="F45" s="167" t="s">
        <v>85</v>
      </c>
      <c r="G45" s="167">
        <v>1</v>
      </c>
      <c r="H45" s="167">
        <v>5</v>
      </c>
      <c r="I45" s="167">
        <v>2</v>
      </c>
      <c r="J45" s="167" t="s">
        <v>86</v>
      </c>
      <c r="K45" s="167" t="s">
        <v>173</v>
      </c>
    </row>
    <row r="46" spans="1:11" x14ac:dyDescent="0.35">
      <c r="A46" s="167">
        <v>45</v>
      </c>
      <c r="B46" s="167" t="s">
        <v>83</v>
      </c>
      <c r="C46" s="167" t="s">
        <v>174</v>
      </c>
      <c r="D46" s="167" t="s">
        <v>75</v>
      </c>
      <c r="E46" s="167">
        <v>157172</v>
      </c>
      <c r="F46" s="167" t="s">
        <v>85</v>
      </c>
      <c r="G46" s="167">
        <v>1</v>
      </c>
      <c r="H46" s="167">
        <v>6</v>
      </c>
      <c r="I46" s="167">
        <v>2</v>
      </c>
      <c r="J46" s="167" t="s">
        <v>86</v>
      </c>
      <c r="K46" s="167" t="s">
        <v>175</v>
      </c>
    </row>
    <row r="47" spans="1:11" x14ac:dyDescent="0.35">
      <c r="A47" s="167">
        <v>46</v>
      </c>
      <c r="B47" s="167" t="s">
        <v>83</v>
      </c>
      <c r="C47" s="167" t="s">
        <v>98</v>
      </c>
      <c r="D47" s="167" t="s">
        <v>76</v>
      </c>
      <c r="E47" s="167">
        <v>178434</v>
      </c>
      <c r="F47" s="167" t="s">
        <v>85</v>
      </c>
      <c r="G47" s="167">
        <v>1</v>
      </c>
      <c r="H47" s="167">
        <v>8</v>
      </c>
      <c r="I47" s="167">
        <v>2</v>
      </c>
      <c r="J47" s="167" t="s">
        <v>86</v>
      </c>
      <c r="K47" s="167" t="s">
        <v>176</v>
      </c>
    </row>
    <row r="48" spans="1:11" x14ac:dyDescent="0.35">
      <c r="A48" s="167">
        <v>47</v>
      </c>
      <c r="B48" s="167" t="s">
        <v>83</v>
      </c>
      <c r="C48" s="167" t="s">
        <v>177</v>
      </c>
      <c r="D48" s="167" t="s">
        <v>75</v>
      </c>
      <c r="E48" s="167">
        <v>205684</v>
      </c>
      <c r="F48" s="167" t="s">
        <v>85</v>
      </c>
      <c r="G48" s="167">
        <v>1</v>
      </c>
      <c r="H48" s="167">
        <v>9</v>
      </c>
      <c r="I48" s="167">
        <v>2</v>
      </c>
      <c r="J48" s="167" t="s">
        <v>86</v>
      </c>
      <c r="K48" s="167" t="s">
        <v>178</v>
      </c>
    </row>
    <row r="49" spans="1:11" x14ac:dyDescent="0.35">
      <c r="A49" s="167">
        <v>48</v>
      </c>
      <c r="B49" s="167" t="s">
        <v>83</v>
      </c>
      <c r="C49" s="167" t="s">
        <v>179</v>
      </c>
      <c r="D49" s="167" t="s">
        <v>76</v>
      </c>
      <c r="E49" s="167">
        <v>231586</v>
      </c>
      <c r="F49" s="167" t="s">
        <v>85</v>
      </c>
      <c r="G49" s="167">
        <v>1</v>
      </c>
      <c r="H49" s="167">
        <v>10</v>
      </c>
      <c r="I49" s="167">
        <v>2</v>
      </c>
      <c r="J49" s="167" t="s">
        <v>86</v>
      </c>
      <c r="K49" s="167" t="s">
        <v>180</v>
      </c>
    </row>
    <row r="50" spans="1:11" x14ac:dyDescent="0.35">
      <c r="A50" s="167">
        <v>49</v>
      </c>
      <c r="B50" s="167" t="s">
        <v>83</v>
      </c>
      <c r="C50" s="167" t="s">
        <v>181</v>
      </c>
      <c r="D50" s="167" t="s">
        <v>75</v>
      </c>
      <c r="E50" s="167">
        <v>254151</v>
      </c>
      <c r="F50" s="167" t="s">
        <v>85</v>
      </c>
      <c r="G50" s="167">
        <v>1</v>
      </c>
      <c r="H50" s="167">
        <v>11</v>
      </c>
      <c r="I50" s="167">
        <v>2</v>
      </c>
      <c r="J50" s="167" t="s">
        <v>86</v>
      </c>
      <c r="K50" s="167" t="s">
        <v>182</v>
      </c>
    </row>
    <row r="51" spans="1:11" x14ac:dyDescent="0.35">
      <c r="A51" s="167">
        <v>50</v>
      </c>
      <c r="B51" s="167" t="s">
        <v>83</v>
      </c>
      <c r="C51" s="167" t="s">
        <v>183</v>
      </c>
      <c r="D51" s="167" t="s">
        <v>76</v>
      </c>
      <c r="E51" s="167">
        <v>279301</v>
      </c>
      <c r="F51" s="167" t="s">
        <v>85</v>
      </c>
      <c r="G51" s="167">
        <v>1</v>
      </c>
      <c r="H51" s="167">
        <v>12</v>
      </c>
      <c r="I51" s="167">
        <v>2</v>
      </c>
      <c r="J51" s="167" t="s">
        <v>86</v>
      </c>
      <c r="K51" s="167" t="s">
        <v>184</v>
      </c>
    </row>
    <row r="52" spans="1:11" x14ac:dyDescent="0.35">
      <c r="A52" s="167">
        <v>51</v>
      </c>
      <c r="B52" s="167" t="s">
        <v>83</v>
      </c>
      <c r="C52" s="167" t="s">
        <v>185</v>
      </c>
      <c r="D52" s="167" t="s">
        <v>75</v>
      </c>
      <c r="E52" s="167">
        <v>304371</v>
      </c>
      <c r="F52" s="167" t="s">
        <v>85</v>
      </c>
      <c r="G52" s="167">
        <v>1</v>
      </c>
      <c r="H52" s="167">
        <v>13</v>
      </c>
      <c r="I52" s="167">
        <v>2</v>
      </c>
      <c r="J52" s="167" t="s">
        <v>86</v>
      </c>
      <c r="K52" s="167" t="s">
        <v>186</v>
      </c>
    </row>
    <row r="53" spans="1:11" x14ac:dyDescent="0.35">
      <c r="A53" s="167">
        <v>52</v>
      </c>
      <c r="B53" s="167" t="s">
        <v>83</v>
      </c>
      <c r="C53" s="167" t="s">
        <v>187</v>
      </c>
      <c r="D53" s="167" t="s">
        <v>75</v>
      </c>
      <c r="E53" s="167">
        <v>329279</v>
      </c>
      <c r="F53" s="167" t="s">
        <v>85</v>
      </c>
      <c r="G53" s="167">
        <v>1</v>
      </c>
      <c r="H53" s="167">
        <v>14</v>
      </c>
      <c r="I53" s="167">
        <v>2</v>
      </c>
      <c r="J53" s="167" t="s">
        <v>86</v>
      </c>
      <c r="K53" s="167" t="s">
        <v>188</v>
      </c>
    </row>
    <row r="54" spans="1:11" x14ac:dyDescent="0.35">
      <c r="A54" s="167">
        <v>53</v>
      </c>
      <c r="B54" s="167" t="s">
        <v>83</v>
      </c>
      <c r="C54" s="167" t="s">
        <v>189</v>
      </c>
      <c r="D54" s="167" t="s">
        <v>76</v>
      </c>
      <c r="E54" s="167">
        <v>352441</v>
      </c>
      <c r="F54" s="167" t="s">
        <v>85</v>
      </c>
      <c r="G54" s="167">
        <v>1</v>
      </c>
      <c r="H54" s="167">
        <v>15</v>
      </c>
      <c r="I54" s="167">
        <v>2</v>
      </c>
      <c r="J54" s="167" t="s">
        <v>86</v>
      </c>
      <c r="K54" s="167" t="s">
        <v>190</v>
      </c>
    </row>
    <row r="55" spans="1:11" x14ac:dyDescent="0.35">
      <c r="A55" s="167">
        <v>54</v>
      </c>
      <c r="B55" s="167" t="s">
        <v>83</v>
      </c>
      <c r="C55" s="167" t="s">
        <v>191</v>
      </c>
      <c r="D55" s="167" t="s">
        <v>76</v>
      </c>
      <c r="E55" s="167">
        <v>378512</v>
      </c>
      <c r="F55" s="167" t="s">
        <v>85</v>
      </c>
      <c r="G55" s="167">
        <v>1</v>
      </c>
      <c r="H55" s="167">
        <v>16</v>
      </c>
      <c r="I55" s="167">
        <v>2</v>
      </c>
      <c r="J55" s="167" t="s">
        <v>86</v>
      </c>
      <c r="K55" s="167" t="s">
        <v>192</v>
      </c>
    </row>
    <row r="56" spans="1:11" x14ac:dyDescent="0.35">
      <c r="A56" s="167">
        <v>55</v>
      </c>
      <c r="B56" s="167" t="s">
        <v>83</v>
      </c>
      <c r="C56" s="167" t="s">
        <v>193</v>
      </c>
      <c r="D56" s="167" t="s">
        <v>75</v>
      </c>
      <c r="E56" s="167">
        <v>400364</v>
      </c>
      <c r="F56" s="167" t="s">
        <v>85</v>
      </c>
      <c r="G56" s="167">
        <v>1</v>
      </c>
      <c r="H56" s="167">
        <v>17</v>
      </c>
      <c r="I56" s="167">
        <v>2</v>
      </c>
      <c r="J56" s="167" t="s">
        <v>86</v>
      </c>
      <c r="K56" s="167" t="s">
        <v>194</v>
      </c>
    </row>
    <row r="57" spans="1:11" x14ac:dyDescent="0.35">
      <c r="A57" s="167">
        <v>56</v>
      </c>
      <c r="B57" s="167" t="s">
        <v>83</v>
      </c>
      <c r="C57" s="167" t="s">
        <v>195</v>
      </c>
      <c r="D57" s="167" t="s">
        <v>75</v>
      </c>
      <c r="E57" s="167">
        <v>428795</v>
      </c>
      <c r="F57" s="167" t="s">
        <v>85</v>
      </c>
      <c r="G57" s="167">
        <v>1</v>
      </c>
      <c r="H57" s="167">
        <v>18</v>
      </c>
      <c r="I57" s="167">
        <v>2</v>
      </c>
      <c r="J57" s="167" t="s">
        <v>86</v>
      </c>
      <c r="K57" s="167" t="s">
        <v>196</v>
      </c>
    </row>
    <row r="58" spans="1:11" x14ac:dyDescent="0.35">
      <c r="A58" s="167">
        <v>57</v>
      </c>
      <c r="B58" s="167" t="s">
        <v>83</v>
      </c>
      <c r="C58" s="167" t="s">
        <v>197</v>
      </c>
      <c r="D58" s="167" t="s">
        <v>75</v>
      </c>
      <c r="E58" s="167">
        <v>458737</v>
      </c>
      <c r="F58" s="167" t="s">
        <v>85</v>
      </c>
      <c r="G58" s="167">
        <v>1</v>
      </c>
      <c r="H58" s="167">
        <v>19</v>
      </c>
      <c r="I58" s="167">
        <v>2</v>
      </c>
      <c r="J58" s="167" t="s">
        <v>86</v>
      </c>
      <c r="K58" s="167" t="s">
        <v>198</v>
      </c>
    </row>
    <row r="59" spans="1:11" x14ac:dyDescent="0.35">
      <c r="A59" s="167">
        <v>58</v>
      </c>
      <c r="B59" s="167" t="s">
        <v>83</v>
      </c>
      <c r="C59" s="167" t="s">
        <v>199</v>
      </c>
      <c r="D59" s="167" t="s">
        <v>75</v>
      </c>
      <c r="E59" s="167">
        <v>484224</v>
      </c>
      <c r="F59" s="167" t="s">
        <v>85</v>
      </c>
      <c r="G59" s="167">
        <v>1</v>
      </c>
      <c r="H59" s="167">
        <v>20</v>
      </c>
      <c r="I59" s="167">
        <v>2</v>
      </c>
      <c r="J59" s="167" t="s">
        <v>86</v>
      </c>
      <c r="K59" s="167" t="s">
        <v>200</v>
      </c>
    </row>
    <row r="60" spans="1:11" x14ac:dyDescent="0.35">
      <c r="A60" s="167">
        <v>59</v>
      </c>
      <c r="B60" s="167" t="s">
        <v>83</v>
      </c>
      <c r="C60" s="167" t="s">
        <v>201</v>
      </c>
      <c r="D60" s="167" t="s">
        <v>75</v>
      </c>
      <c r="E60" s="167">
        <v>513293</v>
      </c>
      <c r="F60" s="167" t="s">
        <v>85</v>
      </c>
      <c r="G60" s="167">
        <v>1</v>
      </c>
      <c r="H60" s="167">
        <v>21</v>
      </c>
      <c r="I60" s="167">
        <v>2</v>
      </c>
      <c r="J60" s="167" t="s">
        <v>86</v>
      </c>
      <c r="K60" s="167" t="s">
        <v>202</v>
      </c>
    </row>
    <row r="61" spans="1:11" x14ac:dyDescent="0.35">
      <c r="A61" s="167">
        <v>60</v>
      </c>
      <c r="B61" s="167" t="s">
        <v>83</v>
      </c>
      <c r="C61" s="167" t="s">
        <v>203</v>
      </c>
      <c r="D61" s="167" t="s">
        <v>75</v>
      </c>
      <c r="E61" s="167">
        <v>541269</v>
      </c>
      <c r="F61" s="167" t="s">
        <v>85</v>
      </c>
      <c r="G61" s="167">
        <v>1</v>
      </c>
      <c r="H61" s="167">
        <v>22</v>
      </c>
      <c r="I61" s="167">
        <v>2</v>
      </c>
      <c r="J61" s="167" t="s">
        <v>86</v>
      </c>
      <c r="K61" s="167" t="s">
        <v>204</v>
      </c>
    </row>
    <row r="62" spans="1:11" x14ac:dyDescent="0.35">
      <c r="A62" s="167">
        <v>61</v>
      </c>
      <c r="B62" s="167" t="s">
        <v>83</v>
      </c>
      <c r="C62" s="167" t="s">
        <v>205</v>
      </c>
      <c r="D62" s="167" t="s">
        <v>75</v>
      </c>
      <c r="E62" s="167">
        <v>562312</v>
      </c>
      <c r="F62" s="167" t="s">
        <v>85</v>
      </c>
      <c r="G62" s="167">
        <v>1</v>
      </c>
      <c r="H62" s="167">
        <v>23</v>
      </c>
      <c r="I62" s="167">
        <v>2</v>
      </c>
      <c r="J62" s="167" t="s">
        <v>86</v>
      </c>
      <c r="K62" s="167" t="s">
        <v>206</v>
      </c>
    </row>
    <row r="63" spans="1:11" x14ac:dyDescent="0.35">
      <c r="A63" s="167">
        <v>62</v>
      </c>
      <c r="B63" s="167" t="s">
        <v>83</v>
      </c>
      <c r="C63" s="167" t="s">
        <v>207</v>
      </c>
      <c r="D63" s="167" t="s">
        <v>76</v>
      </c>
      <c r="E63" s="167">
        <v>592899</v>
      </c>
      <c r="F63" s="167" t="s">
        <v>85</v>
      </c>
      <c r="G63" s="167">
        <v>1</v>
      </c>
      <c r="H63" s="167">
        <v>24</v>
      </c>
      <c r="I63" s="167">
        <v>2</v>
      </c>
      <c r="J63" s="167" t="s">
        <v>86</v>
      </c>
      <c r="K63" s="167" t="s">
        <v>208</v>
      </c>
    </row>
    <row r="64" spans="1:11" x14ac:dyDescent="0.35">
      <c r="A64" s="167">
        <v>63</v>
      </c>
      <c r="B64" s="167" t="s">
        <v>83</v>
      </c>
      <c r="C64" s="167" t="s">
        <v>209</v>
      </c>
      <c r="D64" s="167" t="s">
        <v>75</v>
      </c>
      <c r="E64" s="167">
        <v>614945</v>
      </c>
      <c r="F64" s="167" t="s">
        <v>85</v>
      </c>
      <c r="G64" s="167">
        <v>1</v>
      </c>
      <c r="H64" s="167">
        <v>25</v>
      </c>
      <c r="I64" s="167">
        <v>2</v>
      </c>
      <c r="J64" s="167" t="s">
        <v>86</v>
      </c>
      <c r="K64" s="167" t="s">
        <v>210</v>
      </c>
    </row>
    <row r="65" spans="1:11" x14ac:dyDescent="0.35">
      <c r="A65" s="167">
        <v>64</v>
      </c>
      <c r="B65" s="167" t="s">
        <v>83</v>
      </c>
      <c r="C65" s="167" t="s">
        <v>211</v>
      </c>
      <c r="D65" s="167" t="s">
        <v>75</v>
      </c>
      <c r="E65" s="167">
        <v>642070</v>
      </c>
      <c r="F65" s="167" t="s">
        <v>85</v>
      </c>
      <c r="G65" s="167">
        <v>1</v>
      </c>
      <c r="H65" s="167">
        <v>26</v>
      </c>
      <c r="I65" s="167">
        <v>2</v>
      </c>
      <c r="J65" s="167" t="s">
        <v>86</v>
      </c>
      <c r="K65" s="167" t="s">
        <v>212</v>
      </c>
    </row>
    <row r="66" spans="1:11" x14ac:dyDescent="0.35">
      <c r="A66" s="167">
        <v>65</v>
      </c>
      <c r="B66" s="167" t="s">
        <v>83</v>
      </c>
      <c r="C66" s="167" t="s">
        <v>213</v>
      </c>
      <c r="D66" s="167" t="s">
        <v>75</v>
      </c>
      <c r="E66" s="167">
        <v>669014</v>
      </c>
      <c r="F66" s="167" t="s">
        <v>85</v>
      </c>
      <c r="G66" s="167">
        <v>1</v>
      </c>
      <c r="H66" s="167">
        <v>27</v>
      </c>
      <c r="I66" s="167">
        <v>2</v>
      </c>
      <c r="J66" s="167" t="s">
        <v>86</v>
      </c>
      <c r="K66" s="167" t="s">
        <v>214</v>
      </c>
    </row>
    <row r="67" spans="1:11" x14ac:dyDescent="0.35">
      <c r="A67" s="167">
        <v>66</v>
      </c>
      <c r="B67" s="167" t="s">
        <v>83</v>
      </c>
      <c r="C67" s="167" t="s">
        <v>215</v>
      </c>
      <c r="D67" s="167" t="s">
        <v>75</v>
      </c>
      <c r="E67" s="167">
        <v>693526</v>
      </c>
      <c r="F67" s="167" t="s">
        <v>85</v>
      </c>
      <c r="G67" s="167">
        <v>1</v>
      </c>
      <c r="H67" s="167">
        <v>28</v>
      </c>
      <c r="I67" s="167">
        <v>2</v>
      </c>
      <c r="J67" s="167" t="s">
        <v>86</v>
      </c>
      <c r="K67" s="167" t="s">
        <v>216</v>
      </c>
    </row>
    <row r="68" spans="1:11" x14ac:dyDescent="0.35">
      <c r="A68" s="167">
        <v>67</v>
      </c>
      <c r="B68" s="167" t="s">
        <v>83</v>
      </c>
      <c r="C68" s="167" t="s">
        <v>217</v>
      </c>
      <c r="D68" s="167" t="s">
        <v>75</v>
      </c>
      <c r="E68" s="167">
        <v>720010</v>
      </c>
      <c r="F68" s="167" t="s">
        <v>85</v>
      </c>
      <c r="G68" s="167">
        <v>1</v>
      </c>
      <c r="H68" s="167">
        <v>29</v>
      </c>
      <c r="I68" s="167">
        <v>2</v>
      </c>
      <c r="J68" s="167" t="s">
        <v>86</v>
      </c>
      <c r="K68" s="167" t="s">
        <v>218</v>
      </c>
    </row>
    <row r="69" spans="1:11" x14ac:dyDescent="0.35">
      <c r="A69" s="167">
        <v>68</v>
      </c>
      <c r="B69" s="167" t="s">
        <v>83</v>
      </c>
      <c r="C69" s="167" t="s">
        <v>219</v>
      </c>
      <c r="D69" s="167" t="s">
        <v>75</v>
      </c>
      <c r="E69" s="167">
        <v>744891</v>
      </c>
      <c r="F69" s="167" t="s">
        <v>85</v>
      </c>
      <c r="G69" s="167">
        <v>1</v>
      </c>
      <c r="H69" s="167">
        <v>30</v>
      </c>
      <c r="I69" s="167">
        <v>2</v>
      </c>
      <c r="J69" s="167" t="s">
        <v>86</v>
      </c>
      <c r="K69" s="167" t="s">
        <v>220</v>
      </c>
    </row>
    <row r="70" spans="1:11" x14ac:dyDescent="0.35">
      <c r="A70" s="167">
        <v>69</v>
      </c>
      <c r="B70" s="167" t="s">
        <v>83</v>
      </c>
      <c r="C70" s="167" t="s">
        <v>221</v>
      </c>
      <c r="D70" s="167" t="s">
        <v>75</v>
      </c>
      <c r="E70" s="167">
        <v>770033</v>
      </c>
      <c r="F70" s="167" t="s">
        <v>85</v>
      </c>
      <c r="G70" s="167">
        <v>1</v>
      </c>
      <c r="H70" s="167">
        <v>31</v>
      </c>
      <c r="I70" s="167">
        <v>2</v>
      </c>
      <c r="J70" s="167" t="s">
        <v>86</v>
      </c>
      <c r="K70" s="167" t="s">
        <v>222</v>
      </c>
    </row>
    <row r="71" spans="1:11" x14ac:dyDescent="0.35">
      <c r="A71" s="167">
        <v>70</v>
      </c>
      <c r="B71" s="167" t="s">
        <v>83</v>
      </c>
      <c r="C71" s="167" t="s">
        <v>223</v>
      </c>
      <c r="D71" s="167" t="s">
        <v>76</v>
      </c>
      <c r="E71" s="167">
        <v>798880</v>
      </c>
      <c r="F71" s="167" t="s">
        <v>85</v>
      </c>
      <c r="G71" s="167">
        <v>1</v>
      </c>
      <c r="H71" s="167">
        <v>32</v>
      </c>
      <c r="I71" s="167">
        <v>2</v>
      </c>
      <c r="J71" s="167" t="s">
        <v>86</v>
      </c>
      <c r="K71" s="167" t="s">
        <v>224</v>
      </c>
    </row>
    <row r="72" spans="1:11" x14ac:dyDescent="0.35">
      <c r="A72" s="167">
        <v>71</v>
      </c>
      <c r="B72" s="167" t="s">
        <v>83</v>
      </c>
      <c r="C72" s="167" t="s">
        <v>225</v>
      </c>
      <c r="D72" s="167" t="s">
        <v>75</v>
      </c>
      <c r="E72" s="167">
        <v>827810</v>
      </c>
      <c r="F72" s="167" t="s">
        <v>85</v>
      </c>
      <c r="G72" s="167">
        <v>1</v>
      </c>
      <c r="H72" s="167">
        <v>33</v>
      </c>
      <c r="I72" s="167">
        <v>2</v>
      </c>
      <c r="J72" s="167" t="s">
        <v>86</v>
      </c>
      <c r="K72" s="167" t="s">
        <v>226</v>
      </c>
    </row>
    <row r="73" spans="1:11" x14ac:dyDescent="0.35">
      <c r="A73" s="167">
        <v>72</v>
      </c>
      <c r="B73" s="167" t="s">
        <v>83</v>
      </c>
      <c r="C73" s="167" t="s">
        <v>227</v>
      </c>
      <c r="D73" s="167" t="s">
        <v>75</v>
      </c>
      <c r="E73" s="167">
        <v>856993</v>
      </c>
      <c r="F73" s="167" t="s">
        <v>85</v>
      </c>
      <c r="G73" s="167">
        <v>1</v>
      </c>
      <c r="H73" s="167">
        <v>34</v>
      </c>
      <c r="I73" s="167">
        <v>2</v>
      </c>
      <c r="J73" s="167" t="s">
        <v>86</v>
      </c>
      <c r="K73" s="167" t="s">
        <v>228</v>
      </c>
    </row>
    <row r="74" spans="1:11" x14ac:dyDescent="0.35">
      <c r="A74" s="167">
        <v>73</v>
      </c>
      <c r="B74" s="167" t="s">
        <v>83</v>
      </c>
      <c r="C74" s="167" t="s">
        <v>229</v>
      </c>
      <c r="D74" s="167" t="s">
        <v>75</v>
      </c>
      <c r="E74" s="167">
        <v>885708</v>
      </c>
      <c r="F74" s="167" t="s">
        <v>85</v>
      </c>
      <c r="G74" s="167">
        <v>1</v>
      </c>
      <c r="H74" s="167">
        <v>35</v>
      </c>
      <c r="I74" s="167">
        <v>2</v>
      </c>
      <c r="J74" s="167" t="s">
        <v>86</v>
      </c>
      <c r="K74" s="167" t="s">
        <v>230</v>
      </c>
    </row>
    <row r="75" spans="1:11" x14ac:dyDescent="0.35">
      <c r="A75" s="167">
        <v>74</v>
      </c>
      <c r="B75" s="167" t="s">
        <v>83</v>
      </c>
      <c r="C75" s="167" t="s">
        <v>231</v>
      </c>
      <c r="D75" s="167" t="s">
        <v>75</v>
      </c>
      <c r="E75" s="167">
        <v>917904</v>
      </c>
      <c r="F75" s="167" t="s">
        <v>85</v>
      </c>
      <c r="G75" s="167">
        <v>1</v>
      </c>
      <c r="H75" s="167">
        <v>36</v>
      </c>
      <c r="I75" s="167">
        <v>2</v>
      </c>
      <c r="J75" s="167" t="s">
        <v>86</v>
      </c>
      <c r="K75" s="167" t="s">
        <v>232</v>
      </c>
    </row>
    <row r="76" spans="1:11" x14ac:dyDescent="0.35">
      <c r="A76" s="167">
        <v>75</v>
      </c>
      <c r="B76" s="167" t="s">
        <v>83</v>
      </c>
      <c r="C76" s="167" t="s">
        <v>233</v>
      </c>
      <c r="D76" s="167" t="s">
        <v>75</v>
      </c>
      <c r="E76" s="167">
        <v>944598</v>
      </c>
      <c r="F76" s="167" t="s">
        <v>85</v>
      </c>
      <c r="G76" s="167">
        <v>1</v>
      </c>
      <c r="H76" s="167">
        <v>37</v>
      </c>
      <c r="I76" s="167">
        <v>2</v>
      </c>
      <c r="J76" s="167" t="s">
        <v>86</v>
      </c>
      <c r="K76" s="167" t="s">
        <v>234</v>
      </c>
    </row>
    <row r="77" spans="1:11" x14ac:dyDescent="0.35">
      <c r="A77" s="167">
        <v>76</v>
      </c>
      <c r="B77" s="167" t="s">
        <v>83</v>
      </c>
      <c r="C77" s="167" t="s">
        <v>235</v>
      </c>
      <c r="D77" s="167" t="s">
        <v>75</v>
      </c>
      <c r="E77" s="167">
        <v>974184</v>
      </c>
      <c r="F77" s="167" t="s">
        <v>85</v>
      </c>
      <c r="G77" s="167">
        <v>1</v>
      </c>
      <c r="H77" s="167">
        <v>38</v>
      </c>
      <c r="I77" s="167">
        <v>2</v>
      </c>
      <c r="J77" s="167" t="s">
        <v>86</v>
      </c>
      <c r="K77" s="167" t="s">
        <v>236</v>
      </c>
    </row>
    <row r="78" spans="1:11" x14ac:dyDescent="0.35">
      <c r="A78" s="167">
        <v>77</v>
      </c>
      <c r="B78" s="167" t="s">
        <v>83</v>
      </c>
      <c r="C78" s="167" t="s">
        <v>237</v>
      </c>
      <c r="D78" s="167" t="s">
        <v>75</v>
      </c>
      <c r="E78" s="167">
        <v>996158</v>
      </c>
      <c r="F78" s="167" t="s">
        <v>85</v>
      </c>
      <c r="G78" s="167">
        <v>1</v>
      </c>
      <c r="H78" s="167">
        <v>39</v>
      </c>
      <c r="I78" s="167">
        <v>2</v>
      </c>
      <c r="J78" s="167" t="s">
        <v>86</v>
      </c>
      <c r="K78" s="167" t="s">
        <v>238</v>
      </c>
    </row>
    <row r="79" spans="1:11" x14ac:dyDescent="0.35">
      <c r="A79" s="167">
        <v>78</v>
      </c>
      <c r="B79" s="167" t="s">
        <v>83</v>
      </c>
      <c r="C79" s="167" t="s">
        <v>239</v>
      </c>
      <c r="D79" s="167" t="s">
        <v>76</v>
      </c>
      <c r="E79" s="167">
        <v>1028197</v>
      </c>
      <c r="F79" s="167" t="s">
        <v>85</v>
      </c>
      <c r="G79" s="167">
        <v>1</v>
      </c>
      <c r="H79" s="167">
        <v>40</v>
      </c>
      <c r="I79" s="167">
        <v>2</v>
      </c>
      <c r="J79" s="167" t="s">
        <v>86</v>
      </c>
      <c r="K79" s="167" t="s">
        <v>240</v>
      </c>
    </row>
    <row r="80" spans="1:11" x14ac:dyDescent="0.35">
      <c r="A80" s="167">
        <v>79</v>
      </c>
      <c r="B80" s="167" t="s">
        <v>83</v>
      </c>
      <c r="C80" s="167" t="s">
        <v>241</v>
      </c>
      <c r="D80" s="167" t="s">
        <v>75</v>
      </c>
      <c r="E80" s="167">
        <v>1057502</v>
      </c>
      <c r="F80" s="167" t="s">
        <v>85</v>
      </c>
      <c r="G80" s="167">
        <v>1</v>
      </c>
      <c r="H80" s="167">
        <v>41</v>
      </c>
      <c r="I80" s="167">
        <v>2</v>
      </c>
      <c r="J80" s="167" t="s">
        <v>86</v>
      </c>
      <c r="K80" s="167" t="s">
        <v>242</v>
      </c>
    </row>
    <row r="81" spans="1:11" x14ac:dyDescent="0.35">
      <c r="A81" s="167">
        <v>80</v>
      </c>
      <c r="B81" s="167" t="s">
        <v>83</v>
      </c>
      <c r="C81" s="167" t="s">
        <v>243</v>
      </c>
      <c r="D81" s="167" t="s">
        <v>75</v>
      </c>
      <c r="E81" s="167">
        <v>1099730</v>
      </c>
      <c r="F81" s="167" t="s">
        <v>85</v>
      </c>
      <c r="G81" s="167">
        <v>1</v>
      </c>
      <c r="H81" s="167">
        <v>42</v>
      </c>
      <c r="I81" s="167">
        <v>2</v>
      </c>
      <c r="J81" s="167" t="s">
        <v>86</v>
      </c>
      <c r="K81" s="167" t="s">
        <v>244</v>
      </c>
    </row>
    <row r="82" spans="1:11" x14ac:dyDescent="0.35">
      <c r="A82" s="167">
        <v>81</v>
      </c>
      <c r="B82" s="167" t="s">
        <v>83</v>
      </c>
      <c r="C82" s="167" t="s">
        <v>245</v>
      </c>
      <c r="D82" s="167" t="s">
        <v>76</v>
      </c>
      <c r="E82" s="167">
        <v>25645</v>
      </c>
      <c r="F82" s="167" t="s">
        <v>85</v>
      </c>
      <c r="G82" s="167">
        <v>1</v>
      </c>
      <c r="H82" s="167">
        <v>1</v>
      </c>
      <c r="I82" s="167">
        <v>3</v>
      </c>
      <c r="J82" s="167" t="s">
        <v>86</v>
      </c>
      <c r="K82" s="167" t="s">
        <v>246</v>
      </c>
    </row>
    <row r="83" spans="1:11" x14ac:dyDescent="0.35">
      <c r="A83" s="167">
        <v>82</v>
      </c>
      <c r="B83" s="167" t="s">
        <v>83</v>
      </c>
      <c r="C83" s="167" t="s">
        <v>247</v>
      </c>
      <c r="D83" s="167" t="s">
        <v>76</v>
      </c>
      <c r="E83" s="167">
        <v>48605</v>
      </c>
      <c r="F83" s="167" t="s">
        <v>85</v>
      </c>
      <c r="G83" s="167">
        <v>1</v>
      </c>
      <c r="H83" s="167">
        <v>2</v>
      </c>
      <c r="I83" s="167">
        <v>3</v>
      </c>
      <c r="J83" s="167" t="s">
        <v>86</v>
      </c>
      <c r="K83" s="167" t="s">
        <v>248</v>
      </c>
    </row>
    <row r="84" spans="1:11" x14ac:dyDescent="0.35">
      <c r="A84" s="167">
        <v>83</v>
      </c>
      <c r="B84" s="167" t="s">
        <v>83</v>
      </c>
      <c r="C84" s="167" t="s">
        <v>249</v>
      </c>
      <c r="D84" s="167" t="s">
        <v>75</v>
      </c>
      <c r="E84" s="167">
        <v>77669</v>
      </c>
      <c r="F84" s="167" t="s">
        <v>85</v>
      </c>
      <c r="G84" s="167">
        <v>1</v>
      </c>
      <c r="H84" s="167">
        <v>3</v>
      </c>
      <c r="I84" s="167">
        <v>3</v>
      </c>
      <c r="J84" s="167" t="s">
        <v>86</v>
      </c>
      <c r="K84" s="167" t="s">
        <v>250</v>
      </c>
    </row>
    <row r="85" spans="1:11" x14ac:dyDescent="0.35">
      <c r="A85" s="167">
        <v>84</v>
      </c>
      <c r="B85" s="167" t="s">
        <v>83</v>
      </c>
      <c r="C85" s="167" t="s">
        <v>251</v>
      </c>
      <c r="D85" s="167" t="s">
        <v>75</v>
      </c>
      <c r="E85" s="167">
        <v>106954</v>
      </c>
      <c r="F85" s="167" t="s">
        <v>85</v>
      </c>
      <c r="G85" s="167">
        <v>1</v>
      </c>
      <c r="H85" s="167">
        <v>4</v>
      </c>
      <c r="I85" s="167">
        <v>3</v>
      </c>
      <c r="J85" s="167" t="s">
        <v>86</v>
      </c>
      <c r="K85" s="167" t="s">
        <v>252</v>
      </c>
    </row>
    <row r="86" spans="1:11" x14ac:dyDescent="0.35">
      <c r="A86" s="167">
        <v>85</v>
      </c>
      <c r="B86" s="167" t="s">
        <v>83</v>
      </c>
      <c r="C86" s="167" t="s">
        <v>253</v>
      </c>
      <c r="D86" s="167" t="s">
        <v>75</v>
      </c>
      <c r="E86" s="167">
        <v>130345</v>
      </c>
      <c r="F86" s="167" t="s">
        <v>85</v>
      </c>
      <c r="G86" s="167">
        <v>1</v>
      </c>
      <c r="H86" s="167">
        <v>5</v>
      </c>
      <c r="I86" s="167">
        <v>3</v>
      </c>
      <c r="J86" s="167" t="s">
        <v>86</v>
      </c>
      <c r="K86" s="167" t="s">
        <v>254</v>
      </c>
    </row>
    <row r="87" spans="1:11" x14ac:dyDescent="0.35">
      <c r="A87" s="167">
        <v>86</v>
      </c>
      <c r="B87" s="167" t="s">
        <v>83</v>
      </c>
      <c r="C87" s="167" t="s">
        <v>255</v>
      </c>
      <c r="D87" s="167" t="s">
        <v>75</v>
      </c>
      <c r="E87" s="167">
        <v>152730</v>
      </c>
      <c r="F87" s="167" t="s">
        <v>85</v>
      </c>
      <c r="G87" s="167">
        <v>1</v>
      </c>
      <c r="H87" s="167">
        <v>6</v>
      </c>
      <c r="I87" s="167">
        <v>3</v>
      </c>
      <c r="J87" s="167" t="s">
        <v>86</v>
      </c>
      <c r="K87" s="167" t="s">
        <v>256</v>
      </c>
    </row>
    <row r="88" spans="1:11" x14ac:dyDescent="0.35">
      <c r="A88" s="167">
        <v>87</v>
      </c>
      <c r="B88" s="167" t="s">
        <v>83</v>
      </c>
      <c r="C88" s="167" t="s">
        <v>257</v>
      </c>
      <c r="D88" s="167" t="s">
        <v>76</v>
      </c>
      <c r="E88" s="167">
        <v>177140</v>
      </c>
      <c r="F88" s="167" t="s">
        <v>85</v>
      </c>
      <c r="G88" s="167">
        <v>1</v>
      </c>
      <c r="H88" s="167">
        <v>8</v>
      </c>
      <c r="I88" s="167">
        <v>3</v>
      </c>
      <c r="J88" s="167" t="s">
        <v>86</v>
      </c>
      <c r="K88" s="167" t="s">
        <v>258</v>
      </c>
    </row>
    <row r="89" spans="1:11" x14ac:dyDescent="0.35">
      <c r="A89" s="167">
        <v>88</v>
      </c>
      <c r="B89" s="167" t="s">
        <v>83</v>
      </c>
      <c r="C89" s="167" t="s">
        <v>259</v>
      </c>
      <c r="D89" s="167" t="s">
        <v>76</v>
      </c>
      <c r="E89" s="167">
        <v>205116</v>
      </c>
      <c r="F89" s="167" t="s">
        <v>85</v>
      </c>
      <c r="G89" s="167">
        <v>1</v>
      </c>
      <c r="H89" s="167">
        <v>9</v>
      </c>
      <c r="I89" s="167">
        <v>3</v>
      </c>
      <c r="J89" s="167" t="s">
        <v>86</v>
      </c>
      <c r="K89" s="167" t="s">
        <v>260</v>
      </c>
    </row>
    <row r="90" spans="1:11" x14ac:dyDescent="0.35">
      <c r="A90" s="167">
        <v>89</v>
      </c>
      <c r="B90" s="167" t="s">
        <v>83</v>
      </c>
      <c r="C90" s="167" t="s">
        <v>261</v>
      </c>
      <c r="D90" s="167" t="s">
        <v>75</v>
      </c>
      <c r="E90" s="167">
        <v>230727</v>
      </c>
      <c r="F90" s="167" t="s">
        <v>85</v>
      </c>
      <c r="G90" s="167">
        <v>1</v>
      </c>
      <c r="H90" s="167">
        <v>10</v>
      </c>
      <c r="I90" s="167">
        <v>3</v>
      </c>
      <c r="J90" s="167" t="s">
        <v>86</v>
      </c>
      <c r="K90" s="167" t="s">
        <v>262</v>
      </c>
    </row>
    <row r="91" spans="1:11" x14ac:dyDescent="0.35">
      <c r="A91" s="167">
        <v>90</v>
      </c>
      <c r="B91" s="167" t="s">
        <v>83</v>
      </c>
      <c r="C91" s="167" t="s">
        <v>263</v>
      </c>
      <c r="D91" s="167" t="s">
        <v>76</v>
      </c>
      <c r="E91" s="167">
        <v>256140</v>
      </c>
      <c r="F91" s="167" t="s">
        <v>85</v>
      </c>
      <c r="G91" s="167">
        <v>1</v>
      </c>
      <c r="H91" s="167">
        <v>11</v>
      </c>
      <c r="I91" s="167">
        <v>3</v>
      </c>
      <c r="J91" s="167" t="s">
        <v>86</v>
      </c>
      <c r="K91" s="167" t="s">
        <v>264</v>
      </c>
    </row>
    <row r="92" spans="1:11" x14ac:dyDescent="0.35">
      <c r="A92" s="167">
        <v>91</v>
      </c>
      <c r="B92" s="167" t="s">
        <v>83</v>
      </c>
      <c r="C92" s="167" t="s">
        <v>265</v>
      </c>
      <c r="D92" s="167" t="s">
        <v>75</v>
      </c>
      <c r="E92" s="167">
        <v>278619</v>
      </c>
      <c r="F92" s="167" t="s">
        <v>85</v>
      </c>
      <c r="G92" s="167">
        <v>1</v>
      </c>
      <c r="H92" s="167">
        <v>12</v>
      </c>
      <c r="I92" s="167">
        <v>3</v>
      </c>
      <c r="J92" s="167" t="s">
        <v>86</v>
      </c>
      <c r="K92" s="167" t="s">
        <v>266</v>
      </c>
    </row>
    <row r="93" spans="1:11" x14ac:dyDescent="0.35">
      <c r="A93" s="167">
        <v>92</v>
      </c>
      <c r="B93" s="167" t="s">
        <v>83</v>
      </c>
      <c r="C93" s="167" t="s">
        <v>267</v>
      </c>
      <c r="D93" s="167" t="s">
        <v>75</v>
      </c>
      <c r="E93" s="167">
        <v>303670</v>
      </c>
      <c r="F93" s="167" t="s">
        <v>85</v>
      </c>
      <c r="G93" s="167">
        <v>1</v>
      </c>
      <c r="H93" s="167">
        <v>13</v>
      </c>
      <c r="I93" s="167">
        <v>3</v>
      </c>
      <c r="J93" s="167" t="s">
        <v>86</v>
      </c>
      <c r="K93" s="167" t="s">
        <v>268</v>
      </c>
    </row>
    <row r="94" spans="1:11" x14ac:dyDescent="0.35">
      <c r="A94" s="167">
        <v>93</v>
      </c>
      <c r="B94" s="167" t="s">
        <v>83</v>
      </c>
      <c r="C94" s="167" t="s">
        <v>269</v>
      </c>
      <c r="D94" s="167" t="s">
        <v>75</v>
      </c>
      <c r="E94" s="167">
        <v>328146</v>
      </c>
      <c r="F94" s="167" t="s">
        <v>85</v>
      </c>
      <c r="G94" s="167">
        <v>1</v>
      </c>
      <c r="H94" s="167">
        <v>14</v>
      </c>
      <c r="I94" s="167">
        <v>3</v>
      </c>
      <c r="J94" s="167" t="s">
        <v>86</v>
      </c>
      <c r="K94" s="167" t="s">
        <v>270</v>
      </c>
    </row>
    <row r="95" spans="1:11" x14ac:dyDescent="0.35">
      <c r="A95" s="167">
        <v>94</v>
      </c>
      <c r="B95" s="167" t="s">
        <v>83</v>
      </c>
      <c r="C95" s="167" t="s">
        <v>271</v>
      </c>
      <c r="D95" s="167" t="s">
        <v>75</v>
      </c>
      <c r="E95" s="167">
        <v>351808</v>
      </c>
      <c r="F95" s="167" t="s">
        <v>85</v>
      </c>
      <c r="G95" s="167">
        <v>1</v>
      </c>
      <c r="H95" s="167">
        <v>15</v>
      </c>
      <c r="I95" s="167">
        <v>3</v>
      </c>
      <c r="J95" s="167" t="s">
        <v>86</v>
      </c>
      <c r="K95" s="167" t="s">
        <v>272</v>
      </c>
    </row>
    <row r="96" spans="1:11" x14ac:dyDescent="0.35">
      <c r="A96" s="167">
        <v>95</v>
      </c>
      <c r="B96" s="167" t="s">
        <v>83</v>
      </c>
      <c r="C96" s="167" t="s">
        <v>273</v>
      </c>
      <c r="D96" s="167" t="s">
        <v>76</v>
      </c>
      <c r="E96" s="167">
        <v>377092</v>
      </c>
      <c r="F96" s="167" t="s">
        <v>85</v>
      </c>
      <c r="G96" s="167">
        <v>1</v>
      </c>
      <c r="H96" s="167">
        <v>16</v>
      </c>
      <c r="I96" s="167">
        <v>3</v>
      </c>
      <c r="J96" s="167" t="s">
        <v>86</v>
      </c>
      <c r="K96" s="167" t="s">
        <v>274</v>
      </c>
    </row>
    <row r="97" spans="1:11" x14ac:dyDescent="0.35">
      <c r="A97" s="167">
        <v>96</v>
      </c>
      <c r="B97" s="167" t="s">
        <v>83</v>
      </c>
      <c r="C97" s="167" t="s">
        <v>275</v>
      </c>
      <c r="D97" s="167" t="s">
        <v>75</v>
      </c>
      <c r="E97" s="167">
        <v>401876</v>
      </c>
      <c r="F97" s="167" t="s">
        <v>85</v>
      </c>
      <c r="G97" s="167">
        <v>1</v>
      </c>
      <c r="H97" s="167">
        <v>17</v>
      </c>
      <c r="I97" s="167">
        <v>3</v>
      </c>
      <c r="J97" s="167" t="s">
        <v>86</v>
      </c>
      <c r="K97" s="167" t="s">
        <v>276</v>
      </c>
    </row>
    <row r="98" spans="1:11" x14ac:dyDescent="0.35">
      <c r="A98" s="167">
        <v>97</v>
      </c>
      <c r="B98" s="167" t="s">
        <v>83</v>
      </c>
      <c r="C98" s="167" t="s">
        <v>277</v>
      </c>
      <c r="D98" s="167" t="s">
        <v>75</v>
      </c>
      <c r="E98" s="167">
        <v>431996</v>
      </c>
      <c r="F98" s="167" t="s">
        <v>85</v>
      </c>
      <c r="G98" s="167">
        <v>1</v>
      </c>
      <c r="H98" s="167">
        <v>18</v>
      </c>
      <c r="I98" s="167">
        <v>3</v>
      </c>
      <c r="J98" s="167" t="s">
        <v>86</v>
      </c>
      <c r="K98" s="167" t="s">
        <v>278</v>
      </c>
    </row>
    <row r="99" spans="1:11" x14ac:dyDescent="0.35">
      <c r="A99" s="167">
        <v>98</v>
      </c>
      <c r="B99" s="167" t="s">
        <v>83</v>
      </c>
      <c r="C99" s="167" t="s">
        <v>279</v>
      </c>
      <c r="D99" s="167" t="s">
        <v>75</v>
      </c>
      <c r="E99" s="167">
        <v>461749</v>
      </c>
      <c r="F99" s="167" t="s">
        <v>85</v>
      </c>
      <c r="G99" s="167">
        <v>1</v>
      </c>
      <c r="H99" s="167">
        <v>19</v>
      </c>
      <c r="I99" s="167">
        <v>3</v>
      </c>
      <c r="J99" s="167" t="s">
        <v>86</v>
      </c>
      <c r="K99" s="167" t="s">
        <v>280</v>
      </c>
    </row>
    <row r="100" spans="1:11" x14ac:dyDescent="0.35">
      <c r="A100" s="167">
        <v>99</v>
      </c>
      <c r="B100" s="167" t="s">
        <v>83</v>
      </c>
      <c r="C100" s="167" t="s">
        <v>281</v>
      </c>
      <c r="D100" s="167" t="s">
        <v>75</v>
      </c>
      <c r="E100" s="167">
        <v>489665</v>
      </c>
      <c r="F100" s="167" t="s">
        <v>85</v>
      </c>
      <c r="G100" s="167">
        <v>1</v>
      </c>
      <c r="H100" s="167">
        <v>20</v>
      </c>
      <c r="I100" s="167">
        <v>3</v>
      </c>
      <c r="J100" s="167" t="s">
        <v>86</v>
      </c>
      <c r="K100" s="167" t="s">
        <v>282</v>
      </c>
    </row>
    <row r="101" spans="1:11" x14ac:dyDescent="0.35">
      <c r="A101" s="167">
        <v>100</v>
      </c>
      <c r="B101" s="167" t="s">
        <v>83</v>
      </c>
      <c r="C101" s="167" t="s">
        <v>283</v>
      </c>
      <c r="D101" s="167" t="s">
        <v>75</v>
      </c>
      <c r="E101" s="167">
        <v>515458</v>
      </c>
      <c r="F101" s="167" t="s">
        <v>85</v>
      </c>
      <c r="G101" s="167">
        <v>1</v>
      </c>
      <c r="H101" s="167">
        <v>21</v>
      </c>
      <c r="I101" s="167">
        <v>3</v>
      </c>
      <c r="J101" s="167" t="s">
        <v>86</v>
      </c>
      <c r="K101" s="167" t="s">
        <v>284</v>
      </c>
    </row>
    <row r="102" spans="1:11" x14ac:dyDescent="0.35">
      <c r="A102" s="167">
        <v>101</v>
      </c>
      <c r="B102" s="167" t="s">
        <v>83</v>
      </c>
      <c r="C102" s="167" t="s">
        <v>285</v>
      </c>
      <c r="D102" s="167" t="s">
        <v>76</v>
      </c>
      <c r="E102" s="167">
        <v>546114</v>
      </c>
      <c r="F102" s="167" t="s">
        <v>85</v>
      </c>
      <c r="G102" s="167">
        <v>1</v>
      </c>
      <c r="H102" s="167">
        <v>22</v>
      </c>
      <c r="I102" s="167">
        <v>3</v>
      </c>
      <c r="J102" s="167" t="s">
        <v>86</v>
      </c>
      <c r="K102" s="167" t="s">
        <v>286</v>
      </c>
    </row>
    <row r="103" spans="1:11" x14ac:dyDescent="0.35">
      <c r="A103" s="167">
        <v>102</v>
      </c>
      <c r="B103" s="167" t="s">
        <v>83</v>
      </c>
      <c r="C103" s="167" t="s">
        <v>287</v>
      </c>
      <c r="D103" s="167" t="s">
        <v>75</v>
      </c>
      <c r="E103" s="167">
        <v>572791</v>
      </c>
      <c r="F103" s="167" t="s">
        <v>85</v>
      </c>
      <c r="G103" s="167">
        <v>1</v>
      </c>
      <c r="H103" s="167">
        <v>23</v>
      </c>
      <c r="I103" s="167">
        <v>3</v>
      </c>
      <c r="J103" s="167" t="s">
        <v>86</v>
      </c>
      <c r="K103" s="167" t="s">
        <v>288</v>
      </c>
    </row>
    <row r="104" spans="1:11" x14ac:dyDescent="0.35">
      <c r="A104" s="167">
        <v>103</v>
      </c>
      <c r="B104" s="167" t="s">
        <v>83</v>
      </c>
      <c r="C104" s="167" t="s">
        <v>289</v>
      </c>
      <c r="D104" s="167" t="s">
        <v>76</v>
      </c>
      <c r="E104" s="167">
        <v>593454</v>
      </c>
      <c r="F104" s="167" t="s">
        <v>85</v>
      </c>
      <c r="G104" s="167">
        <v>1</v>
      </c>
      <c r="H104" s="167">
        <v>24</v>
      </c>
      <c r="I104" s="167">
        <v>3</v>
      </c>
      <c r="J104" s="167" t="s">
        <v>86</v>
      </c>
      <c r="K104" s="167" t="s">
        <v>290</v>
      </c>
    </row>
    <row r="105" spans="1:11" x14ac:dyDescent="0.35">
      <c r="A105" s="167">
        <v>104</v>
      </c>
      <c r="B105" s="167" t="s">
        <v>83</v>
      </c>
      <c r="C105" s="167" t="s">
        <v>291</v>
      </c>
      <c r="D105" s="167" t="s">
        <v>75</v>
      </c>
      <c r="E105" s="167">
        <v>619296</v>
      </c>
      <c r="F105" s="167" t="s">
        <v>85</v>
      </c>
      <c r="G105" s="167">
        <v>1</v>
      </c>
      <c r="H105" s="167">
        <v>25</v>
      </c>
      <c r="I105" s="167">
        <v>3</v>
      </c>
      <c r="J105" s="167" t="s">
        <v>86</v>
      </c>
      <c r="K105" s="167" t="s">
        <v>292</v>
      </c>
    </row>
    <row r="106" spans="1:11" x14ac:dyDescent="0.35">
      <c r="A106" s="167">
        <v>105</v>
      </c>
      <c r="B106" s="167" t="s">
        <v>83</v>
      </c>
      <c r="C106" s="167" t="s">
        <v>293</v>
      </c>
      <c r="D106" s="167" t="s">
        <v>75</v>
      </c>
      <c r="E106" s="167">
        <v>644459</v>
      </c>
      <c r="F106" s="167" t="s">
        <v>85</v>
      </c>
      <c r="G106" s="167">
        <v>1</v>
      </c>
      <c r="H106" s="167">
        <v>26</v>
      </c>
      <c r="I106" s="167">
        <v>3</v>
      </c>
      <c r="J106" s="167" t="s">
        <v>86</v>
      </c>
      <c r="K106" s="167" t="s">
        <v>294</v>
      </c>
    </row>
    <row r="107" spans="1:11" x14ac:dyDescent="0.35">
      <c r="A107" s="167">
        <v>106</v>
      </c>
      <c r="B107" s="167" t="s">
        <v>83</v>
      </c>
      <c r="C107" s="167" t="s">
        <v>295</v>
      </c>
      <c r="D107" s="167" t="s">
        <v>76</v>
      </c>
      <c r="E107" s="167">
        <v>671904</v>
      </c>
      <c r="F107" s="167" t="s">
        <v>85</v>
      </c>
      <c r="G107" s="167">
        <v>1</v>
      </c>
      <c r="H107" s="167">
        <v>27</v>
      </c>
      <c r="I107" s="167">
        <v>3</v>
      </c>
      <c r="J107" s="167" t="s">
        <v>86</v>
      </c>
      <c r="K107" s="167" t="s">
        <v>296</v>
      </c>
    </row>
    <row r="108" spans="1:11" x14ac:dyDescent="0.35">
      <c r="A108" s="167">
        <v>107</v>
      </c>
      <c r="B108" s="167" t="s">
        <v>83</v>
      </c>
      <c r="C108" s="167" t="s">
        <v>297</v>
      </c>
      <c r="D108" s="167" t="s">
        <v>75</v>
      </c>
      <c r="E108" s="167">
        <v>701731</v>
      </c>
      <c r="F108" s="167" t="s">
        <v>85</v>
      </c>
      <c r="G108" s="167">
        <v>1</v>
      </c>
      <c r="H108" s="167">
        <v>28</v>
      </c>
      <c r="I108" s="167">
        <v>3</v>
      </c>
      <c r="J108" s="167" t="s">
        <v>86</v>
      </c>
      <c r="K108" s="167" t="s">
        <v>298</v>
      </c>
    </row>
    <row r="109" spans="1:11" x14ac:dyDescent="0.35">
      <c r="A109" s="167">
        <v>108</v>
      </c>
      <c r="B109" s="167" t="s">
        <v>83</v>
      </c>
      <c r="C109" s="167" t="s">
        <v>299</v>
      </c>
      <c r="D109" s="167" t="s">
        <v>75</v>
      </c>
      <c r="E109" s="167">
        <v>726714</v>
      </c>
      <c r="F109" s="167" t="s">
        <v>85</v>
      </c>
      <c r="G109" s="167">
        <v>1</v>
      </c>
      <c r="H109" s="167">
        <v>29</v>
      </c>
      <c r="I109" s="167">
        <v>3</v>
      </c>
      <c r="J109" s="167" t="s">
        <v>86</v>
      </c>
      <c r="K109" s="167" t="s">
        <v>300</v>
      </c>
    </row>
    <row r="110" spans="1:11" x14ac:dyDescent="0.35">
      <c r="A110" s="167">
        <v>109</v>
      </c>
      <c r="B110" s="167" t="s">
        <v>83</v>
      </c>
      <c r="C110" s="167" t="s">
        <v>301</v>
      </c>
      <c r="D110" s="167" t="s">
        <v>75</v>
      </c>
      <c r="E110" s="167">
        <v>751035</v>
      </c>
      <c r="F110" s="167" t="s">
        <v>85</v>
      </c>
      <c r="G110" s="167">
        <v>1</v>
      </c>
      <c r="H110" s="167">
        <v>30</v>
      </c>
      <c r="I110" s="167">
        <v>3</v>
      </c>
      <c r="J110" s="167" t="s">
        <v>86</v>
      </c>
      <c r="K110" s="167" t="s">
        <v>302</v>
      </c>
    </row>
    <row r="111" spans="1:11" x14ac:dyDescent="0.35">
      <c r="A111" s="167">
        <v>110</v>
      </c>
      <c r="B111" s="167" t="s">
        <v>83</v>
      </c>
      <c r="C111" s="167" t="s">
        <v>303</v>
      </c>
      <c r="D111" s="167" t="s">
        <v>75</v>
      </c>
      <c r="E111" s="167">
        <v>777347</v>
      </c>
      <c r="F111" s="167" t="s">
        <v>85</v>
      </c>
      <c r="G111" s="167">
        <v>1</v>
      </c>
      <c r="H111" s="167">
        <v>31</v>
      </c>
      <c r="I111" s="167">
        <v>3</v>
      </c>
      <c r="J111" s="167" t="s">
        <v>86</v>
      </c>
      <c r="K111" s="167" t="s">
        <v>304</v>
      </c>
    </row>
    <row r="112" spans="1:11" x14ac:dyDescent="0.35">
      <c r="A112" s="167">
        <v>111</v>
      </c>
      <c r="B112" s="167" t="s">
        <v>83</v>
      </c>
      <c r="C112" s="167" t="s">
        <v>305</v>
      </c>
      <c r="D112" s="167" t="s">
        <v>76</v>
      </c>
      <c r="E112" s="167">
        <v>797220</v>
      </c>
      <c r="F112" s="167" t="s">
        <v>85</v>
      </c>
      <c r="G112" s="167">
        <v>1</v>
      </c>
      <c r="H112" s="167">
        <v>32</v>
      </c>
      <c r="I112" s="167">
        <v>3</v>
      </c>
      <c r="J112" s="167" t="s">
        <v>86</v>
      </c>
      <c r="K112" s="167" t="s">
        <v>306</v>
      </c>
    </row>
    <row r="113" spans="1:11" x14ac:dyDescent="0.35">
      <c r="A113" s="167">
        <v>112</v>
      </c>
      <c r="B113" s="167" t="s">
        <v>83</v>
      </c>
      <c r="C113" s="167" t="s">
        <v>307</v>
      </c>
      <c r="D113" s="167" t="s">
        <v>75</v>
      </c>
      <c r="E113" s="167">
        <v>821951</v>
      </c>
      <c r="F113" s="167" t="s">
        <v>85</v>
      </c>
      <c r="G113" s="167">
        <v>1</v>
      </c>
      <c r="H113" s="167">
        <v>33</v>
      </c>
      <c r="I113" s="167">
        <v>3</v>
      </c>
      <c r="J113" s="167" t="s">
        <v>86</v>
      </c>
      <c r="K113" s="167" t="s">
        <v>308</v>
      </c>
    </row>
    <row r="114" spans="1:11" x14ac:dyDescent="0.35">
      <c r="A114" s="167">
        <v>113</v>
      </c>
      <c r="B114" s="167" t="s">
        <v>83</v>
      </c>
      <c r="C114" s="167" t="s">
        <v>309</v>
      </c>
      <c r="D114" s="167" t="s">
        <v>75</v>
      </c>
      <c r="E114" s="167">
        <v>848259</v>
      </c>
      <c r="F114" s="167" t="s">
        <v>85</v>
      </c>
      <c r="G114" s="167">
        <v>1</v>
      </c>
      <c r="H114" s="167">
        <v>34</v>
      </c>
      <c r="I114" s="167">
        <v>3</v>
      </c>
      <c r="J114" s="167" t="s">
        <v>86</v>
      </c>
      <c r="K114" s="167" t="s">
        <v>310</v>
      </c>
    </row>
    <row r="115" spans="1:11" x14ac:dyDescent="0.35">
      <c r="A115" s="167">
        <v>114</v>
      </c>
      <c r="B115" s="167" t="s">
        <v>83</v>
      </c>
      <c r="C115" s="167" t="s">
        <v>311</v>
      </c>
      <c r="D115" s="167" t="s">
        <v>75</v>
      </c>
      <c r="E115" s="167">
        <v>869884</v>
      </c>
      <c r="F115" s="167" t="s">
        <v>85</v>
      </c>
      <c r="G115" s="167">
        <v>1</v>
      </c>
      <c r="H115" s="167">
        <v>35</v>
      </c>
      <c r="I115" s="167">
        <v>3</v>
      </c>
      <c r="J115" s="167" t="s">
        <v>86</v>
      </c>
      <c r="K115" s="167" t="s">
        <v>312</v>
      </c>
    </row>
    <row r="116" spans="1:11" x14ac:dyDescent="0.35">
      <c r="A116" s="167">
        <v>115</v>
      </c>
      <c r="B116" s="167" t="s">
        <v>83</v>
      </c>
      <c r="C116" s="167" t="s">
        <v>313</v>
      </c>
      <c r="D116" s="167" t="s">
        <v>75</v>
      </c>
      <c r="E116" s="167">
        <v>900216</v>
      </c>
      <c r="F116" s="167" t="s">
        <v>85</v>
      </c>
      <c r="G116" s="167">
        <v>1</v>
      </c>
      <c r="H116" s="167">
        <v>36</v>
      </c>
      <c r="I116" s="167">
        <v>3</v>
      </c>
      <c r="J116" s="167" t="s">
        <v>86</v>
      </c>
      <c r="K116" s="167" t="s">
        <v>314</v>
      </c>
    </row>
    <row r="117" spans="1:11" x14ac:dyDescent="0.35">
      <c r="A117" s="167">
        <v>116</v>
      </c>
      <c r="B117" s="167" t="s">
        <v>83</v>
      </c>
      <c r="C117" s="167" t="s">
        <v>315</v>
      </c>
      <c r="D117" s="167" t="s">
        <v>75</v>
      </c>
      <c r="E117" s="167">
        <v>928631</v>
      </c>
      <c r="F117" s="167" t="s">
        <v>85</v>
      </c>
      <c r="G117" s="167">
        <v>1</v>
      </c>
      <c r="H117" s="167">
        <v>37</v>
      </c>
      <c r="I117" s="167">
        <v>3</v>
      </c>
      <c r="J117" s="167" t="s">
        <v>86</v>
      </c>
      <c r="K117" s="167" t="s">
        <v>316</v>
      </c>
    </row>
    <row r="118" spans="1:11" x14ac:dyDescent="0.35">
      <c r="A118" s="167">
        <v>117</v>
      </c>
      <c r="B118" s="167" t="s">
        <v>83</v>
      </c>
      <c r="C118" s="167" t="s">
        <v>317</v>
      </c>
      <c r="D118" s="167" t="s">
        <v>75</v>
      </c>
      <c r="E118" s="167">
        <v>958092</v>
      </c>
      <c r="F118" s="167" t="s">
        <v>85</v>
      </c>
      <c r="G118" s="167">
        <v>1</v>
      </c>
      <c r="H118" s="167">
        <v>38</v>
      </c>
      <c r="I118" s="167">
        <v>3</v>
      </c>
      <c r="J118" s="167" t="s">
        <v>86</v>
      </c>
      <c r="K118" s="167" t="s">
        <v>318</v>
      </c>
    </row>
    <row r="119" spans="1:11" x14ac:dyDescent="0.35">
      <c r="A119" s="167">
        <v>118</v>
      </c>
      <c r="B119" s="167" t="s">
        <v>83</v>
      </c>
      <c r="C119" s="167" t="s">
        <v>319</v>
      </c>
      <c r="D119" s="167" t="s">
        <v>75</v>
      </c>
      <c r="E119" s="167">
        <v>979585</v>
      </c>
      <c r="F119" s="167" t="s">
        <v>85</v>
      </c>
      <c r="G119" s="167">
        <v>1</v>
      </c>
      <c r="H119" s="167">
        <v>39</v>
      </c>
      <c r="I119" s="167">
        <v>3</v>
      </c>
      <c r="J119" s="167" t="s">
        <v>86</v>
      </c>
      <c r="K119" s="167" t="s">
        <v>320</v>
      </c>
    </row>
    <row r="120" spans="1:11" x14ac:dyDescent="0.35">
      <c r="A120" s="167">
        <v>119</v>
      </c>
      <c r="B120" s="167" t="s">
        <v>83</v>
      </c>
      <c r="C120" s="167" t="s">
        <v>321</v>
      </c>
      <c r="D120" s="167" t="s">
        <v>76</v>
      </c>
      <c r="E120" s="167">
        <v>1006222</v>
      </c>
      <c r="F120" s="167" t="s">
        <v>85</v>
      </c>
      <c r="G120" s="167">
        <v>1</v>
      </c>
      <c r="H120" s="167">
        <v>40</v>
      </c>
      <c r="I120" s="167">
        <v>3</v>
      </c>
      <c r="J120" s="167" t="s">
        <v>86</v>
      </c>
      <c r="K120" s="167" t="s">
        <v>322</v>
      </c>
    </row>
    <row r="121" spans="1:11" x14ac:dyDescent="0.35">
      <c r="A121" s="167">
        <v>120</v>
      </c>
      <c r="B121" s="167" t="s">
        <v>83</v>
      </c>
      <c r="C121" s="167" t="s">
        <v>323</v>
      </c>
      <c r="D121" s="167" t="s">
        <v>75</v>
      </c>
      <c r="E121" s="167">
        <v>1030687</v>
      </c>
      <c r="F121" s="167" t="s">
        <v>85</v>
      </c>
      <c r="G121" s="167">
        <v>1</v>
      </c>
      <c r="H121" s="167">
        <v>41</v>
      </c>
      <c r="I121" s="167">
        <v>3</v>
      </c>
      <c r="J121" s="167" t="s">
        <v>86</v>
      </c>
      <c r="K121" s="167" t="s">
        <v>324</v>
      </c>
    </row>
    <row r="122" spans="1:11" x14ac:dyDescent="0.35">
      <c r="A122" s="167">
        <v>121</v>
      </c>
      <c r="B122" s="167" t="s">
        <v>83</v>
      </c>
      <c r="C122" s="167" t="s">
        <v>325</v>
      </c>
      <c r="D122" s="167" t="s">
        <v>75</v>
      </c>
      <c r="E122" s="167">
        <v>1052172</v>
      </c>
      <c r="F122" s="167" t="s">
        <v>85</v>
      </c>
      <c r="G122" s="167">
        <v>1</v>
      </c>
      <c r="H122" s="167">
        <v>42</v>
      </c>
      <c r="I122" s="167">
        <v>3</v>
      </c>
      <c r="J122" s="167" t="s">
        <v>86</v>
      </c>
      <c r="K122" s="167" t="s">
        <v>326</v>
      </c>
    </row>
    <row r="123" spans="1:11" x14ac:dyDescent="0.35">
      <c r="A123" s="167">
        <v>122</v>
      </c>
      <c r="B123" s="167" t="s">
        <v>83</v>
      </c>
      <c r="C123" s="167" t="s">
        <v>327</v>
      </c>
      <c r="D123" s="167" t="s">
        <v>75</v>
      </c>
      <c r="E123" s="167">
        <v>1078943</v>
      </c>
      <c r="F123" s="167" t="s">
        <v>85</v>
      </c>
      <c r="G123" s="167">
        <v>1</v>
      </c>
      <c r="H123" s="167">
        <v>43</v>
      </c>
      <c r="I123" s="167">
        <v>3</v>
      </c>
      <c r="J123" s="167" t="s">
        <v>86</v>
      </c>
      <c r="K123" s="167" t="s">
        <v>328</v>
      </c>
    </row>
    <row r="124" spans="1:11" x14ac:dyDescent="0.35">
      <c r="A124" s="167">
        <v>123</v>
      </c>
      <c r="B124" s="167" t="s">
        <v>83</v>
      </c>
      <c r="C124" s="167" t="s">
        <v>329</v>
      </c>
      <c r="D124" s="167" t="s">
        <v>75</v>
      </c>
      <c r="E124" s="167">
        <v>1116295</v>
      </c>
      <c r="F124" s="167" t="s">
        <v>85</v>
      </c>
      <c r="G124" s="167">
        <v>1</v>
      </c>
      <c r="H124" s="167">
        <v>44</v>
      </c>
      <c r="I124" s="167">
        <v>3</v>
      </c>
      <c r="J124" s="167" t="s">
        <v>86</v>
      </c>
      <c r="K124" s="167" t="s">
        <v>330</v>
      </c>
    </row>
    <row r="125" spans="1:11" x14ac:dyDescent="0.35">
      <c r="A125" s="167">
        <v>124</v>
      </c>
      <c r="B125" s="167" t="s">
        <v>83</v>
      </c>
      <c r="C125" s="167" t="s">
        <v>331</v>
      </c>
      <c r="D125" s="167" t="s">
        <v>75</v>
      </c>
      <c r="E125" s="167">
        <v>1146382</v>
      </c>
      <c r="F125" s="167" t="s">
        <v>85</v>
      </c>
      <c r="G125" s="167">
        <v>1</v>
      </c>
      <c r="H125" s="167">
        <v>45</v>
      </c>
      <c r="I125" s="167">
        <v>3</v>
      </c>
      <c r="J125" s="167" t="s">
        <v>86</v>
      </c>
      <c r="K125" s="167" t="s">
        <v>332</v>
      </c>
    </row>
    <row r="126" spans="1:11" x14ac:dyDescent="0.35">
      <c r="A126" s="167">
        <v>125</v>
      </c>
      <c r="B126" s="167" t="s">
        <v>83</v>
      </c>
      <c r="C126" s="167" t="s">
        <v>333</v>
      </c>
      <c r="D126" s="167" t="s">
        <v>76</v>
      </c>
      <c r="E126" s="167">
        <v>22171</v>
      </c>
      <c r="F126" s="167" t="s">
        <v>85</v>
      </c>
      <c r="G126" s="167">
        <v>1</v>
      </c>
      <c r="H126" s="167">
        <v>1</v>
      </c>
      <c r="I126" s="167">
        <v>4</v>
      </c>
      <c r="J126" s="167" t="s">
        <v>86</v>
      </c>
      <c r="K126" s="167" t="s">
        <v>334</v>
      </c>
    </row>
    <row r="127" spans="1:11" x14ac:dyDescent="0.35">
      <c r="A127" s="167">
        <v>126</v>
      </c>
      <c r="B127" s="167" t="s">
        <v>83</v>
      </c>
      <c r="C127" s="167" t="s">
        <v>335</v>
      </c>
      <c r="D127" s="167" t="s">
        <v>76</v>
      </c>
      <c r="E127" s="167">
        <v>45112</v>
      </c>
      <c r="F127" s="167" t="s">
        <v>85</v>
      </c>
      <c r="G127" s="167">
        <v>1</v>
      </c>
      <c r="H127" s="167">
        <v>2</v>
      </c>
      <c r="I127" s="167">
        <v>4</v>
      </c>
      <c r="J127" s="167" t="s">
        <v>86</v>
      </c>
      <c r="K127" s="167" t="s">
        <v>336</v>
      </c>
    </row>
    <row r="128" spans="1:11" x14ac:dyDescent="0.35">
      <c r="A128" s="167">
        <v>127</v>
      </c>
      <c r="B128" s="167" t="s">
        <v>83</v>
      </c>
      <c r="C128" s="167" t="s">
        <v>337</v>
      </c>
      <c r="D128" s="167" t="s">
        <v>75</v>
      </c>
      <c r="E128" s="167">
        <v>73728</v>
      </c>
      <c r="F128" s="167" t="s">
        <v>85</v>
      </c>
      <c r="G128" s="167">
        <v>1</v>
      </c>
      <c r="H128" s="167">
        <v>3</v>
      </c>
      <c r="I128" s="167">
        <v>4</v>
      </c>
      <c r="J128" s="167" t="s">
        <v>86</v>
      </c>
      <c r="K128" s="167" t="s">
        <v>338</v>
      </c>
    </row>
    <row r="129" spans="1:11" x14ac:dyDescent="0.35">
      <c r="A129" s="167">
        <v>128</v>
      </c>
      <c r="B129" s="167" t="s">
        <v>83</v>
      </c>
      <c r="C129" s="167" t="s">
        <v>339</v>
      </c>
      <c r="D129" s="167" t="s">
        <v>75</v>
      </c>
      <c r="E129" s="167">
        <v>100077</v>
      </c>
      <c r="F129" s="167" t="s">
        <v>85</v>
      </c>
      <c r="G129" s="167">
        <v>1</v>
      </c>
      <c r="H129" s="167">
        <v>4</v>
      </c>
      <c r="I129" s="167">
        <v>4</v>
      </c>
      <c r="J129" s="167" t="s">
        <v>86</v>
      </c>
      <c r="K129" s="167" t="s">
        <v>340</v>
      </c>
    </row>
    <row r="130" spans="1:11" x14ac:dyDescent="0.35">
      <c r="A130" s="167">
        <v>129</v>
      </c>
      <c r="B130" s="167" t="s">
        <v>83</v>
      </c>
      <c r="C130" s="167" t="s">
        <v>341</v>
      </c>
      <c r="D130" s="167" t="s">
        <v>75</v>
      </c>
      <c r="E130" s="167">
        <v>126708</v>
      </c>
      <c r="F130" s="167" t="s">
        <v>85</v>
      </c>
      <c r="G130" s="167">
        <v>1</v>
      </c>
      <c r="H130" s="167">
        <v>5</v>
      </c>
      <c r="I130" s="167">
        <v>4</v>
      </c>
      <c r="J130" s="167" t="s">
        <v>86</v>
      </c>
      <c r="K130" s="167" t="s">
        <v>342</v>
      </c>
    </row>
    <row r="131" spans="1:11" x14ac:dyDescent="0.35">
      <c r="A131" s="167">
        <v>130</v>
      </c>
      <c r="B131" s="167" t="s">
        <v>83</v>
      </c>
      <c r="C131" s="167" t="s">
        <v>343</v>
      </c>
      <c r="D131" s="167" t="s">
        <v>75</v>
      </c>
      <c r="E131" s="167">
        <v>149986</v>
      </c>
      <c r="F131" s="167" t="s">
        <v>85</v>
      </c>
      <c r="G131" s="167">
        <v>1</v>
      </c>
      <c r="H131" s="167">
        <v>6</v>
      </c>
      <c r="I131" s="167">
        <v>4</v>
      </c>
      <c r="J131" s="167" t="s">
        <v>86</v>
      </c>
      <c r="K131" s="167" t="s">
        <v>344</v>
      </c>
    </row>
    <row r="132" spans="1:11" x14ac:dyDescent="0.35">
      <c r="A132" s="167">
        <v>131</v>
      </c>
      <c r="B132" s="167" t="s">
        <v>83</v>
      </c>
      <c r="C132" s="167" t="s">
        <v>345</v>
      </c>
      <c r="D132" s="167" t="s">
        <v>75</v>
      </c>
      <c r="E132" s="167">
        <v>175065</v>
      </c>
      <c r="F132" s="167" t="s">
        <v>85</v>
      </c>
      <c r="G132" s="167">
        <v>1</v>
      </c>
      <c r="H132" s="167">
        <v>7</v>
      </c>
      <c r="I132" s="167">
        <v>4</v>
      </c>
      <c r="J132" s="167" t="s">
        <v>86</v>
      </c>
      <c r="K132" s="167" t="s">
        <v>346</v>
      </c>
    </row>
    <row r="133" spans="1:11" x14ac:dyDescent="0.35">
      <c r="A133" s="167">
        <v>132</v>
      </c>
      <c r="B133" s="167" t="s">
        <v>83</v>
      </c>
      <c r="C133" s="167" t="s">
        <v>257</v>
      </c>
      <c r="D133" s="167" t="s">
        <v>76</v>
      </c>
      <c r="E133" s="167">
        <v>175066</v>
      </c>
      <c r="F133" s="167" t="s">
        <v>85</v>
      </c>
      <c r="G133" s="167">
        <v>1</v>
      </c>
      <c r="H133" s="167">
        <v>8</v>
      </c>
      <c r="I133" s="167">
        <v>4</v>
      </c>
      <c r="J133" s="167" t="s">
        <v>86</v>
      </c>
      <c r="K133" s="167" t="s">
        <v>347</v>
      </c>
    </row>
    <row r="134" spans="1:11" x14ac:dyDescent="0.35">
      <c r="A134" s="167">
        <v>133</v>
      </c>
      <c r="B134" s="167" t="s">
        <v>83</v>
      </c>
      <c r="C134" s="167" t="s">
        <v>348</v>
      </c>
      <c r="D134" s="167" t="s">
        <v>75</v>
      </c>
      <c r="E134" s="167">
        <v>202492</v>
      </c>
      <c r="F134" s="167" t="s">
        <v>85</v>
      </c>
      <c r="G134" s="167">
        <v>1</v>
      </c>
      <c r="H134" s="167">
        <v>9</v>
      </c>
      <c r="I134" s="167">
        <v>4</v>
      </c>
      <c r="J134" s="167" t="s">
        <v>86</v>
      </c>
      <c r="K134" s="167" t="s">
        <v>349</v>
      </c>
    </row>
    <row r="135" spans="1:11" x14ac:dyDescent="0.35">
      <c r="A135" s="167">
        <v>134</v>
      </c>
      <c r="B135" s="167" t="s">
        <v>83</v>
      </c>
      <c r="C135" s="167" t="s">
        <v>350</v>
      </c>
      <c r="D135" s="167" t="s">
        <v>76</v>
      </c>
      <c r="E135" s="167">
        <v>222514</v>
      </c>
      <c r="F135" s="167" t="s">
        <v>85</v>
      </c>
      <c r="G135" s="167">
        <v>1</v>
      </c>
      <c r="H135" s="167">
        <v>10</v>
      </c>
      <c r="I135" s="167">
        <v>4</v>
      </c>
      <c r="J135" s="167" t="s">
        <v>86</v>
      </c>
      <c r="K135" s="167" t="s">
        <v>351</v>
      </c>
    </row>
    <row r="136" spans="1:11" x14ac:dyDescent="0.35">
      <c r="A136" s="167">
        <v>135</v>
      </c>
      <c r="B136" s="167" t="s">
        <v>83</v>
      </c>
      <c r="C136" s="167" t="s">
        <v>352</v>
      </c>
      <c r="D136" s="167" t="s">
        <v>75</v>
      </c>
      <c r="E136" s="167">
        <v>248723</v>
      </c>
      <c r="F136" s="167" t="s">
        <v>85</v>
      </c>
      <c r="G136" s="167">
        <v>1</v>
      </c>
      <c r="H136" s="167">
        <v>11</v>
      </c>
      <c r="I136" s="167">
        <v>4</v>
      </c>
      <c r="J136" s="167" t="s">
        <v>86</v>
      </c>
      <c r="K136" s="167" t="s">
        <v>353</v>
      </c>
    </row>
    <row r="137" spans="1:11" x14ac:dyDescent="0.35">
      <c r="A137" s="167">
        <v>136</v>
      </c>
      <c r="B137" s="167" t="s">
        <v>83</v>
      </c>
      <c r="C137" s="167" t="s">
        <v>354</v>
      </c>
      <c r="D137" s="167" t="s">
        <v>76</v>
      </c>
      <c r="E137" s="167">
        <v>262680</v>
      </c>
      <c r="F137" s="167" t="s">
        <v>85</v>
      </c>
      <c r="G137" s="167">
        <v>1</v>
      </c>
      <c r="H137" s="167">
        <v>12</v>
      </c>
      <c r="I137" s="167">
        <v>4</v>
      </c>
      <c r="J137" s="167" t="s">
        <v>86</v>
      </c>
      <c r="K137" s="167" t="s">
        <v>355</v>
      </c>
    </row>
    <row r="138" spans="1:11" x14ac:dyDescent="0.35">
      <c r="A138" s="167">
        <v>137</v>
      </c>
      <c r="B138" s="167" t="s">
        <v>83</v>
      </c>
      <c r="C138" s="167" t="s">
        <v>356</v>
      </c>
      <c r="D138" s="167" t="s">
        <v>75</v>
      </c>
      <c r="E138" s="167">
        <v>283294</v>
      </c>
      <c r="F138" s="167" t="s">
        <v>85</v>
      </c>
      <c r="G138" s="167">
        <v>1</v>
      </c>
      <c r="H138" s="167">
        <v>13</v>
      </c>
      <c r="I138" s="167">
        <v>4</v>
      </c>
      <c r="J138" s="167" t="s">
        <v>86</v>
      </c>
      <c r="K138" s="167" t="s">
        <v>357</v>
      </c>
    </row>
    <row r="139" spans="1:11" x14ac:dyDescent="0.35">
      <c r="A139" s="167">
        <v>138</v>
      </c>
      <c r="B139" s="167" t="s">
        <v>83</v>
      </c>
      <c r="C139" s="167" t="s">
        <v>358</v>
      </c>
      <c r="D139" s="167" t="s">
        <v>75</v>
      </c>
      <c r="E139" s="167">
        <v>307814</v>
      </c>
      <c r="F139" s="167" t="s">
        <v>85</v>
      </c>
      <c r="G139" s="167">
        <v>1</v>
      </c>
      <c r="H139" s="167">
        <v>14</v>
      </c>
      <c r="I139" s="167">
        <v>4</v>
      </c>
      <c r="J139" s="167" t="s">
        <v>86</v>
      </c>
      <c r="K139" s="167" t="s">
        <v>359</v>
      </c>
    </row>
    <row r="140" spans="1:11" x14ac:dyDescent="0.35">
      <c r="A140" s="167">
        <v>139</v>
      </c>
      <c r="B140" s="167" t="s">
        <v>83</v>
      </c>
      <c r="C140" s="167" t="s">
        <v>360</v>
      </c>
      <c r="D140" s="167" t="s">
        <v>75</v>
      </c>
      <c r="E140" s="167">
        <v>328599</v>
      </c>
      <c r="F140" s="167" t="s">
        <v>85</v>
      </c>
      <c r="G140" s="167">
        <v>1</v>
      </c>
      <c r="H140" s="167">
        <v>15</v>
      </c>
      <c r="I140" s="167">
        <v>4</v>
      </c>
      <c r="J140" s="167" t="s">
        <v>86</v>
      </c>
      <c r="K140" s="167" t="s">
        <v>361</v>
      </c>
    </row>
    <row r="141" spans="1:11" x14ac:dyDescent="0.35">
      <c r="A141" s="167">
        <v>140</v>
      </c>
      <c r="B141" s="167" t="s">
        <v>83</v>
      </c>
      <c r="C141" s="167" t="s">
        <v>362</v>
      </c>
      <c r="D141" s="167" t="s">
        <v>76</v>
      </c>
      <c r="E141" s="167">
        <v>382737</v>
      </c>
      <c r="F141" s="167" t="s">
        <v>85</v>
      </c>
      <c r="G141" s="167">
        <v>1</v>
      </c>
      <c r="H141" s="167">
        <v>16</v>
      </c>
      <c r="I141" s="167">
        <v>4</v>
      </c>
      <c r="J141" s="167" t="s">
        <v>86</v>
      </c>
      <c r="K141" s="167" t="s">
        <v>363</v>
      </c>
    </row>
    <row r="142" spans="1:11" x14ac:dyDescent="0.35">
      <c r="A142" s="167">
        <v>141</v>
      </c>
      <c r="B142" s="167" t="s">
        <v>83</v>
      </c>
      <c r="C142" s="167" t="s">
        <v>364</v>
      </c>
      <c r="D142" s="167" t="s">
        <v>75</v>
      </c>
      <c r="E142" s="167">
        <v>410327</v>
      </c>
      <c r="F142" s="167" t="s">
        <v>85</v>
      </c>
      <c r="G142" s="167">
        <v>1</v>
      </c>
      <c r="H142" s="167">
        <v>17</v>
      </c>
      <c r="I142" s="167">
        <v>4</v>
      </c>
      <c r="J142" s="167" t="s">
        <v>86</v>
      </c>
      <c r="K142" s="167" t="s">
        <v>365</v>
      </c>
    </row>
    <row r="143" spans="1:11" x14ac:dyDescent="0.35">
      <c r="A143" s="167">
        <v>142</v>
      </c>
      <c r="B143" s="167" t="s">
        <v>83</v>
      </c>
      <c r="C143" s="167" t="s">
        <v>366</v>
      </c>
      <c r="D143" s="167" t="s">
        <v>75</v>
      </c>
      <c r="E143" s="167">
        <v>440207</v>
      </c>
      <c r="F143" s="167" t="s">
        <v>85</v>
      </c>
      <c r="G143" s="167">
        <v>1</v>
      </c>
      <c r="H143" s="167">
        <v>18</v>
      </c>
      <c r="I143" s="167">
        <v>4</v>
      </c>
      <c r="J143" s="167" t="s">
        <v>86</v>
      </c>
      <c r="K143" s="167" t="s">
        <v>367</v>
      </c>
    </row>
    <row r="144" spans="1:11" x14ac:dyDescent="0.35">
      <c r="A144" s="167">
        <v>143</v>
      </c>
      <c r="B144" s="167" t="s">
        <v>83</v>
      </c>
      <c r="C144" s="167" t="s">
        <v>368</v>
      </c>
      <c r="D144" s="167" t="s">
        <v>75</v>
      </c>
      <c r="E144" s="167">
        <v>466898</v>
      </c>
      <c r="F144" s="167" t="s">
        <v>85</v>
      </c>
      <c r="G144" s="167">
        <v>1</v>
      </c>
      <c r="H144" s="167">
        <v>19</v>
      </c>
      <c r="I144" s="167">
        <v>4</v>
      </c>
      <c r="J144" s="167" t="s">
        <v>86</v>
      </c>
      <c r="K144" s="167" t="s">
        <v>369</v>
      </c>
    </row>
    <row r="145" spans="1:11" x14ac:dyDescent="0.35">
      <c r="A145" s="167">
        <v>144</v>
      </c>
      <c r="B145" s="167" t="s">
        <v>83</v>
      </c>
      <c r="C145" s="167" t="s">
        <v>370</v>
      </c>
      <c r="D145" s="167" t="s">
        <v>75</v>
      </c>
      <c r="E145" s="167">
        <v>495639</v>
      </c>
      <c r="F145" s="167" t="s">
        <v>85</v>
      </c>
      <c r="G145" s="167">
        <v>1</v>
      </c>
      <c r="H145" s="167">
        <v>20</v>
      </c>
      <c r="I145" s="167">
        <v>4</v>
      </c>
      <c r="J145" s="167" t="s">
        <v>86</v>
      </c>
      <c r="K145" s="167" t="s">
        <v>371</v>
      </c>
    </row>
    <row r="146" spans="1:11" x14ac:dyDescent="0.35">
      <c r="A146" s="167">
        <v>145</v>
      </c>
      <c r="B146" s="167" t="s">
        <v>83</v>
      </c>
      <c r="C146" s="167" t="s">
        <v>372</v>
      </c>
      <c r="D146" s="167" t="s">
        <v>75</v>
      </c>
      <c r="E146" s="167">
        <v>522090</v>
      </c>
      <c r="F146" s="167" t="s">
        <v>85</v>
      </c>
      <c r="G146" s="167">
        <v>1</v>
      </c>
      <c r="H146" s="167">
        <v>21</v>
      </c>
      <c r="I146" s="167">
        <v>4</v>
      </c>
      <c r="J146" s="167" t="s">
        <v>86</v>
      </c>
      <c r="K146" s="167" t="s">
        <v>373</v>
      </c>
    </row>
    <row r="147" spans="1:11" x14ac:dyDescent="0.35">
      <c r="A147" s="167">
        <v>146</v>
      </c>
      <c r="B147" s="167" t="s">
        <v>83</v>
      </c>
      <c r="C147" s="167" t="s">
        <v>374</v>
      </c>
      <c r="D147" s="167" t="s">
        <v>75</v>
      </c>
      <c r="E147" s="167">
        <v>551205</v>
      </c>
      <c r="F147" s="167" t="s">
        <v>85</v>
      </c>
      <c r="G147" s="167">
        <v>1</v>
      </c>
      <c r="H147" s="167">
        <v>22</v>
      </c>
      <c r="I147" s="167">
        <v>4</v>
      </c>
      <c r="J147" s="167" t="s">
        <v>86</v>
      </c>
      <c r="K147" s="167" t="s">
        <v>375</v>
      </c>
    </row>
    <row r="148" spans="1:11" x14ac:dyDescent="0.35">
      <c r="A148" s="167">
        <v>147</v>
      </c>
      <c r="B148" s="167" t="s">
        <v>83</v>
      </c>
      <c r="C148" s="167" t="s">
        <v>376</v>
      </c>
      <c r="D148" s="167" t="s">
        <v>75</v>
      </c>
      <c r="E148" s="167">
        <v>575825</v>
      </c>
      <c r="F148" s="167" t="s">
        <v>85</v>
      </c>
      <c r="G148" s="167">
        <v>1</v>
      </c>
      <c r="H148" s="167">
        <v>23</v>
      </c>
      <c r="I148" s="167">
        <v>4</v>
      </c>
      <c r="J148" s="167" t="s">
        <v>86</v>
      </c>
      <c r="K148" s="167" t="s">
        <v>377</v>
      </c>
    </row>
    <row r="149" spans="1:11" x14ac:dyDescent="0.35">
      <c r="A149" s="167">
        <v>148</v>
      </c>
      <c r="B149" s="167" t="s">
        <v>83</v>
      </c>
      <c r="C149" s="167" t="s">
        <v>378</v>
      </c>
      <c r="D149" s="167" t="s">
        <v>76</v>
      </c>
      <c r="E149" s="167">
        <v>603122</v>
      </c>
      <c r="F149" s="167" t="s">
        <v>85</v>
      </c>
      <c r="G149" s="167">
        <v>1</v>
      </c>
      <c r="H149" s="167">
        <v>24</v>
      </c>
      <c r="I149" s="167">
        <v>4</v>
      </c>
      <c r="J149" s="167" t="s">
        <v>86</v>
      </c>
      <c r="K149" s="167" t="s">
        <v>379</v>
      </c>
    </row>
    <row r="150" spans="1:11" x14ac:dyDescent="0.35">
      <c r="A150" s="167">
        <v>149</v>
      </c>
      <c r="B150" s="167" t="s">
        <v>83</v>
      </c>
      <c r="C150" s="167" t="s">
        <v>380</v>
      </c>
      <c r="D150" s="167" t="s">
        <v>75</v>
      </c>
      <c r="E150" s="167">
        <v>628018</v>
      </c>
      <c r="F150" s="167" t="s">
        <v>85</v>
      </c>
      <c r="G150" s="167">
        <v>1</v>
      </c>
      <c r="H150" s="167">
        <v>25</v>
      </c>
      <c r="I150" s="167">
        <v>4</v>
      </c>
      <c r="J150" s="167" t="s">
        <v>86</v>
      </c>
      <c r="K150" s="167" t="s">
        <v>381</v>
      </c>
    </row>
    <row r="151" spans="1:11" x14ac:dyDescent="0.35">
      <c r="A151" s="167">
        <v>150</v>
      </c>
      <c r="B151" s="167" t="s">
        <v>83</v>
      </c>
      <c r="C151" s="167" t="s">
        <v>382</v>
      </c>
      <c r="D151" s="167" t="s">
        <v>75</v>
      </c>
      <c r="E151" s="167">
        <v>654295</v>
      </c>
      <c r="F151" s="167" t="s">
        <v>85</v>
      </c>
      <c r="G151" s="167">
        <v>1</v>
      </c>
      <c r="H151" s="167">
        <v>26</v>
      </c>
      <c r="I151" s="167">
        <v>4</v>
      </c>
      <c r="J151" s="167" t="s">
        <v>86</v>
      </c>
      <c r="K151" s="167" t="s">
        <v>383</v>
      </c>
    </row>
    <row r="152" spans="1:11" x14ac:dyDescent="0.35">
      <c r="A152" s="167">
        <v>151</v>
      </c>
      <c r="B152" s="167" t="s">
        <v>83</v>
      </c>
      <c r="C152" s="167" t="s">
        <v>384</v>
      </c>
      <c r="D152" s="167" t="s">
        <v>75</v>
      </c>
      <c r="E152" s="167">
        <v>681188</v>
      </c>
      <c r="F152" s="167" t="s">
        <v>85</v>
      </c>
      <c r="G152" s="167">
        <v>1</v>
      </c>
      <c r="H152" s="167">
        <v>27</v>
      </c>
      <c r="I152" s="167">
        <v>4</v>
      </c>
      <c r="J152" s="167" t="s">
        <v>86</v>
      </c>
      <c r="K152" s="167" t="s">
        <v>385</v>
      </c>
    </row>
    <row r="153" spans="1:11" x14ac:dyDescent="0.35">
      <c r="A153" s="167">
        <v>152</v>
      </c>
      <c r="B153" s="167" t="s">
        <v>83</v>
      </c>
      <c r="C153" s="167" t="s">
        <v>386</v>
      </c>
      <c r="D153" s="167" t="s">
        <v>75</v>
      </c>
      <c r="E153" s="167">
        <v>706760</v>
      </c>
      <c r="F153" s="167" t="s">
        <v>85</v>
      </c>
      <c r="G153" s="167">
        <v>1</v>
      </c>
      <c r="H153" s="167">
        <v>28</v>
      </c>
      <c r="I153" s="167">
        <v>4</v>
      </c>
      <c r="J153" s="167" t="s">
        <v>86</v>
      </c>
      <c r="K153" s="167" t="s">
        <v>387</v>
      </c>
    </row>
    <row r="154" spans="1:11" x14ac:dyDescent="0.35">
      <c r="A154" s="167">
        <v>153</v>
      </c>
      <c r="B154" s="167" t="s">
        <v>83</v>
      </c>
      <c r="C154" s="167" t="s">
        <v>388</v>
      </c>
      <c r="D154" s="167" t="s">
        <v>75</v>
      </c>
      <c r="E154" s="167">
        <v>735572</v>
      </c>
      <c r="F154" s="167" t="s">
        <v>85</v>
      </c>
      <c r="G154" s="167">
        <v>1</v>
      </c>
      <c r="H154" s="167">
        <v>29</v>
      </c>
      <c r="I154" s="167">
        <v>4</v>
      </c>
      <c r="J154" s="167" t="s">
        <v>86</v>
      </c>
      <c r="K154" s="167" t="s">
        <v>389</v>
      </c>
    </row>
    <row r="155" spans="1:11" x14ac:dyDescent="0.35">
      <c r="A155" s="167">
        <v>154</v>
      </c>
      <c r="B155" s="167" t="s">
        <v>83</v>
      </c>
      <c r="C155" s="167" t="s">
        <v>390</v>
      </c>
      <c r="D155" s="167" t="s">
        <v>75</v>
      </c>
      <c r="E155" s="167">
        <v>761115</v>
      </c>
      <c r="F155" s="167" t="s">
        <v>85</v>
      </c>
      <c r="G155" s="167">
        <v>1</v>
      </c>
      <c r="H155" s="167">
        <v>30</v>
      </c>
      <c r="I155" s="167">
        <v>4</v>
      </c>
      <c r="J155" s="167" t="s">
        <v>86</v>
      </c>
      <c r="K155" s="167" t="s">
        <v>391</v>
      </c>
    </row>
    <row r="156" spans="1:11" x14ac:dyDescent="0.35">
      <c r="A156" s="167">
        <v>155</v>
      </c>
      <c r="B156" s="167" t="s">
        <v>83</v>
      </c>
      <c r="C156" s="167" t="s">
        <v>392</v>
      </c>
      <c r="D156" s="167" t="s">
        <v>75</v>
      </c>
      <c r="E156" s="167">
        <v>790298</v>
      </c>
      <c r="F156" s="167" t="s">
        <v>85</v>
      </c>
      <c r="G156" s="167">
        <v>1</v>
      </c>
      <c r="H156" s="167">
        <v>31</v>
      </c>
      <c r="I156" s="167">
        <v>4</v>
      </c>
      <c r="J156" s="167" t="s">
        <v>86</v>
      </c>
      <c r="K156" s="167" t="s">
        <v>393</v>
      </c>
    </row>
    <row r="157" spans="1:11" x14ac:dyDescent="0.35">
      <c r="A157" s="167">
        <v>156</v>
      </c>
      <c r="B157" s="167" t="s">
        <v>83</v>
      </c>
      <c r="C157" s="167" t="s">
        <v>394</v>
      </c>
      <c r="D157" s="167" t="s">
        <v>76</v>
      </c>
      <c r="E157" s="167">
        <v>816799</v>
      </c>
      <c r="F157" s="167" t="s">
        <v>85</v>
      </c>
      <c r="G157" s="167">
        <v>1</v>
      </c>
      <c r="H157" s="167">
        <v>32</v>
      </c>
      <c r="I157" s="167">
        <v>4</v>
      </c>
      <c r="J157" s="167" t="s">
        <v>86</v>
      </c>
      <c r="K157" s="167" t="s">
        <v>395</v>
      </c>
    </row>
    <row r="158" spans="1:11" x14ac:dyDescent="0.35">
      <c r="A158" s="167">
        <v>157</v>
      </c>
      <c r="B158" s="167" t="s">
        <v>83</v>
      </c>
      <c r="C158" s="167" t="s">
        <v>396</v>
      </c>
      <c r="D158" s="167" t="s">
        <v>75</v>
      </c>
      <c r="E158" s="167">
        <v>843084</v>
      </c>
      <c r="F158" s="167" t="s">
        <v>85</v>
      </c>
      <c r="G158" s="167">
        <v>1</v>
      </c>
      <c r="H158" s="167">
        <v>33</v>
      </c>
      <c r="I158" s="167">
        <v>4</v>
      </c>
      <c r="J158" s="167" t="s">
        <v>86</v>
      </c>
      <c r="K158" s="167" t="s">
        <v>397</v>
      </c>
    </row>
    <row r="159" spans="1:11" x14ac:dyDescent="0.35">
      <c r="A159" s="167">
        <v>158</v>
      </c>
      <c r="B159" s="167" t="s">
        <v>83</v>
      </c>
      <c r="C159" s="167" t="s">
        <v>398</v>
      </c>
      <c r="D159" s="167" t="s">
        <v>75</v>
      </c>
      <c r="E159" s="167">
        <v>871954</v>
      </c>
      <c r="F159" s="167" t="s">
        <v>85</v>
      </c>
      <c r="G159" s="167">
        <v>1</v>
      </c>
      <c r="H159" s="167">
        <v>34</v>
      </c>
      <c r="I159" s="167">
        <v>4</v>
      </c>
      <c r="J159" s="167" t="s">
        <v>86</v>
      </c>
      <c r="K159" s="167" t="s">
        <v>399</v>
      </c>
    </row>
    <row r="160" spans="1:11" x14ac:dyDescent="0.35">
      <c r="A160" s="167">
        <v>159</v>
      </c>
      <c r="B160" s="167" t="s">
        <v>83</v>
      </c>
      <c r="C160" s="167" t="s">
        <v>400</v>
      </c>
      <c r="D160" s="167" t="s">
        <v>75</v>
      </c>
      <c r="E160" s="167">
        <v>901856</v>
      </c>
      <c r="F160" s="167" t="s">
        <v>85</v>
      </c>
      <c r="G160" s="167">
        <v>1</v>
      </c>
      <c r="H160" s="167">
        <v>35</v>
      </c>
      <c r="I160" s="167">
        <v>4</v>
      </c>
      <c r="J160" s="167" t="s">
        <v>86</v>
      </c>
      <c r="K160" s="167" t="s">
        <v>401</v>
      </c>
    </row>
    <row r="161" spans="1:11" x14ac:dyDescent="0.35">
      <c r="A161" s="167">
        <v>160</v>
      </c>
      <c r="B161" s="167" t="s">
        <v>83</v>
      </c>
      <c r="C161" s="167" t="s">
        <v>402</v>
      </c>
      <c r="D161" s="167" t="s">
        <v>75</v>
      </c>
      <c r="E161" s="167">
        <v>930031</v>
      </c>
      <c r="F161" s="167" t="s">
        <v>85</v>
      </c>
      <c r="G161" s="167">
        <v>1</v>
      </c>
      <c r="H161" s="167">
        <v>36</v>
      </c>
      <c r="I161" s="167">
        <v>4</v>
      </c>
      <c r="J161" s="167" t="s">
        <v>86</v>
      </c>
      <c r="K161" s="167" t="s">
        <v>403</v>
      </c>
    </row>
    <row r="162" spans="1:11" x14ac:dyDescent="0.35">
      <c r="A162" s="167">
        <v>161</v>
      </c>
      <c r="B162" s="167" t="s">
        <v>83</v>
      </c>
      <c r="C162" s="167" t="s">
        <v>404</v>
      </c>
      <c r="D162" s="167" t="s">
        <v>75</v>
      </c>
      <c r="E162" s="167">
        <v>952323</v>
      </c>
      <c r="F162" s="167" t="s">
        <v>85</v>
      </c>
      <c r="G162" s="167">
        <v>1</v>
      </c>
      <c r="H162" s="167">
        <v>37</v>
      </c>
      <c r="I162" s="167">
        <v>4</v>
      </c>
      <c r="J162" s="167" t="s">
        <v>86</v>
      </c>
      <c r="K162" s="167" t="s">
        <v>405</v>
      </c>
    </row>
    <row r="163" spans="1:11" x14ac:dyDescent="0.35">
      <c r="A163" s="167">
        <v>162</v>
      </c>
      <c r="B163" s="167" t="s">
        <v>83</v>
      </c>
      <c r="C163" s="167" t="s">
        <v>406</v>
      </c>
      <c r="D163" s="167" t="s">
        <v>75</v>
      </c>
      <c r="E163" s="167">
        <v>972293</v>
      </c>
      <c r="F163" s="167" t="s">
        <v>85</v>
      </c>
      <c r="G163" s="167">
        <v>1</v>
      </c>
      <c r="H163" s="167">
        <v>38</v>
      </c>
      <c r="I163" s="167">
        <v>4</v>
      </c>
      <c r="J163" s="167" t="s">
        <v>86</v>
      </c>
      <c r="K163" s="167" t="s">
        <v>407</v>
      </c>
    </row>
    <row r="164" spans="1:11" x14ac:dyDescent="0.35">
      <c r="A164" s="167">
        <v>163</v>
      </c>
      <c r="B164" s="167" t="s">
        <v>83</v>
      </c>
      <c r="C164" s="167" t="s">
        <v>408</v>
      </c>
      <c r="D164" s="167" t="s">
        <v>75</v>
      </c>
      <c r="E164" s="167">
        <v>1002081</v>
      </c>
      <c r="F164" s="167" t="s">
        <v>85</v>
      </c>
      <c r="G164" s="167">
        <v>1</v>
      </c>
      <c r="H164" s="167">
        <v>39</v>
      </c>
      <c r="I164" s="167">
        <v>4</v>
      </c>
      <c r="J164" s="167" t="s">
        <v>86</v>
      </c>
      <c r="K164" s="167" t="s">
        <v>409</v>
      </c>
    </row>
    <row r="165" spans="1:11" x14ac:dyDescent="0.35">
      <c r="A165" s="167">
        <v>164</v>
      </c>
      <c r="B165" s="167" t="s">
        <v>83</v>
      </c>
      <c r="C165" s="167" t="s">
        <v>410</v>
      </c>
      <c r="D165" s="167" t="s">
        <v>76</v>
      </c>
      <c r="E165" s="167">
        <v>1033787</v>
      </c>
      <c r="F165" s="167" t="s">
        <v>85</v>
      </c>
      <c r="G165" s="167">
        <v>1</v>
      </c>
      <c r="H165" s="167">
        <v>40</v>
      </c>
      <c r="I165" s="167">
        <v>4</v>
      </c>
      <c r="J165" s="167" t="s">
        <v>86</v>
      </c>
      <c r="K165" s="167" t="s">
        <v>411</v>
      </c>
    </row>
    <row r="166" spans="1:11" x14ac:dyDescent="0.35">
      <c r="A166" s="167">
        <v>165</v>
      </c>
      <c r="B166" s="167" t="s">
        <v>83</v>
      </c>
      <c r="C166" s="167" t="s">
        <v>412</v>
      </c>
      <c r="D166" s="167" t="s">
        <v>75</v>
      </c>
      <c r="E166" s="167">
        <v>1059560</v>
      </c>
      <c r="F166" s="167" t="s">
        <v>85</v>
      </c>
      <c r="G166" s="167">
        <v>1</v>
      </c>
      <c r="H166" s="167">
        <v>41</v>
      </c>
      <c r="I166" s="167">
        <v>4</v>
      </c>
      <c r="J166" s="167" t="s">
        <v>86</v>
      </c>
      <c r="K166" s="167" t="s">
        <v>413</v>
      </c>
    </row>
    <row r="167" spans="1:11" x14ac:dyDescent="0.35">
      <c r="A167" s="167">
        <v>166</v>
      </c>
      <c r="B167" s="167" t="s">
        <v>83</v>
      </c>
      <c r="C167" s="167" t="s">
        <v>414</v>
      </c>
      <c r="D167" s="167" t="s">
        <v>75</v>
      </c>
      <c r="E167" s="167">
        <v>1085223</v>
      </c>
      <c r="F167" s="167" t="s">
        <v>85</v>
      </c>
      <c r="G167" s="167">
        <v>1</v>
      </c>
      <c r="H167" s="167">
        <v>42</v>
      </c>
      <c r="I167" s="167">
        <v>4</v>
      </c>
      <c r="J167" s="167" t="s">
        <v>86</v>
      </c>
      <c r="K167" s="167" t="s">
        <v>415</v>
      </c>
    </row>
    <row r="168" spans="1:11" x14ac:dyDescent="0.35">
      <c r="A168" s="167">
        <v>167</v>
      </c>
      <c r="B168" s="167" t="s">
        <v>83</v>
      </c>
      <c r="C168" s="167" t="s">
        <v>416</v>
      </c>
      <c r="D168" s="167" t="s">
        <v>75</v>
      </c>
      <c r="E168" s="167">
        <v>1121550</v>
      </c>
      <c r="F168" s="167" t="s">
        <v>85</v>
      </c>
      <c r="G168" s="167">
        <v>1</v>
      </c>
      <c r="H168" s="167">
        <v>43</v>
      </c>
      <c r="I168" s="167">
        <v>4</v>
      </c>
      <c r="J168" s="167" t="s">
        <v>86</v>
      </c>
      <c r="K168" s="167" t="s">
        <v>417</v>
      </c>
    </row>
    <row r="169" spans="1:11" x14ac:dyDescent="0.35">
      <c r="A169" s="167">
        <v>168</v>
      </c>
      <c r="B169" s="167" t="s">
        <v>83</v>
      </c>
      <c r="C169" s="167" t="s">
        <v>418</v>
      </c>
      <c r="D169" s="167" t="s">
        <v>76</v>
      </c>
      <c r="E169" s="167">
        <v>24072</v>
      </c>
      <c r="F169" s="167" t="s">
        <v>85</v>
      </c>
      <c r="G169" s="167">
        <v>1</v>
      </c>
      <c r="H169" s="167">
        <v>1</v>
      </c>
      <c r="I169" s="167">
        <v>5</v>
      </c>
      <c r="J169" s="167" t="s">
        <v>86</v>
      </c>
      <c r="K169" s="167" t="s">
        <v>419</v>
      </c>
    </row>
    <row r="170" spans="1:11" x14ac:dyDescent="0.35">
      <c r="A170" s="167">
        <v>169</v>
      </c>
      <c r="B170" s="167" t="s">
        <v>83</v>
      </c>
      <c r="C170" s="167" t="s">
        <v>420</v>
      </c>
      <c r="D170" s="167" t="s">
        <v>76</v>
      </c>
      <c r="E170" s="167">
        <v>50823</v>
      </c>
      <c r="F170" s="167" t="s">
        <v>85</v>
      </c>
      <c r="G170" s="167">
        <v>1</v>
      </c>
      <c r="H170" s="167">
        <v>2</v>
      </c>
      <c r="I170" s="167">
        <v>5</v>
      </c>
      <c r="J170" s="167" t="s">
        <v>86</v>
      </c>
      <c r="K170" s="167" t="s">
        <v>421</v>
      </c>
    </row>
    <row r="171" spans="1:11" x14ac:dyDescent="0.35">
      <c r="A171" s="167">
        <v>170</v>
      </c>
      <c r="B171" s="167" t="s">
        <v>83</v>
      </c>
      <c r="C171" s="167" t="s">
        <v>422</v>
      </c>
      <c r="D171" s="167" t="s">
        <v>76</v>
      </c>
      <c r="E171" s="167">
        <v>80296</v>
      </c>
      <c r="F171" s="167" t="s">
        <v>85</v>
      </c>
      <c r="G171" s="167">
        <v>1</v>
      </c>
      <c r="H171" s="167">
        <v>3</v>
      </c>
      <c r="I171" s="167">
        <v>5</v>
      </c>
      <c r="J171" s="167" t="s">
        <v>86</v>
      </c>
      <c r="K171" s="167" t="s">
        <v>423</v>
      </c>
    </row>
    <row r="172" spans="1:11" x14ac:dyDescent="0.35">
      <c r="A172" s="167">
        <v>171</v>
      </c>
      <c r="B172" s="167" t="s">
        <v>83</v>
      </c>
      <c r="C172" s="167" t="s">
        <v>424</v>
      </c>
      <c r="D172" s="167" t="s">
        <v>76</v>
      </c>
      <c r="E172" s="167">
        <v>107104</v>
      </c>
      <c r="F172" s="167" t="s">
        <v>85</v>
      </c>
      <c r="G172" s="167">
        <v>1</v>
      </c>
      <c r="H172" s="167">
        <v>4</v>
      </c>
      <c r="I172" s="167">
        <v>5</v>
      </c>
      <c r="J172" s="167" t="s">
        <v>86</v>
      </c>
      <c r="K172" s="167" t="s">
        <v>425</v>
      </c>
    </row>
    <row r="173" spans="1:11" x14ac:dyDescent="0.35">
      <c r="A173" s="167">
        <v>172</v>
      </c>
      <c r="B173" s="167" t="s">
        <v>83</v>
      </c>
      <c r="C173" s="167" t="s">
        <v>426</v>
      </c>
      <c r="D173" s="167" t="s">
        <v>76</v>
      </c>
      <c r="E173" s="167">
        <v>130395</v>
      </c>
      <c r="F173" s="167" t="s">
        <v>85</v>
      </c>
      <c r="G173" s="167">
        <v>1</v>
      </c>
      <c r="H173" s="167">
        <v>5</v>
      </c>
      <c r="I173" s="167">
        <v>5</v>
      </c>
      <c r="J173" s="167" t="s">
        <v>86</v>
      </c>
      <c r="K173" s="167" t="s">
        <v>427</v>
      </c>
    </row>
    <row r="174" spans="1:11" x14ac:dyDescent="0.35">
      <c r="A174" s="167">
        <v>173</v>
      </c>
      <c r="B174" s="167" t="s">
        <v>83</v>
      </c>
      <c r="C174" s="167" t="s">
        <v>428</v>
      </c>
      <c r="D174" s="167" t="s">
        <v>76</v>
      </c>
      <c r="E174" s="167">
        <v>157846</v>
      </c>
      <c r="F174" s="167" t="s">
        <v>85</v>
      </c>
      <c r="G174" s="167">
        <v>1</v>
      </c>
      <c r="H174" s="167">
        <v>6</v>
      </c>
      <c r="I174" s="167">
        <v>5</v>
      </c>
      <c r="J174" s="167" t="s">
        <v>86</v>
      </c>
      <c r="K174" s="167" t="s">
        <v>429</v>
      </c>
    </row>
    <row r="175" spans="1:11" x14ac:dyDescent="0.35">
      <c r="A175" s="167">
        <v>174</v>
      </c>
      <c r="B175" s="167" t="s">
        <v>83</v>
      </c>
      <c r="C175" s="167" t="s">
        <v>98</v>
      </c>
      <c r="D175" s="167" t="s">
        <v>76</v>
      </c>
      <c r="E175" s="167">
        <v>184679</v>
      </c>
      <c r="F175" s="167" t="s">
        <v>85</v>
      </c>
      <c r="G175" s="167">
        <v>1</v>
      </c>
      <c r="H175" s="167">
        <v>7</v>
      </c>
      <c r="I175" s="167">
        <v>5</v>
      </c>
      <c r="J175" s="167" t="s">
        <v>86</v>
      </c>
      <c r="K175" s="167" t="s">
        <v>430</v>
      </c>
    </row>
    <row r="176" spans="1:11" x14ac:dyDescent="0.35">
      <c r="A176" s="167">
        <v>175</v>
      </c>
      <c r="B176" s="167" t="s">
        <v>83</v>
      </c>
      <c r="C176" s="167" t="s">
        <v>431</v>
      </c>
      <c r="D176" s="167" t="s">
        <v>76</v>
      </c>
      <c r="E176" s="167">
        <v>217393</v>
      </c>
      <c r="F176" s="167" t="s">
        <v>85</v>
      </c>
      <c r="G176" s="167">
        <v>1</v>
      </c>
      <c r="H176" s="167">
        <v>8</v>
      </c>
      <c r="I176" s="167">
        <v>5</v>
      </c>
      <c r="J176" s="167" t="s">
        <v>86</v>
      </c>
      <c r="K176" s="167" t="s">
        <v>432</v>
      </c>
    </row>
    <row r="177" spans="1:11" x14ac:dyDescent="0.35">
      <c r="A177" s="167">
        <v>176</v>
      </c>
      <c r="B177" s="167" t="s">
        <v>83</v>
      </c>
      <c r="C177" s="167" t="s">
        <v>433</v>
      </c>
      <c r="D177" s="167" t="s">
        <v>76</v>
      </c>
      <c r="E177" s="167">
        <v>240829</v>
      </c>
      <c r="F177" s="167" t="s">
        <v>85</v>
      </c>
      <c r="G177" s="167">
        <v>1</v>
      </c>
      <c r="H177" s="167">
        <v>9</v>
      </c>
      <c r="I177" s="167">
        <v>5</v>
      </c>
      <c r="J177" s="167" t="s">
        <v>86</v>
      </c>
      <c r="K177" s="167" t="s">
        <v>434</v>
      </c>
    </row>
    <row r="178" spans="1:11" x14ac:dyDescent="0.35">
      <c r="A178" s="167">
        <v>177</v>
      </c>
      <c r="B178" s="167" t="s">
        <v>83</v>
      </c>
      <c r="C178" s="167" t="s">
        <v>435</v>
      </c>
      <c r="D178" s="167" t="s">
        <v>76</v>
      </c>
      <c r="E178" s="167">
        <v>261482</v>
      </c>
      <c r="F178" s="167" t="s">
        <v>85</v>
      </c>
      <c r="G178" s="167">
        <v>1</v>
      </c>
      <c r="H178" s="167">
        <v>10</v>
      </c>
      <c r="I178" s="167">
        <v>5</v>
      </c>
      <c r="J178" s="167" t="s">
        <v>86</v>
      </c>
      <c r="K178" s="167" t="s">
        <v>436</v>
      </c>
    </row>
    <row r="179" spans="1:11" x14ac:dyDescent="0.35">
      <c r="A179" s="167">
        <v>178</v>
      </c>
      <c r="B179" s="167" t="s">
        <v>83</v>
      </c>
      <c r="C179" s="167" t="s">
        <v>437</v>
      </c>
      <c r="D179" s="167" t="s">
        <v>76</v>
      </c>
      <c r="E179" s="167">
        <v>286726</v>
      </c>
      <c r="F179" s="167" t="s">
        <v>85</v>
      </c>
      <c r="G179" s="167">
        <v>1</v>
      </c>
      <c r="H179" s="167">
        <v>11</v>
      </c>
      <c r="I179" s="167">
        <v>5</v>
      </c>
      <c r="J179" s="167" t="s">
        <v>86</v>
      </c>
      <c r="K179" s="167" t="s">
        <v>438</v>
      </c>
    </row>
    <row r="180" spans="1:11" x14ac:dyDescent="0.35">
      <c r="A180" s="167">
        <v>179</v>
      </c>
      <c r="B180" s="167" t="s">
        <v>83</v>
      </c>
      <c r="C180" s="167" t="s">
        <v>439</v>
      </c>
      <c r="D180" s="167" t="s">
        <v>76</v>
      </c>
      <c r="E180" s="167">
        <v>318812</v>
      </c>
      <c r="F180" s="167" t="s">
        <v>85</v>
      </c>
      <c r="G180" s="167">
        <v>1</v>
      </c>
      <c r="H180" s="167">
        <v>12</v>
      </c>
      <c r="I180" s="167">
        <v>5</v>
      </c>
      <c r="J180" s="167" t="s">
        <v>86</v>
      </c>
      <c r="K180" s="167" t="s">
        <v>440</v>
      </c>
    </row>
    <row r="181" spans="1:11" x14ac:dyDescent="0.35">
      <c r="A181" s="167">
        <v>180</v>
      </c>
      <c r="B181" s="167" t="s">
        <v>83</v>
      </c>
      <c r="C181" s="167" t="s">
        <v>441</v>
      </c>
      <c r="D181" s="167" t="s">
        <v>77</v>
      </c>
      <c r="E181" s="167">
        <v>345246</v>
      </c>
      <c r="F181" s="167" t="s">
        <v>85</v>
      </c>
      <c r="G181" s="167">
        <v>1</v>
      </c>
      <c r="H181" s="167">
        <v>13</v>
      </c>
      <c r="I181" s="167">
        <v>5</v>
      </c>
      <c r="J181" s="167" t="s">
        <v>86</v>
      </c>
      <c r="K181" s="167" t="s">
        <v>442</v>
      </c>
    </row>
    <row r="182" spans="1:11" x14ac:dyDescent="0.35">
      <c r="A182" s="167">
        <v>181</v>
      </c>
      <c r="B182" s="167" t="s">
        <v>83</v>
      </c>
      <c r="C182" s="167" t="s">
        <v>443</v>
      </c>
      <c r="D182" s="167" t="s">
        <v>77</v>
      </c>
      <c r="E182" s="167">
        <v>369823</v>
      </c>
      <c r="F182" s="167" t="s">
        <v>85</v>
      </c>
      <c r="G182" s="167">
        <v>1</v>
      </c>
      <c r="H182" s="167">
        <v>14</v>
      </c>
      <c r="I182" s="167">
        <v>5</v>
      </c>
      <c r="J182" s="167" t="s">
        <v>86</v>
      </c>
      <c r="K182" s="167" t="s">
        <v>444</v>
      </c>
    </row>
    <row r="183" spans="1:11" x14ac:dyDescent="0.35">
      <c r="A183" s="167">
        <v>182</v>
      </c>
      <c r="B183" s="167" t="s">
        <v>83</v>
      </c>
      <c r="C183" s="167" t="s">
        <v>445</v>
      </c>
      <c r="D183" s="167" t="s">
        <v>75</v>
      </c>
      <c r="E183" s="167">
        <v>392071</v>
      </c>
      <c r="F183" s="167" t="s">
        <v>85</v>
      </c>
      <c r="G183" s="167">
        <v>1</v>
      </c>
      <c r="H183" s="167">
        <v>15</v>
      </c>
      <c r="I183" s="167">
        <v>5</v>
      </c>
      <c r="J183" s="167" t="s">
        <v>86</v>
      </c>
      <c r="K183" s="167" t="s">
        <v>446</v>
      </c>
    </row>
    <row r="184" spans="1:11" x14ac:dyDescent="0.35">
      <c r="A184" s="167">
        <v>183</v>
      </c>
      <c r="B184" s="167" t="s">
        <v>83</v>
      </c>
      <c r="C184" s="167" t="s">
        <v>447</v>
      </c>
      <c r="D184" s="167" t="s">
        <v>76</v>
      </c>
      <c r="E184" s="167">
        <v>416719</v>
      </c>
      <c r="F184" s="167" t="s">
        <v>85</v>
      </c>
      <c r="G184" s="167">
        <v>1</v>
      </c>
      <c r="H184" s="167">
        <v>16</v>
      </c>
      <c r="I184" s="167">
        <v>5</v>
      </c>
      <c r="J184" s="167" t="s">
        <v>86</v>
      </c>
      <c r="K184" s="167" t="s">
        <v>448</v>
      </c>
    </row>
    <row r="185" spans="1:11" x14ac:dyDescent="0.35">
      <c r="A185" s="167">
        <v>184</v>
      </c>
      <c r="B185" s="167" t="s">
        <v>83</v>
      </c>
      <c r="C185" s="167" t="s">
        <v>449</v>
      </c>
      <c r="D185" s="167" t="s">
        <v>75</v>
      </c>
      <c r="E185" s="167">
        <v>443028</v>
      </c>
      <c r="F185" s="167" t="s">
        <v>85</v>
      </c>
      <c r="G185" s="167">
        <v>1</v>
      </c>
      <c r="H185" s="167">
        <v>17</v>
      </c>
      <c r="I185" s="167">
        <v>5</v>
      </c>
      <c r="J185" s="167" t="s">
        <v>86</v>
      </c>
      <c r="K185" s="167" t="s">
        <v>450</v>
      </c>
    </row>
    <row r="186" spans="1:11" x14ac:dyDescent="0.35">
      <c r="A186" s="167">
        <v>185</v>
      </c>
      <c r="B186" s="167" t="s">
        <v>83</v>
      </c>
      <c r="C186" s="167" t="s">
        <v>451</v>
      </c>
      <c r="D186" s="167" t="s">
        <v>75</v>
      </c>
      <c r="E186" s="167">
        <v>471922</v>
      </c>
      <c r="F186" s="167" t="s">
        <v>85</v>
      </c>
      <c r="G186" s="167">
        <v>1</v>
      </c>
      <c r="H186" s="167">
        <v>18</v>
      </c>
      <c r="I186" s="167">
        <v>5</v>
      </c>
      <c r="J186" s="167" t="s">
        <v>86</v>
      </c>
      <c r="K186" s="167" t="s">
        <v>452</v>
      </c>
    </row>
    <row r="187" spans="1:11" x14ac:dyDescent="0.35">
      <c r="A187" s="167">
        <v>186</v>
      </c>
      <c r="B187" s="167" t="s">
        <v>83</v>
      </c>
      <c r="C187" s="167" t="s">
        <v>453</v>
      </c>
      <c r="D187" s="167" t="s">
        <v>75</v>
      </c>
      <c r="E187" s="167">
        <v>501490</v>
      </c>
      <c r="F187" s="167" t="s">
        <v>85</v>
      </c>
      <c r="G187" s="167">
        <v>1</v>
      </c>
      <c r="H187" s="167">
        <v>19</v>
      </c>
      <c r="I187" s="167">
        <v>5</v>
      </c>
      <c r="J187" s="167" t="s">
        <v>86</v>
      </c>
      <c r="K187" s="167" t="s">
        <v>454</v>
      </c>
    </row>
    <row r="188" spans="1:11" x14ac:dyDescent="0.35">
      <c r="A188" s="167">
        <v>187</v>
      </c>
      <c r="B188" s="167" t="s">
        <v>83</v>
      </c>
      <c r="C188" s="167" t="s">
        <v>455</v>
      </c>
      <c r="D188" s="167" t="s">
        <v>75</v>
      </c>
      <c r="E188" s="167">
        <v>529840</v>
      </c>
      <c r="F188" s="167" t="s">
        <v>85</v>
      </c>
      <c r="G188" s="167">
        <v>1</v>
      </c>
      <c r="H188" s="167">
        <v>20</v>
      </c>
      <c r="I188" s="167">
        <v>5</v>
      </c>
      <c r="J188" s="167" t="s">
        <v>86</v>
      </c>
      <c r="K188" s="167" t="s">
        <v>456</v>
      </c>
    </row>
    <row r="189" spans="1:11" x14ac:dyDescent="0.35">
      <c r="A189" s="167">
        <v>188</v>
      </c>
      <c r="B189" s="167" t="s">
        <v>83</v>
      </c>
      <c r="C189" s="167" t="s">
        <v>457</v>
      </c>
      <c r="D189" s="167" t="s">
        <v>75</v>
      </c>
      <c r="E189" s="167">
        <v>552232</v>
      </c>
      <c r="F189" s="167" t="s">
        <v>85</v>
      </c>
      <c r="G189" s="167">
        <v>1</v>
      </c>
      <c r="H189" s="167">
        <v>21</v>
      </c>
      <c r="I189" s="167">
        <v>5</v>
      </c>
      <c r="J189" s="167" t="s">
        <v>86</v>
      </c>
      <c r="K189" s="167" t="s">
        <v>458</v>
      </c>
    </row>
    <row r="190" spans="1:11" x14ac:dyDescent="0.35">
      <c r="A190" s="167">
        <v>189</v>
      </c>
      <c r="B190" s="167" t="s">
        <v>83</v>
      </c>
      <c r="C190" s="167" t="s">
        <v>459</v>
      </c>
      <c r="D190" s="167" t="s">
        <v>75</v>
      </c>
      <c r="E190" s="167">
        <v>578488</v>
      </c>
      <c r="F190" s="167" t="s">
        <v>85</v>
      </c>
      <c r="G190" s="167">
        <v>1</v>
      </c>
      <c r="H190" s="167">
        <v>22</v>
      </c>
      <c r="I190" s="167">
        <v>5</v>
      </c>
      <c r="J190" s="167" t="s">
        <v>86</v>
      </c>
      <c r="K190" s="167" t="s">
        <v>460</v>
      </c>
    </row>
    <row r="191" spans="1:11" x14ac:dyDescent="0.35">
      <c r="A191" s="167">
        <v>190</v>
      </c>
      <c r="B191" s="167" t="s">
        <v>83</v>
      </c>
      <c r="C191" s="167" t="s">
        <v>461</v>
      </c>
      <c r="D191" s="167" t="s">
        <v>75</v>
      </c>
      <c r="E191" s="167">
        <v>603142</v>
      </c>
      <c r="F191" s="167" t="s">
        <v>85</v>
      </c>
      <c r="G191" s="167">
        <v>1</v>
      </c>
      <c r="H191" s="167">
        <v>23</v>
      </c>
      <c r="I191" s="167">
        <v>5</v>
      </c>
      <c r="J191" s="167" t="s">
        <v>86</v>
      </c>
      <c r="K191" s="167" t="s">
        <v>462</v>
      </c>
    </row>
    <row r="192" spans="1:11" x14ac:dyDescent="0.35">
      <c r="A192" s="167">
        <v>191</v>
      </c>
      <c r="B192" s="167" t="s">
        <v>83</v>
      </c>
      <c r="C192" s="167" t="s">
        <v>463</v>
      </c>
      <c r="D192" s="167" t="s">
        <v>76</v>
      </c>
      <c r="E192" s="167">
        <v>630926</v>
      </c>
      <c r="F192" s="167" t="s">
        <v>85</v>
      </c>
      <c r="G192" s="167">
        <v>1</v>
      </c>
      <c r="H192" s="167">
        <v>24</v>
      </c>
      <c r="I192" s="167">
        <v>5</v>
      </c>
      <c r="J192" s="167" t="s">
        <v>86</v>
      </c>
      <c r="K192" s="167" t="s">
        <v>464</v>
      </c>
    </row>
    <row r="193" spans="1:11" x14ac:dyDescent="0.35">
      <c r="A193" s="167">
        <v>192</v>
      </c>
      <c r="B193" s="167" t="s">
        <v>83</v>
      </c>
      <c r="C193" s="167" t="s">
        <v>465</v>
      </c>
      <c r="D193" s="167" t="s">
        <v>75</v>
      </c>
      <c r="E193" s="167">
        <v>655970</v>
      </c>
      <c r="F193" s="167" t="s">
        <v>85</v>
      </c>
      <c r="G193" s="167">
        <v>1</v>
      </c>
      <c r="H193" s="167">
        <v>25</v>
      </c>
      <c r="I193" s="167">
        <v>5</v>
      </c>
      <c r="J193" s="167" t="s">
        <v>86</v>
      </c>
      <c r="K193" s="167" t="s">
        <v>466</v>
      </c>
    </row>
    <row r="194" spans="1:11" x14ac:dyDescent="0.35">
      <c r="A194" s="167">
        <v>193</v>
      </c>
      <c r="B194" s="167" t="s">
        <v>83</v>
      </c>
      <c r="C194" s="167" t="s">
        <v>467</v>
      </c>
      <c r="D194" s="167" t="s">
        <v>75</v>
      </c>
      <c r="E194" s="167">
        <v>685096</v>
      </c>
      <c r="F194" s="167" t="s">
        <v>85</v>
      </c>
      <c r="G194" s="167">
        <v>1</v>
      </c>
      <c r="H194" s="167">
        <v>26</v>
      </c>
      <c r="I194" s="167">
        <v>5</v>
      </c>
      <c r="J194" s="167" t="s">
        <v>86</v>
      </c>
      <c r="K194" s="167" t="s">
        <v>468</v>
      </c>
    </row>
    <row r="195" spans="1:11" x14ac:dyDescent="0.35">
      <c r="A195" s="167">
        <v>194</v>
      </c>
      <c r="B195" s="167" t="s">
        <v>83</v>
      </c>
      <c r="C195" s="167" t="s">
        <v>469</v>
      </c>
      <c r="D195" s="167" t="s">
        <v>75</v>
      </c>
      <c r="E195" s="167">
        <v>707142</v>
      </c>
      <c r="F195" s="167" t="s">
        <v>85</v>
      </c>
      <c r="G195" s="167">
        <v>1</v>
      </c>
      <c r="H195" s="167">
        <v>27</v>
      </c>
      <c r="I195" s="167">
        <v>5</v>
      </c>
      <c r="J195" s="167" t="s">
        <v>86</v>
      </c>
      <c r="K195" s="167" t="s">
        <v>470</v>
      </c>
    </row>
    <row r="196" spans="1:11" x14ac:dyDescent="0.35">
      <c r="A196" s="167">
        <v>195</v>
      </c>
      <c r="B196" s="167" t="s">
        <v>83</v>
      </c>
      <c r="C196" s="167" t="s">
        <v>471</v>
      </c>
      <c r="D196" s="167" t="s">
        <v>75</v>
      </c>
      <c r="E196" s="167">
        <v>731728</v>
      </c>
      <c r="F196" s="167" t="s">
        <v>85</v>
      </c>
      <c r="G196" s="167">
        <v>1</v>
      </c>
      <c r="H196" s="167">
        <v>28</v>
      </c>
      <c r="I196" s="167">
        <v>5</v>
      </c>
      <c r="J196" s="167" t="s">
        <v>86</v>
      </c>
      <c r="K196" s="167" t="s">
        <v>472</v>
      </c>
    </row>
    <row r="197" spans="1:11" x14ac:dyDescent="0.35">
      <c r="A197" s="167">
        <v>196</v>
      </c>
      <c r="B197" s="167" t="s">
        <v>83</v>
      </c>
      <c r="C197" s="167" t="s">
        <v>473</v>
      </c>
      <c r="D197" s="167" t="s">
        <v>75</v>
      </c>
      <c r="E197" s="167">
        <v>752931</v>
      </c>
      <c r="F197" s="167" t="s">
        <v>85</v>
      </c>
      <c r="G197" s="167">
        <v>1</v>
      </c>
      <c r="H197" s="167">
        <v>29</v>
      </c>
      <c r="I197" s="167">
        <v>5</v>
      </c>
      <c r="J197" s="167" t="s">
        <v>86</v>
      </c>
      <c r="K197" s="167" t="s">
        <v>474</v>
      </c>
    </row>
    <row r="198" spans="1:11" x14ac:dyDescent="0.35">
      <c r="A198" s="167">
        <v>197</v>
      </c>
      <c r="B198" s="167" t="s">
        <v>83</v>
      </c>
      <c r="C198" s="167" t="s">
        <v>475</v>
      </c>
      <c r="D198" s="167" t="s">
        <v>75</v>
      </c>
      <c r="E198" s="167">
        <v>778241</v>
      </c>
      <c r="F198" s="167" t="s">
        <v>85</v>
      </c>
      <c r="G198" s="167">
        <v>1</v>
      </c>
      <c r="H198" s="167">
        <v>30</v>
      </c>
      <c r="I198" s="167">
        <v>5</v>
      </c>
      <c r="J198" s="167" t="s">
        <v>86</v>
      </c>
      <c r="K198" s="167" t="s">
        <v>476</v>
      </c>
    </row>
    <row r="199" spans="1:11" x14ac:dyDescent="0.35">
      <c r="A199" s="167">
        <v>198</v>
      </c>
      <c r="B199" s="167" t="s">
        <v>83</v>
      </c>
      <c r="C199" s="167" t="s">
        <v>477</v>
      </c>
      <c r="D199" s="167" t="s">
        <v>75</v>
      </c>
      <c r="E199" s="167">
        <v>803698</v>
      </c>
      <c r="F199" s="167" t="s">
        <v>85</v>
      </c>
      <c r="G199" s="167">
        <v>1</v>
      </c>
      <c r="H199" s="167">
        <v>31</v>
      </c>
      <c r="I199" s="167">
        <v>5</v>
      </c>
      <c r="J199" s="167" t="s">
        <v>86</v>
      </c>
      <c r="K199" s="167" t="s">
        <v>478</v>
      </c>
    </row>
    <row r="200" spans="1:11" x14ac:dyDescent="0.35">
      <c r="A200" s="167">
        <v>199</v>
      </c>
      <c r="B200" s="167" t="s">
        <v>83</v>
      </c>
      <c r="C200" s="167" t="s">
        <v>479</v>
      </c>
      <c r="D200" s="167" t="s">
        <v>76</v>
      </c>
      <c r="E200" s="167">
        <v>832009</v>
      </c>
      <c r="F200" s="167" t="s">
        <v>85</v>
      </c>
      <c r="G200" s="167">
        <v>1</v>
      </c>
      <c r="H200" s="167">
        <v>32</v>
      </c>
      <c r="I200" s="167">
        <v>5</v>
      </c>
      <c r="J200" s="167" t="s">
        <v>86</v>
      </c>
      <c r="K200" s="167" t="s">
        <v>480</v>
      </c>
    </row>
    <row r="201" spans="1:11" x14ac:dyDescent="0.35">
      <c r="A201" s="167">
        <v>200</v>
      </c>
      <c r="B201" s="167" t="s">
        <v>83</v>
      </c>
      <c r="C201" s="167" t="s">
        <v>481</v>
      </c>
      <c r="D201" s="167" t="s">
        <v>75</v>
      </c>
      <c r="E201" s="167">
        <v>852755</v>
      </c>
      <c r="F201" s="167" t="s">
        <v>85</v>
      </c>
      <c r="G201" s="167">
        <v>1</v>
      </c>
      <c r="H201" s="167">
        <v>33</v>
      </c>
      <c r="I201" s="167">
        <v>5</v>
      </c>
      <c r="J201" s="167" t="s">
        <v>86</v>
      </c>
      <c r="K201" s="167" t="s">
        <v>482</v>
      </c>
    </row>
    <row r="202" spans="1:11" x14ac:dyDescent="0.35">
      <c r="A202" s="167">
        <v>201</v>
      </c>
      <c r="B202" s="167" t="s">
        <v>83</v>
      </c>
      <c r="C202" s="167" t="s">
        <v>483</v>
      </c>
      <c r="D202" s="167" t="s">
        <v>75</v>
      </c>
      <c r="E202" s="167">
        <v>882174</v>
      </c>
      <c r="F202" s="167" t="s">
        <v>85</v>
      </c>
      <c r="G202" s="167">
        <v>1</v>
      </c>
      <c r="H202" s="167">
        <v>34</v>
      </c>
      <c r="I202" s="167">
        <v>5</v>
      </c>
      <c r="J202" s="167" t="s">
        <v>86</v>
      </c>
      <c r="K202" s="167" t="s">
        <v>484</v>
      </c>
    </row>
    <row r="203" spans="1:11" x14ac:dyDescent="0.35">
      <c r="A203" s="167">
        <v>202</v>
      </c>
      <c r="B203" s="167" t="s">
        <v>83</v>
      </c>
      <c r="C203" s="167" t="s">
        <v>485</v>
      </c>
      <c r="D203" s="167" t="s">
        <v>75</v>
      </c>
      <c r="E203" s="167">
        <v>912102</v>
      </c>
      <c r="F203" s="167" t="s">
        <v>85</v>
      </c>
      <c r="G203" s="167">
        <v>1</v>
      </c>
      <c r="H203" s="167">
        <v>35</v>
      </c>
      <c r="I203" s="167">
        <v>5</v>
      </c>
      <c r="J203" s="167" t="s">
        <v>86</v>
      </c>
      <c r="K203" s="167" t="s">
        <v>486</v>
      </c>
    </row>
    <row r="204" spans="1:11" x14ac:dyDescent="0.35">
      <c r="A204" s="167">
        <v>203</v>
      </c>
      <c r="B204" s="167" t="s">
        <v>83</v>
      </c>
      <c r="C204" s="167" t="s">
        <v>487</v>
      </c>
      <c r="D204" s="167" t="s">
        <v>75</v>
      </c>
      <c r="E204" s="167">
        <v>940373</v>
      </c>
      <c r="F204" s="167" t="s">
        <v>85</v>
      </c>
      <c r="G204" s="167">
        <v>1</v>
      </c>
      <c r="H204" s="167">
        <v>36</v>
      </c>
      <c r="I204" s="167">
        <v>5</v>
      </c>
      <c r="J204" s="167" t="s">
        <v>86</v>
      </c>
      <c r="K204" s="167" t="s">
        <v>488</v>
      </c>
    </row>
    <row r="205" spans="1:11" x14ac:dyDescent="0.35">
      <c r="A205" s="167">
        <v>204</v>
      </c>
      <c r="B205" s="167" t="s">
        <v>83</v>
      </c>
      <c r="C205" s="167" t="s">
        <v>489</v>
      </c>
      <c r="D205" s="167" t="s">
        <v>75</v>
      </c>
      <c r="E205" s="167">
        <v>970250</v>
      </c>
      <c r="F205" s="167" t="s">
        <v>85</v>
      </c>
      <c r="G205" s="167">
        <v>1</v>
      </c>
      <c r="H205" s="167">
        <v>37</v>
      </c>
      <c r="I205" s="167">
        <v>5</v>
      </c>
      <c r="J205" s="167" t="s">
        <v>86</v>
      </c>
      <c r="K205" s="167" t="s">
        <v>490</v>
      </c>
    </row>
    <row r="206" spans="1:11" x14ac:dyDescent="0.35">
      <c r="A206" s="167">
        <v>205</v>
      </c>
      <c r="B206" s="167" t="s">
        <v>83</v>
      </c>
      <c r="C206" s="167" t="s">
        <v>491</v>
      </c>
      <c r="D206" s="167" t="s">
        <v>75</v>
      </c>
      <c r="E206" s="167">
        <v>999200</v>
      </c>
      <c r="F206" s="167" t="s">
        <v>85</v>
      </c>
      <c r="G206" s="167">
        <v>1</v>
      </c>
      <c r="H206" s="167">
        <v>38</v>
      </c>
      <c r="I206" s="167">
        <v>5</v>
      </c>
      <c r="J206" s="167" t="s">
        <v>86</v>
      </c>
      <c r="K206" s="167" t="s">
        <v>492</v>
      </c>
    </row>
    <row r="207" spans="1:11" x14ac:dyDescent="0.35">
      <c r="A207" s="167">
        <v>206</v>
      </c>
      <c r="B207" s="167" t="s">
        <v>83</v>
      </c>
      <c r="C207" s="167" t="s">
        <v>410</v>
      </c>
      <c r="D207" s="167" t="s">
        <v>75</v>
      </c>
      <c r="E207" s="167">
        <v>1028786</v>
      </c>
      <c r="F207" s="167" t="s">
        <v>85</v>
      </c>
      <c r="G207" s="167">
        <v>1</v>
      </c>
      <c r="H207" s="167">
        <v>39</v>
      </c>
      <c r="I207" s="167">
        <v>5</v>
      </c>
      <c r="J207" s="167" t="s">
        <v>86</v>
      </c>
      <c r="K207" s="167" t="s">
        <v>493</v>
      </c>
    </row>
    <row r="208" spans="1:11" x14ac:dyDescent="0.35">
      <c r="A208" s="167">
        <v>207</v>
      </c>
      <c r="B208" s="167" t="s">
        <v>83</v>
      </c>
      <c r="C208" s="167" t="s">
        <v>494</v>
      </c>
      <c r="D208" s="167" t="s">
        <v>76</v>
      </c>
      <c r="E208" s="167">
        <v>1059513</v>
      </c>
      <c r="F208" s="167" t="s">
        <v>85</v>
      </c>
      <c r="G208" s="167">
        <v>1</v>
      </c>
      <c r="H208" s="167">
        <v>40</v>
      </c>
      <c r="I208" s="167">
        <v>5</v>
      </c>
      <c r="J208" s="167" t="s">
        <v>86</v>
      </c>
      <c r="K208" s="167" t="s">
        <v>495</v>
      </c>
    </row>
    <row r="209" spans="1:11" x14ac:dyDescent="0.35">
      <c r="A209" s="167">
        <v>208</v>
      </c>
      <c r="B209" s="167" t="s">
        <v>83</v>
      </c>
      <c r="C209" s="167" t="s">
        <v>496</v>
      </c>
      <c r="D209" s="167" t="s">
        <v>75</v>
      </c>
      <c r="E209" s="167">
        <v>1091503</v>
      </c>
      <c r="F209" s="167" t="s">
        <v>85</v>
      </c>
      <c r="G209" s="167">
        <v>1</v>
      </c>
      <c r="H209" s="167">
        <v>41</v>
      </c>
      <c r="I209" s="167">
        <v>5</v>
      </c>
      <c r="J209" s="167" t="s">
        <v>86</v>
      </c>
      <c r="K209" s="167" t="s">
        <v>497</v>
      </c>
    </row>
    <row r="210" spans="1:11" x14ac:dyDescent="0.35">
      <c r="A210" s="167">
        <v>209</v>
      </c>
      <c r="B210" s="167" t="s">
        <v>83</v>
      </c>
      <c r="C210" s="167" t="s">
        <v>498</v>
      </c>
      <c r="D210" s="167" t="s">
        <v>76</v>
      </c>
      <c r="E210" s="167">
        <v>27738</v>
      </c>
      <c r="F210" s="167" t="s">
        <v>85</v>
      </c>
      <c r="G210" s="167">
        <v>1</v>
      </c>
      <c r="H210" s="167">
        <v>1</v>
      </c>
      <c r="I210" s="167">
        <v>6</v>
      </c>
      <c r="J210" s="167" t="s">
        <v>86</v>
      </c>
      <c r="K210" s="167" t="s">
        <v>499</v>
      </c>
    </row>
    <row r="211" spans="1:11" x14ac:dyDescent="0.35">
      <c r="A211" s="167">
        <v>210</v>
      </c>
      <c r="B211" s="167" t="s">
        <v>83</v>
      </c>
      <c r="C211" s="167" t="s">
        <v>166</v>
      </c>
      <c r="D211" s="167" t="s">
        <v>76</v>
      </c>
      <c r="E211" s="167">
        <v>53868</v>
      </c>
      <c r="F211" s="167" t="s">
        <v>85</v>
      </c>
      <c r="G211" s="167">
        <v>1</v>
      </c>
      <c r="H211" s="167">
        <v>2</v>
      </c>
      <c r="I211" s="167">
        <v>6</v>
      </c>
      <c r="J211" s="167" t="s">
        <v>86</v>
      </c>
      <c r="K211" s="167" t="s">
        <v>500</v>
      </c>
    </row>
    <row r="212" spans="1:11" x14ac:dyDescent="0.35">
      <c r="A212" s="167">
        <v>211</v>
      </c>
      <c r="B212" s="167" t="s">
        <v>83</v>
      </c>
      <c r="C212" s="167" t="s">
        <v>501</v>
      </c>
      <c r="D212" s="167" t="s">
        <v>76</v>
      </c>
      <c r="E212" s="167">
        <v>80711</v>
      </c>
      <c r="F212" s="167" t="s">
        <v>85</v>
      </c>
      <c r="G212" s="167">
        <v>1</v>
      </c>
      <c r="H212" s="167">
        <v>3</v>
      </c>
      <c r="I212" s="167">
        <v>6</v>
      </c>
      <c r="J212" s="167" t="s">
        <v>86</v>
      </c>
      <c r="K212" s="167" t="s">
        <v>502</v>
      </c>
    </row>
    <row r="213" spans="1:11" x14ac:dyDescent="0.35">
      <c r="A213" s="167">
        <v>212</v>
      </c>
      <c r="B213" s="167" t="s">
        <v>83</v>
      </c>
      <c r="C213" s="167" t="s">
        <v>503</v>
      </c>
      <c r="D213" s="167" t="s">
        <v>76</v>
      </c>
      <c r="E213" s="167">
        <v>101705</v>
      </c>
      <c r="F213" s="167" t="s">
        <v>85</v>
      </c>
      <c r="G213" s="167">
        <v>1</v>
      </c>
      <c r="H213" s="167">
        <v>4</v>
      </c>
      <c r="I213" s="167">
        <v>6</v>
      </c>
      <c r="J213" s="167" t="s">
        <v>86</v>
      </c>
      <c r="K213" s="167" t="s">
        <v>504</v>
      </c>
    </row>
    <row r="214" spans="1:11" x14ac:dyDescent="0.35">
      <c r="A214" s="167">
        <v>213</v>
      </c>
      <c r="B214" s="167" t="s">
        <v>83</v>
      </c>
      <c r="C214" s="167" t="s">
        <v>505</v>
      </c>
      <c r="D214" s="167" t="s">
        <v>76</v>
      </c>
      <c r="E214" s="167">
        <v>127498</v>
      </c>
      <c r="F214" s="167" t="s">
        <v>85</v>
      </c>
      <c r="G214" s="167">
        <v>1</v>
      </c>
      <c r="H214" s="167">
        <v>5</v>
      </c>
      <c r="I214" s="167">
        <v>6</v>
      </c>
      <c r="J214" s="167" t="s">
        <v>86</v>
      </c>
      <c r="K214" s="167" t="s">
        <v>506</v>
      </c>
    </row>
    <row r="215" spans="1:11" x14ac:dyDescent="0.35">
      <c r="A215" s="167">
        <v>214</v>
      </c>
      <c r="B215" s="167" t="s">
        <v>83</v>
      </c>
      <c r="C215" s="167" t="s">
        <v>507</v>
      </c>
      <c r="D215" s="167" t="s">
        <v>76</v>
      </c>
      <c r="E215" s="167">
        <v>153013</v>
      </c>
      <c r="F215" s="167" t="s">
        <v>85</v>
      </c>
      <c r="G215" s="167">
        <v>1</v>
      </c>
      <c r="H215" s="167">
        <v>6</v>
      </c>
      <c r="I215" s="167">
        <v>6</v>
      </c>
      <c r="J215" s="167" t="s">
        <v>86</v>
      </c>
      <c r="K215" s="167" t="s">
        <v>508</v>
      </c>
    </row>
    <row r="216" spans="1:11" x14ac:dyDescent="0.35">
      <c r="A216" s="167">
        <v>215</v>
      </c>
      <c r="B216" s="167" t="s">
        <v>83</v>
      </c>
      <c r="C216" s="167" t="s">
        <v>509</v>
      </c>
      <c r="D216" s="167" t="s">
        <v>76</v>
      </c>
      <c r="E216" s="167">
        <v>180757</v>
      </c>
      <c r="F216" s="167" t="s">
        <v>85</v>
      </c>
      <c r="G216" s="167">
        <v>1</v>
      </c>
      <c r="H216" s="167">
        <v>7</v>
      </c>
      <c r="I216" s="167">
        <v>6</v>
      </c>
      <c r="J216" s="167" t="s">
        <v>86</v>
      </c>
      <c r="K216" s="167" t="s">
        <v>510</v>
      </c>
    </row>
    <row r="217" spans="1:11" x14ac:dyDescent="0.35">
      <c r="A217" s="167">
        <v>216</v>
      </c>
      <c r="B217" s="167" t="s">
        <v>83</v>
      </c>
      <c r="C217" s="167" t="s">
        <v>511</v>
      </c>
      <c r="D217" s="167" t="s">
        <v>76</v>
      </c>
      <c r="E217" s="167">
        <v>213347</v>
      </c>
      <c r="F217" s="167" t="s">
        <v>85</v>
      </c>
      <c r="G217" s="167">
        <v>1</v>
      </c>
      <c r="H217" s="167">
        <v>8</v>
      </c>
      <c r="I217" s="167">
        <v>6</v>
      </c>
      <c r="J217" s="167" t="s">
        <v>86</v>
      </c>
      <c r="K217" s="167" t="s">
        <v>512</v>
      </c>
    </row>
    <row r="218" spans="1:11" x14ac:dyDescent="0.35">
      <c r="A218" s="167">
        <v>217</v>
      </c>
      <c r="B218" s="167" t="s">
        <v>83</v>
      </c>
      <c r="C218" s="167" t="s">
        <v>513</v>
      </c>
      <c r="D218" s="167" t="s">
        <v>76</v>
      </c>
      <c r="E218" s="167">
        <v>238973</v>
      </c>
      <c r="F218" s="167" t="s">
        <v>85</v>
      </c>
      <c r="G218" s="167">
        <v>1</v>
      </c>
      <c r="H218" s="167">
        <v>9</v>
      </c>
      <c r="I218" s="167">
        <v>6</v>
      </c>
      <c r="J218" s="167" t="s">
        <v>86</v>
      </c>
      <c r="K218" s="167" t="s">
        <v>514</v>
      </c>
    </row>
    <row r="219" spans="1:11" x14ac:dyDescent="0.35">
      <c r="A219" s="167">
        <v>218</v>
      </c>
      <c r="B219" s="167" t="s">
        <v>83</v>
      </c>
      <c r="C219" s="167" t="s">
        <v>515</v>
      </c>
      <c r="D219" s="167" t="s">
        <v>76</v>
      </c>
      <c r="E219" s="167">
        <v>260483</v>
      </c>
      <c r="F219" s="167" t="s">
        <v>85</v>
      </c>
      <c r="G219" s="167">
        <v>1</v>
      </c>
      <c r="H219" s="167">
        <v>10</v>
      </c>
      <c r="I219" s="167">
        <v>6</v>
      </c>
      <c r="J219" s="167" t="s">
        <v>86</v>
      </c>
      <c r="K219" s="167" t="s">
        <v>516</v>
      </c>
    </row>
    <row r="220" spans="1:11" x14ac:dyDescent="0.35">
      <c r="A220" s="167">
        <v>219</v>
      </c>
      <c r="B220" s="167" t="s">
        <v>83</v>
      </c>
      <c r="C220" s="167" t="s">
        <v>517</v>
      </c>
      <c r="D220" s="167" t="s">
        <v>76</v>
      </c>
      <c r="E220" s="167">
        <v>289271</v>
      </c>
      <c r="F220" s="167" t="s">
        <v>85</v>
      </c>
      <c r="G220" s="167">
        <v>1</v>
      </c>
      <c r="H220" s="167">
        <v>11</v>
      </c>
      <c r="I220" s="167">
        <v>6</v>
      </c>
      <c r="J220" s="167" t="s">
        <v>86</v>
      </c>
      <c r="K220" s="167" t="s">
        <v>518</v>
      </c>
    </row>
    <row r="221" spans="1:11" x14ac:dyDescent="0.35">
      <c r="A221" s="167">
        <v>220</v>
      </c>
      <c r="B221" s="167" t="s">
        <v>83</v>
      </c>
      <c r="C221" s="167" t="s">
        <v>437</v>
      </c>
      <c r="D221" s="167" t="s">
        <v>76</v>
      </c>
      <c r="E221" s="167">
        <v>313387</v>
      </c>
      <c r="F221" s="167" t="s">
        <v>85</v>
      </c>
      <c r="G221" s="167">
        <v>1</v>
      </c>
      <c r="H221" s="167">
        <v>12</v>
      </c>
      <c r="I221" s="167">
        <v>6</v>
      </c>
      <c r="J221" s="167" t="s">
        <v>86</v>
      </c>
      <c r="K221" s="167" t="s">
        <v>519</v>
      </c>
    </row>
    <row r="222" spans="1:11" x14ac:dyDescent="0.35">
      <c r="A222" s="167">
        <v>221</v>
      </c>
      <c r="B222" s="167" t="s">
        <v>83</v>
      </c>
      <c r="C222" s="167" t="s">
        <v>439</v>
      </c>
      <c r="D222" s="167" t="s">
        <v>76</v>
      </c>
      <c r="E222" s="167">
        <v>338617</v>
      </c>
      <c r="F222" s="167" t="s">
        <v>85</v>
      </c>
      <c r="G222" s="167">
        <v>1</v>
      </c>
      <c r="H222" s="167">
        <v>13</v>
      </c>
      <c r="I222" s="167">
        <v>6</v>
      </c>
      <c r="J222" s="167" t="s">
        <v>86</v>
      </c>
      <c r="K222" s="167" t="s">
        <v>520</v>
      </c>
    </row>
    <row r="223" spans="1:11" x14ac:dyDescent="0.35">
      <c r="A223" s="167">
        <v>222</v>
      </c>
      <c r="B223" s="167" t="s">
        <v>83</v>
      </c>
      <c r="C223" s="167" t="s">
        <v>267</v>
      </c>
      <c r="D223" s="167" t="s">
        <v>76</v>
      </c>
      <c r="E223" s="167">
        <v>367102</v>
      </c>
      <c r="F223" s="167" t="s">
        <v>85</v>
      </c>
      <c r="G223" s="167">
        <v>1</v>
      </c>
      <c r="H223" s="167">
        <v>14</v>
      </c>
      <c r="I223" s="167">
        <v>6</v>
      </c>
      <c r="J223" s="167" t="s">
        <v>86</v>
      </c>
      <c r="K223" s="167" t="s">
        <v>521</v>
      </c>
    </row>
    <row r="224" spans="1:11" x14ac:dyDescent="0.35">
      <c r="A224" s="167">
        <v>223</v>
      </c>
      <c r="B224" s="167" t="s">
        <v>83</v>
      </c>
      <c r="C224" s="167" t="s">
        <v>522</v>
      </c>
      <c r="D224" s="167" t="s">
        <v>76</v>
      </c>
      <c r="E224" s="167">
        <v>393369</v>
      </c>
      <c r="F224" s="167" t="s">
        <v>85</v>
      </c>
      <c r="G224" s="167">
        <v>1</v>
      </c>
      <c r="H224" s="167">
        <v>15</v>
      </c>
      <c r="I224" s="167">
        <v>6</v>
      </c>
      <c r="J224" s="167" t="s">
        <v>86</v>
      </c>
      <c r="K224" s="167" t="s">
        <v>523</v>
      </c>
    </row>
    <row r="225" spans="1:11" x14ac:dyDescent="0.35">
      <c r="A225" s="167">
        <v>224</v>
      </c>
      <c r="B225" s="167" t="s">
        <v>83</v>
      </c>
      <c r="C225" s="167" t="s">
        <v>524</v>
      </c>
      <c r="D225" s="167" t="s">
        <v>76</v>
      </c>
      <c r="E225" s="167">
        <v>420009</v>
      </c>
      <c r="F225" s="167" t="s">
        <v>85</v>
      </c>
      <c r="G225" s="167">
        <v>1</v>
      </c>
      <c r="H225" s="167">
        <v>16</v>
      </c>
      <c r="I225" s="167">
        <v>6</v>
      </c>
      <c r="J225" s="167" t="s">
        <v>86</v>
      </c>
      <c r="K225" s="167" t="s">
        <v>525</v>
      </c>
    </row>
    <row r="226" spans="1:11" x14ac:dyDescent="0.35">
      <c r="A226" s="167">
        <v>225</v>
      </c>
      <c r="B226" s="167" t="s">
        <v>83</v>
      </c>
      <c r="C226" s="167" t="s">
        <v>526</v>
      </c>
      <c r="D226" s="167" t="s">
        <v>77</v>
      </c>
      <c r="E226" s="167">
        <v>449422</v>
      </c>
      <c r="F226" s="167" t="s">
        <v>85</v>
      </c>
      <c r="G226" s="167">
        <v>1</v>
      </c>
      <c r="H226" s="167">
        <v>17</v>
      </c>
      <c r="I226" s="167">
        <v>6</v>
      </c>
      <c r="J226" s="167" t="s">
        <v>86</v>
      </c>
      <c r="K226" s="167" t="s">
        <v>527</v>
      </c>
    </row>
    <row r="227" spans="1:11" x14ac:dyDescent="0.35">
      <c r="A227" s="167">
        <v>226</v>
      </c>
      <c r="B227" s="167" t="s">
        <v>83</v>
      </c>
      <c r="C227" s="167" t="s">
        <v>528</v>
      </c>
      <c r="D227" s="167" t="s">
        <v>77</v>
      </c>
      <c r="E227" s="167">
        <v>479700</v>
      </c>
      <c r="F227" s="167" t="s">
        <v>85</v>
      </c>
      <c r="G227" s="167">
        <v>1</v>
      </c>
      <c r="H227" s="167">
        <v>18</v>
      </c>
      <c r="I227" s="167">
        <v>6</v>
      </c>
      <c r="J227" s="167" t="s">
        <v>86</v>
      </c>
      <c r="K227" s="167" t="s">
        <v>529</v>
      </c>
    </row>
    <row r="228" spans="1:11" x14ac:dyDescent="0.35">
      <c r="A228" s="167">
        <v>227</v>
      </c>
      <c r="B228" s="167" t="s">
        <v>83</v>
      </c>
      <c r="C228" s="167" t="s">
        <v>530</v>
      </c>
      <c r="D228" s="167" t="s">
        <v>77</v>
      </c>
      <c r="E228" s="167">
        <v>506675</v>
      </c>
      <c r="F228" s="167" t="s">
        <v>85</v>
      </c>
      <c r="G228" s="167">
        <v>1</v>
      </c>
      <c r="H228" s="167">
        <v>19</v>
      </c>
      <c r="I228" s="167">
        <v>6</v>
      </c>
      <c r="J228" s="167" t="s">
        <v>86</v>
      </c>
      <c r="K228" s="167" t="s">
        <v>531</v>
      </c>
    </row>
    <row r="229" spans="1:11" x14ac:dyDescent="0.35">
      <c r="A229" s="167">
        <v>228</v>
      </c>
      <c r="B229" s="167" t="s">
        <v>83</v>
      </c>
      <c r="C229" s="167" t="s">
        <v>532</v>
      </c>
      <c r="D229" s="167" t="s">
        <v>77</v>
      </c>
      <c r="E229" s="167">
        <v>531044</v>
      </c>
      <c r="F229" s="167" t="s">
        <v>85</v>
      </c>
      <c r="G229" s="167">
        <v>1</v>
      </c>
      <c r="H229" s="167">
        <v>20</v>
      </c>
      <c r="I229" s="167">
        <v>6</v>
      </c>
      <c r="J229" s="167" t="s">
        <v>86</v>
      </c>
      <c r="K229" s="167" t="s">
        <v>533</v>
      </c>
    </row>
    <row r="230" spans="1:11" x14ac:dyDescent="0.35">
      <c r="A230" s="167">
        <v>229</v>
      </c>
      <c r="B230" s="167" t="s">
        <v>83</v>
      </c>
      <c r="C230" s="167" t="s">
        <v>534</v>
      </c>
      <c r="D230" s="167" t="s">
        <v>77</v>
      </c>
      <c r="E230" s="167">
        <v>556781</v>
      </c>
      <c r="F230" s="167" t="s">
        <v>85</v>
      </c>
      <c r="G230" s="167">
        <v>1</v>
      </c>
      <c r="H230" s="167">
        <v>21</v>
      </c>
      <c r="I230" s="167">
        <v>6</v>
      </c>
      <c r="J230" s="167" t="s">
        <v>86</v>
      </c>
      <c r="K230" s="167" t="s">
        <v>535</v>
      </c>
    </row>
    <row r="231" spans="1:11" x14ac:dyDescent="0.35">
      <c r="A231" s="167">
        <v>230</v>
      </c>
      <c r="B231" s="167" t="s">
        <v>83</v>
      </c>
      <c r="C231" s="167" t="s">
        <v>536</v>
      </c>
      <c r="D231" s="167" t="s">
        <v>77</v>
      </c>
      <c r="E231" s="167">
        <v>581330</v>
      </c>
      <c r="F231" s="167" t="s">
        <v>85</v>
      </c>
      <c r="G231" s="167">
        <v>1</v>
      </c>
      <c r="H231" s="167">
        <v>22</v>
      </c>
      <c r="I231" s="167">
        <v>6</v>
      </c>
      <c r="J231" s="167" t="s">
        <v>86</v>
      </c>
      <c r="K231" s="167" t="s">
        <v>537</v>
      </c>
    </row>
    <row r="232" spans="1:11" x14ac:dyDescent="0.35">
      <c r="A232" s="167">
        <v>231</v>
      </c>
      <c r="B232" s="167" t="s">
        <v>83</v>
      </c>
      <c r="C232" s="167" t="s">
        <v>538</v>
      </c>
      <c r="D232" s="167" t="s">
        <v>75</v>
      </c>
      <c r="E232" s="167">
        <v>608790</v>
      </c>
      <c r="F232" s="167" t="s">
        <v>85</v>
      </c>
      <c r="G232" s="167">
        <v>1</v>
      </c>
      <c r="H232" s="167">
        <v>23</v>
      </c>
      <c r="I232" s="167">
        <v>6</v>
      </c>
      <c r="J232" s="167" t="s">
        <v>86</v>
      </c>
      <c r="K232" s="167" t="s">
        <v>539</v>
      </c>
    </row>
    <row r="233" spans="1:11" x14ac:dyDescent="0.35">
      <c r="A233" s="167">
        <v>232</v>
      </c>
      <c r="B233" s="167" t="s">
        <v>83</v>
      </c>
      <c r="C233" s="167" t="s">
        <v>540</v>
      </c>
      <c r="D233" s="167" t="s">
        <v>76</v>
      </c>
      <c r="E233" s="167">
        <v>629741</v>
      </c>
      <c r="F233" s="167" t="s">
        <v>85</v>
      </c>
      <c r="G233" s="167">
        <v>1</v>
      </c>
      <c r="H233" s="167">
        <v>24</v>
      </c>
      <c r="I233" s="167">
        <v>6</v>
      </c>
      <c r="J233" s="167" t="s">
        <v>86</v>
      </c>
      <c r="K233" s="167" t="s">
        <v>541</v>
      </c>
    </row>
    <row r="234" spans="1:11" x14ac:dyDescent="0.35">
      <c r="A234" s="167">
        <v>233</v>
      </c>
      <c r="B234" s="167" t="s">
        <v>83</v>
      </c>
      <c r="C234" s="167" t="s">
        <v>542</v>
      </c>
      <c r="D234" s="167" t="s">
        <v>75</v>
      </c>
      <c r="E234" s="167">
        <v>653189</v>
      </c>
      <c r="F234" s="167" t="s">
        <v>85</v>
      </c>
      <c r="G234" s="167">
        <v>1</v>
      </c>
      <c r="H234" s="167">
        <v>25</v>
      </c>
      <c r="I234" s="167">
        <v>6</v>
      </c>
      <c r="J234" s="167" t="s">
        <v>86</v>
      </c>
      <c r="K234" s="167" t="s">
        <v>543</v>
      </c>
    </row>
    <row r="235" spans="1:11" x14ac:dyDescent="0.35">
      <c r="A235" s="167">
        <v>234</v>
      </c>
      <c r="B235" s="167" t="s">
        <v>83</v>
      </c>
      <c r="C235" s="167" t="s">
        <v>544</v>
      </c>
      <c r="D235" s="167" t="s">
        <v>75</v>
      </c>
      <c r="E235" s="167">
        <v>677604</v>
      </c>
      <c r="F235" s="167" t="s">
        <v>85</v>
      </c>
      <c r="G235" s="167">
        <v>1</v>
      </c>
      <c r="H235" s="167">
        <v>26</v>
      </c>
      <c r="I235" s="167">
        <v>6</v>
      </c>
      <c r="J235" s="167" t="s">
        <v>86</v>
      </c>
      <c r="K235" s="167" t="s">
        <v>545</v>
      </c>
    </row>
    <row r="236" spans="1:11" x14ac:dyDescent="0.35">
      <c r="A236" s="167">
        <v>235</v>
      </c>
      <c r="B236" s="167" t="s">
        <v>83</v>
      </c>
      <c r="C236" s="167" t="s">
        <v>546</v>
      </c>
      <c r="D236" s="167" t="s">
        <v>75</v>
      </c>
      <c r="E236" s="167">
        <v>702614</v>
      </c>
      <c r="F236" s="167" t="s">
        <v>85</v>
      </c>
      <c r="G236" s="167">
        <v>1</v>
      </c>
      <c r="H236" s="167">
        <v>27</v>
      </c>
      <c r="I236" s="167">
        <v>6</v>
      </c>
      <c r="J236" s="167" t="s">
        <v>86</v>
      </c>
      <c r="K236" s="167" t="s">
        <v>547</v>
      </c>
    </row>
    <row r="237" spans="1:11" x14ac:dyDescent="0.35">
      <c r="A237" s="167">
        <v>236</v>
      </c>
      <c r="B237" s="167" t="s">
        <v>83</v>
      </c>
      <c r="C237" s="167" t="s">
        <v>548</v>
      </c>
      <c r="D237" s="167" t="s">
        <v>75</v>
      </c>
      <c r="E237" s="167">
        <v>724247</v>
      </c>
      <c r="F237" s="167" t="s">
        <v>85</v>
      </c>
      <c r="G237" s="167">
        <v>1</v>
      </c>
      <c r="H237" s="167">
        <v>28</v>
      </c>
      <c r="I237" s="167">
        <v>6</v>
      </c>
      <c r="J237" s="167" t="s">
        <v>86</v>
      </c>
      <c r="K237" s="167" t="s">
        <v>549</v>
      </c>
    </row>
    <row r="238" spans="1:11" x14ac:dyDescent="0.35">
      <c r="A238" s="167">
        <v>237</v>
      </c>
      <c r="B238" s="167" t="s">
        <v>83</v>
      </c>
      <c r="C238" s="167" t="s">
        <v>550</v>
      </c>
      <c r="D238" s="167" t="s">
        <v>75</v>
      </c>
      <c r="E238" s="167">
        <v>753479</v>
      </c>
      <c r="F238" s="167" t="s">
        <v>85</v>
      </c>
      <c r="G238" s="167">
        <v>1</v>
      </c>
      <c r="H238" s="167">
        <v>29</v>
      </c>
      <c r="I238" s="167">
        <v>6</v>
      </c>
      <c r="J238" s="167" t="s">
        <v>86</v>
      </c>
      <c r="K238" s="167" t="s">
        <v>551</v>
      </c>
    </row>
    <row r="239" spans="1:11" x14ac:dyDescent="0.35">
      <c r="A239" s="167">
        <v>238</v>
      </c>
      <c r="B239" s="167" t="s">
        <v>83</v>
      </c>
      <c r="C239" s="167" t="s">
        <v>552</v>
      </c>
      <c r="D239" s="167" t="s">
        <v>75</v>
      </c>
      <c r="E239" s="167">
        <v>773431</v>
      </c>
      <c r="F239" s="167" t="s">
        <v>85</v>
      </c>
      <c r="G239" s="167">
        <v>1</v>
      </c>
      <c r="H239" s="167">
        <v>30</v>
      </c>
      <c r="I239" s="167">
        <v>6</v>
      </c>
      <c r="J239" s="167" t="s">
        <v>86</v>
      </c>
      <c r="K239" s="167" t="s">
        <v>553</v>
      </c>
    </row>
    <row r="240" spans="1:11" x14ac:dyDescent="0.35">
      <c r="A240" s="167">
        <v>239</v>
      </c>
      <c r="B240" s="167" t="s">
        <v>83</v>
      </c>
      <c r="C240" s="167" t="s">
        <v>554</v>
      </c>
      <c r="D240" s="167" t="s">
        <v>75</v>
      </c>
      <c r="E240" s="167">
        <v>802399</v>
      </c>
      <c r="F240" s="167" t="s">
        <v>85</v>
      </c>
      <c r="G240" s="167">
        <v>1</v>
      </c>
      <c r="H240" s="167">
        <v>31</v>
      </c>
      <c r="I240" s="167">
        <v>6</v>
      </c>
      <c r="J240" s="167" t="s">
        <v>86</v>
      </c>
      <c r="K240" s="167" t="s">
        <v>555</v>
      </c>
    </row>
    <row r="241" spans="1:11" x14ac:dyDescent="0.35">
      <c r="A241" s="167">
        <v>240</v>
      </c>
      <c r="B241" s="167" t="s">
        <v>83</v>
      </c>
      <c r="C241" s="167" t="s">
        <v>556</v>
      </c>
      <c r="D241" s="167" t="s">
        <v>76</v>
      </c>
      <c r="E241" s="167">
        <v>819251</v>
      </c>
      <c r="F241" s="167" t="s">
        <v>85</v>
      </c>
      <c r="G241" s="167">
        <v>1</v>
      </c>
      <c r="H241" s="167">
        <v>32</v>
      </c>
      <c r="I241" s="167">
        <v>6</v>
      </c>
      <c r="J241" s="167" t="s">
        <v>86</v>
      </c>
      <c r="K241" s="167" t="s">
        <v>557</v>
      </c>
    </row>
    <row r="242" spans="1:11" x14ac:dyDescent="0.35">
      <c r="A242" s="167">
        <v>241</v>
      </c>
      <c r="B242" s="167" t="s">
        <v>83</v>
      </c>
      <c r="C242" s="167" t="s">
        <v>558</v>
      </c>
      <c r="D242" s="167" t="s">
        <v>75</v>
      </c>
      <c r="E242" s="167">
        <v>841544</v>
      </c>
      <c r="F242" s="167" t="s">
        <v>85</v>
      </c>
      <c r="G242" s="167">
        <v>1</v>
      </c>
      <c r="H242" s="167">
        <v>33</v>
      </c>
      <c r="I242" s="167">
        <v>6</v>
      </c>
      <c r="J242" s="167" t="s">
        <v>86</v>
      </c>
      <c r="K242" s="167" t="s">
        <v>559</v>
      </c>
    </row>
    <row r="243" spans="1:11" x14ac:dyDescent="0.35">
      <c r="A243" s="167">
        <v>242</v>
      </c>
      <c r="B243" s="167" t="s">
        <v>83</v>
      </c>
      <c r="C243" s="167" t="s">
        <v>560</v>
      </c>
      <c r="D243" s="167" t="s">
        <v>75</v>
      </c>
      <c r="E243" s="167">
        <v>870155</v>
      </c>
      <c r="F243" s="167" t="s">
        <v>85</v>
      </c>
      <c r="G243" s="167">
        <v>1</v>
      </c>
      <c r="H243" s="167">
        <v>34</v>
      </c>
      <c r="I243" s="167">
        <v>6</v>
      </c>
      <c r="J243" s="167" t="s">
        <v>86</v>
      </c>
      <c r="K243" s="167" t="s">
        <v>561</v>
      </c>
    </row>
    <row r="244" spans="1:11" x14ac:dyDescent="0.35">
      <c r="A244" s="167">
        <v>243</v>
      </c>
      <c r="B244" s="167" t="s">
        <v>83</v>
      </c>
      <c r="C244" s="167" t="s">
        <v>562</v>
      </c>
      <c r="D244" s="167" t="s">
        <v>75</v>
      </c>
      <c r="E244" s="167">
        <v>900478</v>
      </c>
      <c r="F244" s="167" t="s">
        <v>85</v>
      </c>
      <c r="G244" s="167">
        <v>1</v>
      </c>
      <c r="H244" s="167">
        <v>35</v>
      </c>
      <c r="I244" s="167">
        <v>6</v>
      </c>
      <c r="J244" s="167" t="s">
        <v>86</v>
      </c>
      <c r="K244" s="167" t="s">
        <v>563</v>
      </c>
    </row>
    <row r="245" spans="1:11" x14ac:dyDescent="0.35">
      <c r="A245" s="167">
        <v>244</v>
      </c>
      <c r="B245" s="167" t="s">
        <v>83</v>
      </c>
      <c r="C245" s="167" t="s">
        <v>564</v>
      </c>
      <c r="D245" s="167" t="s">
        <v>75</v>
      </c>
      <c r="E245" s="167">
        <v>927758</v>
      </c>
      <c r="F245" s="167" t="s">
        <v>85</v>
      </c>
      <c r="G245" s="167">
        <v>1</v>
      </c>
      <c r="H245" s="167">
        <v>36</v>
      </c>
      <c r="I245" s="167">
        <v>6</v>
      </c>
      <c r="J245" s="167" t="s">
        <v>86</v>
      </c>
      <c r="K245" s="167" t="s">
        <v>565</v>
      </c>
    </row>
    <row r="246" spans="1:11" x14ac:dyDescent="0.35">
      <c r="A246" s="167">
        <v>245</v>
      </c>
      <c r="B246" s="167" t="s">
        <v>83</v>
      </c>
      <c r="C246" s="167" t="s">
        <v>566</v>
      </c>
      <c r="D246" s="167" t="s">
        <v>75</v>
      </c>
      <c r="E246" s="167">
        <v>958103</v>
      </c>
      <c r="F246" s="167" t="s">
        <v>85</v>
      </c>
      <c r="G246" s="167">
        <v>1</v>
      </c>
      <c r="H246" s="167">
        <v>37</v>
      </c>
      <c r="I246" s="167">
        <v>6</v>
      </c>
      <c r="J246" s="167" t="s">
        <v>86</v>
      </c>
      <c r="K246" s="167" t="s">
        <v>567</v>
      </c>
    </row>
    <row r="247" spans="1:11" x14ac:dyDescent="0.35">
      <c r="A247" s="167">
        <v>246</v>
      </c>
      <c r="B247" s="167" t="s">
        <v>83</v>
      </c>
      <c r="C247" s="167" t="s">
        <v>568</v>
      </c>
      <c r="D247" s="167" t="s">
        <v>75</v>
      </c>
      <c r="E247" s="167">
        <v>979475</v>
      </c>
      <c r="F247" s="167" t="s">
        <v>85</v>
      </c>
      <c r="G247" s="167">
        <v>1</v>
      </c>
      <c r="H247" s="167">
        <v>38</v>
      </c>
      <c r="I247" s="167">
        <v>6</v>
      </c>
      <c r="J247" s="167" t="s">
        <v>86</v>
      </c>
      <c r="K247" s="167" t="s">
        <v>569</v>
      </c>
    </row>
    <row r="248" spans="1:11" x14ac:dyDescent="0.35">
      <c r="A248" s="167">
        <v>247</v>
      </c>
      <c r="B248" s="167" t="s">
        <v>83</v>
      </c>
      <c r="C248" s="167" t="s">
        <v>570</v>
      </c>
      <c r="D248" s="167" t="s">
        <v>75</v>
      </c>
      <c r="E248" s="167">
        <v>1008115</v>
      </c>
      <c r="F248" s="167" t="s">
        <v>85</v>
      </c>
      <c r="G248" s="167">
        <v>1</v>
      </c>
      <c r="H248" s="167">
        <v>39</v>
      </c>
      <c r="I248" s="167">
        <v>6</v>
      </c>
      <c r="J248" s="167" t="s">
        <v>86</v>
      </c>
      <c r="K248" s="167" t="s">
        <v>571</v>
      </c>
    </row>
    <row r="249" spans="1:11" x14ac:dyDescent="0.35">
      <c r="A249" s="167">
        <v>248</v>
      </c>
      <c r="B249" s="167" t="s">
        <v>83</v>
      </c>
      <c r="C249" s="167" t="s">
        <v>572</v>
      </c>
      <c r="D249" s="167" t="s">
        <v>76</v>
      </c>
      <c r="E249" s="167">
        <v>1055987</v>
      </c>
      <c r="F249" s="167" t="s">
        <v>85</v>
      </c>
      <c r="G249" s="167">
        <v>1</v>
      </c>
      <c r="H249" s="167">
        <v>40</v>
      </c>
      <c r="I249" s="167">
        <v>6</v>
      </c>
      <c r="J249" s="167" t="s">
        <v>86</v>
      </c>
      <c r="K249" s="167" t="s">
        <v>573</v>
      </c>
    </row>
    <row r="250" spans="1:11" x14ac:dyDescent="0.35">
      <c r="A250" s="167">
        <v>249</v>
      </c>
      <c r="B250" s="167" t="s">
        <v>83</v>
      </c>
      <c r="C250" s="167" t="s">
        <v>574</v>
      </c>
      <c r="D250" s="167" t="s">
        <v>75</v>
      </c>
      <c r="E250" s="167">
        <v>1079587</v>
      </c>
      <c r="F250" s="167" t="s">
        <v>85</v>
      </c>
      <c r="G250" s="167">
        <v>1</v>
      </c>
      <c r="H250" s="167">
        <v>41</v>
      </c>
      <c r="I250" s="167">
        <v>6</v>
      </c>
      <c r="J250" s="167" t="s">
        <v>86</v>
      </c>
      <c r="K250" s="167" t="s">
        <v>575</v>
      </c>
    </row>
    <row r="251" spans="1:11" x14ac:dyDescent="0.35">
      <c r="A251" s="167">
        <v>250</v>
      </c>
      <c r="B251" s="167" t="s">
        <v>83</v>
      </c>
      <c r="C251" s="167" t="s">
        <v>576</v>
      </c>
      <c r="D251" s="167" t="s">
        <v>75</v>
      </c>
      <c r="E251" s="167">
        <v>1107180</v>
      </c>
      <c r="F251" s="167" t="s">
        <v>85</v>
      </c>
      <c r="G251" s="167">
        <v>1</v>
      </c>
      <c r="H251" s="167">
        <v>42</v>
      </c>
      <c r="I251" s="167">
        <v>6</v>
      </c>
      <c r="J251" s="167" t="s">
        <v>86</v>
      </c>
      <c r="K251" s="167" t="s">
        <v>577</v>
      </c>
    </row>
    <row r="252" spans="1:11" x14ac:dyDescent="0.35">
      <c r="A252" s="167">
        <v>251</v>
      </c>
      <c r="B252" s="167" t="s">
        <v>83</v>
      </c>
      <c r="C252" s="167" t="s">
        <v>578</v>
      </c>
      <c r="D252" s="167" t="s">
        <v>75</v>
      </c>
      <c r="E252" s="167">
        <v>1139059</v>
      </c>
      <c r="F252" s="167" t="s">
        <v>85</v>
      </c>
      <c r="G252" s="167">
        <v>1</v>
      </c>
      <c r="H252" s="167">
        <v>43</v>
      </c>
      <c r="I252" s="167">
        <v>6</v>
      </c>
      <c r="J252" s="167" t="s">
        <v>86</v>
      </c>
      <c r="K252" s="167" t="s">
        <v>579</v>
      </c>
    </row>
    <row r="253" spans="1:11" x14ac:dyDescent="0.35">
      <c r="A253" s="167">
        <v>252</v>
      </c>
      <c r="B253" s="167" t="s">
        <v>83</v>
      </c>
      <c r="C253" s="167" t="s">
        <v>580</v>
      </c>
      <c r="D253" s="167" t="s">
        <v>77</v>
      </c>
      <c r="E253" s="167">
        <v>629707</v>
      </c>
      <c r="F253" s="167" t="s">
        <v>85</v>
      </c>
      <c r="G253" s="167">
        <v>1</v>
      </c>
      <c r="H253" s="167">
        <v>24</v>
      </c>
      <c r="I253" s="167">
        <v>7</v>
      </c>
      <c r="J253" s="167" t="s">
        <v>86</v>
      </c>
      <c r="K253" s="167" t="s">
        <v>581</v>
      </c>
    </row>
    <row r="254" spans="1:11" x14ac:dyDescent="0.35">
      <c r="A254" s="167">
        <v>253</v>
      </c>
      <c r="B254" s="167" t="s">
        <v>83</v>
      </c>
      <c r="C254" s="167" t="s">
        <v>582</v>
      </c>
      <c r="D254" s="167" t="s">
        <v>77</v>
      </c>
      <c r="E254" s="167">
        <v>831338</v>
      </c>
      <c r="F254" s="167" t="s">
        <v>85</v>
      </c>
      <c r="G254" s="167">
        <v>1</v>
      </c>
      <c r="H254" s="167">
        <v>32</v>
      </c>
      <c r="I254" s="167">
        <v>7</v>
      </c>
      <c r="J254" s="167" t="s">
        <v>86</v>
      </c>
      <c r="K254" s="167" t="s">
        <v>583</v>
      </c>
    </row>
    <row r="255" spans="1:11" x14ac:dyDescent="0.35">
      <c r="A255" s="167">
        <v>254</v>
      </c>
      <c r="B255" s="167" t="s">
        <v>83</v>
      </c>
      <c r="C255" s="167" t="s">
        <v>584</v>
      </c>
      <c r="D255" s="167" t="s">
        <v>77</v>
      </c>
      <c r="E255" s="167">
        <v>944936</v>
      </c>
      <c r="F255" s="167" t="s">
        <v>85</v>
      </c>
      <c r="G255" s="167">
        <v>1</v>
      </c>
      <c r="H255" s="167">
        <v>36</v>
      </c>
      <c r="I255" s="167">
        <v>7</v>
      </c>
      <c r="J255" s="167" t="s">
        <v>86</v>
      </c>
      <c r="K255" s="167" t="s">
        <v>585</v>
      </c>
    </row>
    <row r="256" spans="1:11" x14ac:dyDescent="0.35">
      <c r="A256" s="167">
        <v>255</v>
      </c>
      <c r="B256" s="167" t="s">
        <v>83</v>
      </c>
      <c r="C256" s="167" t="s">
        <v>586</v>
      </c>
      <c r="D256" s="167" t="s">
        <v>77</v>
      </c>
      <c r="E256" s="167">
        <v>1001365</v>
      </c>
      <c r="F256" s="167" t="s">
        <v>85</v>
      </c>
      <c r="G256" s="167">
        <v>1</v>
      </c>
      <c r="H256" s="167">
        <v>38</v>
      </c>
      <c r="I256" s="167">
        <v>7</v>
      </c>
      <c r="J256" s="167" t="s">
        <v>86</v>
      </c>
      <c r="K256" s="167" t="s">
        <v>587</v>
      </c>
    </row>
    <row r="257" spans="1:11" x14ac:dyDescent="0.35">
      <c r="A257" s="167">
        <v>256</v>
      </c>
      <c r="B257" s="167" t="s">
        <v>83</v>
      </c>
      <c r="C257" s="167" t="s">
        <v>588</v>
      </c>
      <c r="D257" s="167" t="s">
        <v>75</v>
      </c>
      <c r="E257" s="167">
        <v>1028410</v>
      </c>
      <c r="F257" s="167" t="s">
        <v>85</v>
      </c>
      <c r="G257" s="167">
        <v>1</v>
      </c>
      <c r="H257" s="167">
        <v>39</v>
      </c>
      <c r="I257" s="167">
        <v>7</v>
      </c>
      <c r="J257" s="167" t="s">
        <v>86</v>
      </c>
      <c r="K257" s="167" t="s">
        <v>589</v>
      </c>
    </row>
    <row r="258" spans="1:11" x14ac:dyDescent="0.35">
      <c r="A258" s="167">
        <v>257</v>
      </c>
      <c r="B258" s="167" t="s">
        <v>83</v>
      </c>
      <c r="C258" s="167" t="s">
        <v>590</v>
      </c>
      <c r="D258" s="167" t="s">
        <v>76</v>
      </c>
      <c r="E258" s="167">
        <v>1055536</v>
      </c>
      <c r="F258" s="167" t="s">
        <v>85</v>
      </c>
      <c r="G258" s="167">
        <v>1</v>
      </c>
      <c r="H258" s="167">
        <v>40</v>
      </c>
      <c r="I258" s="167">
        <v>7</v>
      </c>
      <c r="J258" s="167" t="s">
        <v>86</v>
      </c>
      <c r="K258" s="167" t="s">
        <v>591</v>
      </c>
    </row>
    <row r="259" spans="1:11" x14ac:dyDescent="0.35">
      <c r="A259" s="167">
        <v>258</v>
      </c>
      <c r="B259" s="167" t="s">
        <v>83</v>
      </c>
      <c r="C259" s="167" t="s">
        <v>592</v>
      </c>
      <c r="D259" s="167" t="s">
        <v>75</v>
      </c>
      <c r="E259" s="167">
        <v>1085467</v>
      </c>
      <c r="F259" s="167" t="s">
        <v>85</v>
      </c>
      <c r="G259" s="167">
        <v>1</v>
      </c>
      <c r="H259" s="167">
        <v>41</v>
      </c>
      <c r="I259" s="167">
        <v>7</v>
      </c>
      <c r="J259" s="167" t="s">
        <v>86</v>
      </c>
      <c r="K259" s="167" t="s">
        <v>593</v>
      </c>
    </row>
    <row r="260" spans="1:11" x14ac:dyDescent="0.35">
      <c r="A260" s="167">
        <v>259</v>
      </c>
      <c r="B260" s="167" t="s">
        <v>83</v>
      </c>
      <c r="C260" s="167" t="s">
        <v>594</v>
      </c>
      <c r="D260" s="167" t="s">
        <v>75</v>
      </c>
      <c r="E260" s="167">
        <v>1116789</v>
      </c>
      <c r="F260" s="167" t="s">
        <v>85</v>
      </c>
      <c r="G260" s="167">
        <v>1</v>
      </c>
      <c r="H260" s="167">
        <v>42</v>
      </c>
      <c r="I260" s="167">
        <v>7</v>
      </c>
      <c r="J260" s="167" t="s">
        <v>86</v>
      </c>
      <c r="K260" s="167" t="s">
        <v>595</v>
      </c>
    </row>
    <row r="261" spans="1:11" x14ac:dyDescent="0.35">
      <c r="A261" s="167">
        <v>260</v>
      </c>
      <c r="B261" s="167" t="s">
        <v>83</v>
      </c>
      <c r="C261" s="167" t="s">
        <v>596</v>
      </c>
      <c r="D261" s="167" t="s">
        <v>75</v>
      </c>
      <c r="E261" s="167">
        <v>1146278</v>
      </c>
      <c r="F261" s="167" t="s">
        <v>85</v>
      </c>
      <c r="G261" s="167">
        <v>1</v>
      </c>
      <c r="H261" s="167">
        <v>43</v>
      </c>
      <c r="I261" s="167">
        <v>7</v>
      </c>
      <c r="J261" s="167" t="s">
        <v>86</v>
      </c>
      <c r="K261" s="167" t="s">
        <v>597</v>
      </c>
    </row>
    <row r="262" spans="1:11" x14ac:dyDescent="0.35">
      <c r="A262" s="167">
        <v>261</v>
      </c>
      <c r="B262" s="167" t="s">
        <v>83</v>
      </c>
      <c r="C262" s="167" t="s">
        <v>598</v>
      </c>
      <c r="D262" s="167" t="s">
        <v>75</v>
      </c>
      <c r="E262" s="167">
        <v>1180142</v>
      </c>
      <c r="F262" s="167" t="s">
        <v>85</v>
      </c>
      <c r="G262" s="167">
        <v>1</v>
      </c>
      <c r="H262" s="167">
        <v>44</v>
      </c>
      <c r="I262" s="167">
        <v>7</v>
      </c>
      <c r="J262" s="167" t="s">
        <v>86</v>
      </c>
      <c r="K262" s="167" t="s">
        <v>599</v>
      </c>
    </row>
    <row r="263" spans="1:11" x14ac:dyDescent="0.35">
      <c r="A263" s="167">
        <v>262</v>
      </c>
      <c r="B263" s="167" t="s">
        <v>83</v>
      </c>
      <c r="C263" s="167" t="s">
        <v>600</v>
      </c>
      <c r="D263" s="167" t="s">
        <v>75</v>
      </c>
      <c r="E263" s="167">
        <v>1209059</v>
      </c>
      <c r="F263" s="167" t="s">
        <v>85</v>
      </c>
      <c r="G263" s="167">
        <v>1</v>
      </c>
      <c r="H263" s="167">
        <v>45</v>
      </c>
      <c r="I263" s="167">
        <v>7</v>
      </c>
      <c r="J263" s="167" t="s">
        <v>86</v>
      </c>
      <c r="K263" s="167" t="s">
        <v>601</v>
      </c>
    </row>
    <row r="264" spans="1:11" x14ac:dyDescent="0.35">
      <c r="A264" s="167">
        <v>263</v>
      </c>
      <c r="B264" s="167" t="s">
        <v>83</v>
      </c>
      <c r="C264" s="167" t="s">
        <v>350</v>
      </c>
      <c r="D264" s="167" t="s">
        <v>76</v>
      </c>
      <c r="E264" s="167">
        <v>214563</v>
      </c>
      <c r="F264" s="167" t="s">
        <v>85</v>
      </c>
      <c r="G264" s="167">
        <v>1</v>
      </c>
      <c r="H264" s="167">
        <v>8</v>
      </c>
      <c r="I264" s="167">
        <v>8</v>
      </c>
      <c r="J264" s="167" t="s">
        <v>86</v>
      </c>
      <c r="K264" s="167" t="s">
        <v>602</v>
      </c>
    </row>
    <row r="265" spans="1:11" x14ac:dyDescent="0.35">
      <c r="A265" s="167">
        <v>264</v>
      </c>
      <c r="B265" s="167" t="s">
        <v>83</v>
      </c>
      <c r="C265" s="167" t="s">
        <v>603</v>
      </c>
      <c r="D265" s="167" t="s">
        <v>77</v>
      </c>
      <c r="E265" s="167">
        <v>428759</v>
      </c>
      <c r="F265" s="167" t="s">
        <v>85</v>
      </c>
      <c r="G265" s="167">
        <v>1</v>
      </c>
      <c r="H265" s="167">
        <v>16</v>
      </c>
      <c r="I265" s="167">
        <v>8</v>
      </c>
      <c r="J265" s="167" t="s">
        <v>86</v>
      </c>
      <c r="K265" s="167" t="s">
        <v>604</v>
      </c>
    </row>
    <row r="266" spans="1:11" x14ac:dyDescent="0.35">
      <c r="A266" s="167">
        <v>265</v>
      </c>
      <c r="B266" s="167" t="s">
        <v>83</v>
      </c>
      <c r="C266" s="167" t="s">
        <v>605</v>
      </c>
      <c r="D266" s="167" t="s">
        <v>77</v>
      </c>
      <c r="E266" s="167">
        <v>633130</v>
      </c>
      <c r="F266" s="167" t="s">
        <v>85</v>
      </c>
      <c r="G266" s="167">
        <v>1</v>
      </c>
      <c r="H266" s="167">
        <v>24</v>
      </c>
      <c r="I266" s="167">
        <v>8</v>
      </c>
      <c r="J266" s="167" t="s">
        <v>86</v>
      </c>
      <c r="K266" s="167" t="s">
        <v>606</v>
      </c>
    </row>
    <row r="267" spans="1:11" x14ac:dyDescent="0.35">
      <c r="A267" s="167">
        <v>266</v>
      </c>
      <c r="B267" s="167" t="s">
        <v>83</v>
      </c>
      <c r="C267" s="167" t="s">
        <v>307</v>
      </c>
      <c r="D267" s="167" t="s">
        <v>77</v>
      </c>
      <c r="E267" s="167">
        <v>840635</v>
      </c>
      <c r="F267" s="167" t="s">
        <v>85</v>
      </c>
      <c r="G267" s="167">
        <v>1</v>
      </c>
      <c r="H267" s="167">
        <v>32</v>
      </c>
      <c r="I267" s="167">
        <v>8</v>
      </c>
      <c r="J267" s="167" t="s">
        <v>86</v>
      </c>
      <c r="K267" s="167" t="s">
        <v>607</v>
      </c>
    </row>
    <row r="268" spans="1:11" x14ac:dyDescent="0.35">
      <c r="A268" s="167">
        <v>267</v>
      </c>
      <c r="B268" s="167" t="s">
        <v>83</v>
      </c>
      <c r="C268" s="167" t="s">
        <v>608</v>
      </c>
      <c r="D268" s="167" t="s">
        <v>77</v>
      </c>
      <c r="E268" s="167">
        <v>868886</v>
      </c>
      <c r="F268" s="167" t="s">
        <v>85</v>
      </c>
      <c r="G268" s="167">
        <v>1</v>
      </c>
      <c r="H268" s="167">
        <v>33</v>
      </c>
      <c r="I268" s="167">
        <v>8</v>
      </c>
      <c r="J268" s="167" t="s">
        <v>86</v>
      </c>
      <c r="K268" s="167" t="s">
        <v>609</v>
      </c>
    </row>
    <row r="269" spans="1:11" x14ac:dyDescent="0.35">
      <c r="A269" s="167">
        <v>268</v>
      </c>
      <c r="B269" s="167" t="s">
        <v>83</v>
      </c>
      <c r="C269" s="167" t="s">
        <v>610</v>
      </c>
      <c r="D269" s="167" t="s">
        <v>77</v>
      </c>
      <c r="E269" s="167">
        <v>895128</v>
      </c>
      <c r="F269" s="167" t="s">
        <v>85</v>
      </c>
      <c r="G269" s="167">
        <v>1</v>
      </c>
      <c r="H269" s="167">
        <v>34</v>
      </c>
      <c r="I269" s="167">
        <v>8</v>
      </c>
      <c r="J269" s="167" t="s">
        <v>86</v>
      </c>
      <c r="K269" s="167" t="s">
        <v>611</v>
      </c>
    </row>
    <row r="270" spans="1:11" x14ac:dyDescent="0.35">
      <c r="A270" s="167">
        <v>269</v>
      </c>
      <c r="B270" s="167" t="s">
        <v>83</v>
      </c>
      <c r="C270" s="167" t="s">
        <v>612</v>
      </c>
      <c r="D270" s="167" t="s">
        <v>77</v>
      </c>
      <c r="E270" s="167">
        <v>920857</v>
      </c>
      <c r="F270" s="167" t="s">
        <v>85</v>
      </c>
      <c r="G270" s="167">
        <v>1</v>
      </c>
      <c r="H270" s="167">
        <v>35</v>
      </c>
      <c r="I270" s="167">
        <v>8</v>
      </c>
      <c r="J270" s="167" t="s">
        <v>86</v>
      </c>
      <c r="K270" s="167" t="s">
        <v>613</v>
      </c>
    </row>
    <row r="271" spans="1:11" x14ac:dyDescent="0.35">
      <c r="A271" s="167">
        <v>270</v>
      </c>
      <c r="B271" s="167" t="s">
        <v>83</v>
      </c>
      <c r="C271" s="167" t="s">
        <v>614</v>
      </c>
      <c r="D271" s="167" t="s">
        <v>77</v>
      </c>
      <c r="E271" s="167">
        <v>952422</v>
      </c>
      <c r="F271" s="167" t="s">
        <v>85</v>
      </c>
      <c r="G271" s="167">
        <v>1</v>
      </c>
      <c r="H271" s="167">
        <v>36</v>
      </c>
      <c r="I271" s="167">
        <v>8</v>
      </c>
      <c r="J271" s="167" t="s">
        <v>86</v>
      </c>
      <c r="K271" s="167" t="s">
        <v>615</v>
      </c>
    </row>
    <row r="272" spans="1:11" x14ac:dyDescent="0.35">
      <c r="A272" s="167">
        <v>271</v>
      </c>
      <c r="B272" s="167" t="s">
        <v>83</v>
      </c>
      <c r="C272" s="167" t="s">
        <v>616</v>
      </c>
      <c r="D272" s="167" t="s">
        <v>77</v>
      </c>
      <c r="E272" s="167">
        <v>981908</v>
      </c>
      <c r="F272" s="167" t="s">
        <v>85</v>
      </c>
      <c r="G272" s="167">
        <v>1</v>
      </c>
      <c r="H272" s="167">
        <v>37</v>
      </c>
      <c r="I272" s="167">
        <v>8</v>
      </c>
      <c r="J272" s="167" t="s">
        <v>86</v>
      </c>
      <c r="K272" s="167" t="s">
        <v>617</v>
      </c>
    </row>
    <row r="273" spans="1:11" x14ac:dyDescent="0.35">
      <c r="A273" s="167">
        <v>272</v>
      </c>
      <c r="B273" s="167" t="s">
        <v>83</v>
      </c>
      <c r="C273" s="167" t="s">
        <v>618</v>
      </c>
      <c r="D273" s="167" t="s">
        <v>77</v>
      </c>
      <c r="E273" s="167">
        <v>1007898</v>
      </c>
      <c r="F273" s="167" t="s">
        <v>85</v>
      </c>
      <c r="G273" s="167">
        <v>1</v>
      </c>
      <c r="H273" s="167">
        <v>38</v>
      </c>
      <c r="I273" s="167">
        <v>8</v>
      </c>
      <c r="J273" s="167" t="s">
        <v>86</v>
      </c>
      <c r="K273" s="167" t="s">
        <v>619</v>
      </c>
    </row>
    <row r="274" spans="1:11" x14ac:dyDescent="0.35">
      <c r="A274" s="167">
        <v>273</v>
      </c>
      <c r="B274" s="167" t="s">
        <v>83</v>
      </c>
      <c r="C274" s="167" t="s">
        <v>620</v>
      </c>
      <c r="D274" s="167" t="s">
        <v>75</v>
      </c>
      <c r="E274" s="167">
        <v>1027932</v>
      </c>
      <c r="F274" s="167" t="s">
        <v>85</v>
      </c>
      <c r="G274" s="167">
        <v>1</v>
      </c>
      <c r="H274" s="167">
        <v>39</v>
      </c>
      <c r="I274" s="167">
        <v>8</v>
      </c>
      <c r="J274" s="167" t="s">
        <v>86</v>
      </c>
      <c r="K274" s="167" t="s">
        <v>621</v>
      </c>
    </row>
    <row r="275" spans="1:11" x14ac:dyDescent="0.35">
      <c r="A275" s="167">
        <v>274</v>
      </c>
      <c r="B275" s="167" t="s">
        <v>83</v>
      </c>
      <c r="C275" s="167" t="s">
        <v>622</v>
      </c>
      <c r="D275" s="167" t="s">
        <v>76</v>
      </c>
      <c r="E275" s="167">
        <v>1041004</v>
      </c>
      <c r="F275" s="167" t="s">
        <v>85</v>
      </c>
      <c r="G275" s="167">
        <v>1</v>
      </c>
      <c r="H275" s="167">
        <v>40</v>
      </c>
      <c r="I275" s="167">
        <v>8</v>
      </c>
      <c r="J275" s="167" t="s">
        <v>86</v>
      </c>
      <c r="K275" s="167" t="s">
        <v>623</v>
      </c>
    </row>
    <row r="276" spans="1:11" x14ac:dyDescent="0.35">
      <c r="A276" s="167">
        <v>275</v>
      </c>
      <c r="B276" s="167" t="s">
        <v>83</v>
      </c>
      <c r="C276" s="167" t="s">
        <v>624</v>
      </c>
      <c r="D276" s="167" t="s">
        <v>75</v>
      </c>
      <c r="E276" s="167">
        <v>1074519</v>
      </c>
      <c r="F276" s="167" t="s">
        <v>85</v>
      </c>
      <c r="G276" s="167">
        <v>1</v>
      </c>
      <c r="H276" s="167">
        <v>41</v>
      </c>
      <c r="I276" s="167">
        <v>8</v>
      </c>
      <c r="J276" s="167" t="s">
        <v>86</v>
      </c>
      <c r="K276" s="167" t="s">
        <v>625</v>
      </c>
    </row>
    <row r="277" spans="1:11" x14ac:dyDescent="0.35">
      <c r="A277" s="167">
        <v>276</v>
      </c>
      <c r="B277" s="167" t="s">
        <v>83</v>
      </c>
      <c r="C277" s="167" t="s">
        <v>626</v>
      </c>
      <c r="D277" s="167" t="s">
        <v>75</v>
      </c>
      <c r="E277" s="167">
        <v>1106456</v>
      </c>
      <c r="F277" s="167" t="s">
        <v>85</v>
      </c>
      <c r="G277" s="167">
        <v>1</v>
      </c>
      <c r="H277" s="167">
        <v>42</v>
      </c>
      <c r="I277" s="167">
        <v>8</v>
      </c>
      <c r="J277" s="167" t="s">
        <v>86</v>
      </c>
      <c r="K277" s="167" t="s">
        <v>627</v>
      </c>
    </row>
    <row r="278" spans="1:11" x14ac:dyDescent="0.35">
      <c r="A278" s="167">
        <v>277</v>
      </c>
      <c r="B278" s="167" t="s">
        <v>83</v>
      </c>
      <c r="C278" s="167" t="s">
        <v>162</v>
      </c>
      <c r="D278" s="167" t="s">
        <v>75</v>
      </c>
      <c r="E278" s="167">
        <v>1150087</v>
      </c>
      <c r="F278" s="167" t="s">
        <v>85</v>
      </c>
      <c r="G278" s="167">
        <v>1</v>
      </c>
      <c r="H278" s="167">
        <v>43</v>
      </c>
      <c r="I278" s="167">
        <v>8</v>
      </c>
      <c r="J278" s="167" t="s">
        <v>86</v>
      </c>
      <c r="K278" s="167" t="s">
        <v>628</v>
      </c>
    </row>
    <row r="279" spans="1:11" x14ac:dyDescent="0.35">
      <c r="A279" s="167">
        <v>278</v>
      </c>
      <c r="B279" s="167" t="s">
        <v>83</v>
      </c>
      <c r="C279" s="167" t="s">
        <v>629</v>
      </c>
      <c r="D279" s="167" t="s">
        <v>75</v>
      </c>
      <c r="E279" s="167">
        <v>25141</v>
      </c>
      <c r="F279" s="167" t="s">
        <v>85</v>
      </c>
      <c r="G279" s="167">
        <v>1</v>
      </c>
      <c r="H279" s="167">
        <v>1</v>
      </c>
      <c r="I279" s="167">
        <v>9</v>
      </c>
      <c r="J279" s="167" t="s">
        <v>86</v>
      </c>
      <c r="K279" s="167" t="s">
        <v>630</v>
      </c>
    </row>
    <row r="280" spans="1:11" x14ac:dyDescent="0.35">
      <c r="A280" s="167">
        <v>279</v>
      </c>
      <c r="B280" s="167" t="s">
        <v>83</v>
      </c>
      <c r="C280" s="167" t="s">
        <v>631</v>
      </c>
      <c r="D280" s="167" t="s">
        <v>75</v>
      </c>
      <c r="E280" s="167">
        <v>51862</v>
      </c>
      <c r="F280" s="167" t="s">
        <v>85</v>
      </c>
      <c r="G280" s="167">
        <v>1</v>
      </c>
      <c r="H280" s="167">
        <v>2</v>
      </c>
      <c r="I280" s="167">
        <v>9</v>
      </c>
      <c r="J280" s="167" t="s">
        <v>86</v>
      </c>
      <c r="K280" s="167" t="s">
        <v>632</v>
      </c>
    </row>
    <row r="281" spans="1:11" x14ac:dyDescent="0.35">
      <c r="A281" s="167">
        <v>280</v>
      </c>
      <c r="B281" s="167" t="s">
        <v>83</v>
      </c>
      <c r="C281" s="167" t="s">
        <v>633</v>
      </c>
      <c r="D281" s="167" t="s">
        <v>75</v>
      </c>
      <c r="E281" s="167">
        <v>77756</v>
      </c>
      <c r="F281" s="167" t="s">
        <v>85</v>
      </c>
      <c r="G281" s="167">
        <v>1</v>
      </c>
      <c r="H281" s="167">
        <v>3</v>
      </c>
      <c r="I281" s="167">
        <v>9</v>
      </c>
      <c r="J281" s="167" t="s">
        <v>86</v>
      </c>
      <c r="K281" s="167" t="s">
        <v>634</v>
      </c>
    </row>
    <row r="282" spans="1:11" x14ac:dyDescent="0.35">
      <c r="A282" s="167">
        <v>281</v>
      </c>
      <c r="B282" s="167" t="s">
        <v>83</v>
      </c>
      <c r="C282" s="167" t="s">
        <v>635</v>
      </c>
      <c r="D282" s="167" t="s">
        <v>75</v>
      </c>
      <c r="E282" s="167">
        <v>107300</v>
      </c>
      <c r="F282" s="167" t="s">
        <v>85</v>
      </c>
      <c r="G282" s="167">
        <v>1</v>
      </c>
      <c r="H282" s="167">
        <v>4</v>
      </c>
      <c r="I282" s="167">
        <v>9</v>
      </c>
      <c r="J282" s="167" t="s">
        <v>86</v>
      </c>
      <c r="K282" s="167" t="s">
        <v>636</v>
      </c>
    </row>
    <row r="283" spans="1:11" x14ac:dyDescent="0.35">
      <c r="A283" s="167">
        <v>282</v>
      </c>
      <c r="B283" s="167" t="s">
        <v>83</v>
      </c>
      <c r="C283" s="167" t="s">
        <v>637</v>
      </c>
      <c r="D283" s="167" t="s">
        <v>75</v>
      </c>
      <c r="E283" s="167">
        <v>130508</v>
      </c>
      <c r="F283" s="167" t="s">
        <v>85</v>
      </c>
      <c r="G283" s="167">
        <v>1</v>
      </c>
      <c r="H283" s="167">
        <v>5</v>
      </c>
      <c r="I283" s="167">
        <v>9</v>
      </c>
      <c r="J283" s="167" t="s">
        <v>86</v>
      </c>
      <c r="K283" s="167" t="s">
        <v>638</v>
      </c>
    </row>
    <row r="284" spans="1:11" x14ac:dyDescent="0.35">
      <c r="A284" s="167">
        <v>283</v>
      </c>
      <c r="B284" s="167" t="s">
        <v>83</v>
      </c>
      <c r="C284" s="167" t="s">
        <v>639</v>
      </c>
      <c r="D284" s="167" t="s">
        <v>75</v>
      </c>
      <c r="E284" s="167">
        <v>156096</v>
      </c>
      <c r="F284" s="167" t="s">
        <v>85</v>
      </c>
      <c r="G284" s="167">
        <v>1</v>
      </c>
      <c r="H284" s="167">
        <v>6</v>
      </c>
      <c r="I284" s="167">
        <v>9</v>
      </c>
      <c r="J284" s="167" t="s">
        <v>86</v>
      </c>
      <c r="K284" s="167" t="s">
        <v>640</v>
      </c>
    </row>
    <row r="285" spans="1:11" x14ac:dyDescent="0.35">
      <c r="A285" s="167">
        <v>284</v>
      </c>
      <c r="B285" s="167" t="s">
        <v>83</v>
      </c>
      <c r="C285" s="167" t="s">
        <v>641</v>
      </c>
      <c r="D285" s="167" t="s">
        <v>75</v>
      </c>
      <c r="E285" s="167">
        <v>183430</v>
      </c>
      <c r="F285" s="167" t="s">
        <v>85</v>
      </c>
      <c r="G285" s="167">
        <v>1</v>
      </c>
      <c r="H285" s="167">
        <v>7</v>
      </c>
      <c r="I285" s="167">
        <v>9</v>
      </c>
      <c r="J285" s="167" t="s">
        <v>86</v>
      </c>
      <c r="K285" s="167" t="s">
        <v>642</v>
      </c>
    </row>
    <row r="286" spans="1:11" x14ac:dyDescent="0.35">
      <c r="A286" s="167">
        <v>285</v>
      </c>
      <c r="B286" s="167" t="s">
        <v>83</v>
      </c>
      <c r="C286" s="167" t="s">
        <v>643</v>
      </c>
      <c r="D286" s="167" t="s">
        <v>76</v>
      </c>
      <c r="E286" s="167">
        <v>209999</v>
      </c>
      <c r="F286" s="167" t="s">
        <v>85</v>
      </c>
      <c r="G286" s="167">
        <v>1</v>
      </c>
      <c r="H286" s="167">
        <v>8</v>
      </c>
      <c r="I286" s="167">
        <v>9</v>
      </c>
      <c r="J286" s="167" t="s">
        <v>86</v>
      </c>
      <c r="K286" s="167" t="s">
        <v>644</v>
      </c>
    </row>
    <row r="287" spans="1:11" x14ac:dyDescent="0.35">
      <c r="A287" s="167">
        <v>286</v>
      </c>
      <c r="B287" s="167" t="s">
        <v>83</v>
      </c>
      <c r="C287" s="167" t="s">
        <v>645</v>
      </c>
      <c r="D287" s="167" t="s">
        <v>75</v>
      </c>
      <c r="E287" s="167">
        <v>236028</v>
      </c>
      <c r="F287" s="167" t="s">
        <v>85</v>
      </c>
      <c r="G287" s="167">
        <v>1</v>
      </c>
      <c r="H287" s="167">
        <v>9</v>
      </c>
      <c r="I287" s="167">
        <v>9</v>
      </c>
      <c r="J287" s="167" t="s">
        <v>86</v>
      </c>
      <c r="K287" s="167" t="s">
        <v>646</v>
      </c>
    </row>
    <row r="288" spans="1:11" x14ac:dyDescent="0.35">
      <c r="A288" s="167">
        <v>287</v>
      </c>
      <c r="B288" s="167" t="s">
        <v>83</v>
      </c>
      <c r="C288" s="167" t="s">
        <v>647</v>
      </c>
      <c r="D288" s="167" t="s">
        <v>75</v>
      </c>
      <c r="E288" s="167">
        <v>264061</v>
      </c>
      <c r="F288" s="167" t="s">
        <v>85</v>
      </c>
      <c r="G288" s="167">
        <v>1</v>
      </c>
      <c r="H288" s="167">
        <v>10</v>
      </c>
      <c r="I288" s="167">
        <v>9</v>
      </c>
      <c r="J288" s="167" t="s">
        <v>86</v>
      </c>
      <c r="K288" s="167" t="s">
        <v>648</v>
      </c>
    </row>
    <row r="289" spans="1:11" x14ac:dyDescent="0.35">
      <c r="A289" s="167">
        <v>288</v>
      </c>
      <c r="B289" s="167" t="s">
        <v>83</v>
      </c>
      <c r="C289" s="167" t="s">
        <v>649</v>
      </c>
      <c r="D289" s="167" t="s">
        <v>75</v>
      </c>
      <c r="E289" s="167">
        <v>288501</v>
      </c>
      <c r="F289" s="167" t="s">
        <v>85</v>
      </c>
      <c r="G289" s="167">
        <v>1</v>
      </c>
      <c r="H289" s="167">
        <v>11</v>
      </c>
      <c r="I289" s="167">
        <v>9</v>
      </c>
      <c r="J289" s="167" t="s">
        <v>86</v>
      </c>
      <c r="K289" s="167" t="s">
        <v>650</v>
      </c>
    </row>
    <row r="290" spans="1:11" x14ac:dyDescent="0.35">
      <c r="A290" s="167">
        <v>289</v>
      </c>
      <c r="B290" s="167" t="s">
        <v>83</v>
      </c>
      <c r="C290" s="167" t="s">
        <v>651</v>
      </c>
      <c r="D290" s="167" t="s">
        <v>75</v>
      </c>
      <c r="E290" s="167">
        <v>318888</v>
      </c>
      <c r="F290" s="167" t="s">
        <v>85</v>
      </c>
      <c r="G290" s="167">
        <v>1</v>
      </c>
      <c r="H290" s="167">
        <v>12</v>
      </c>
      <c r="I290" s="167">
        <v>9</v>
      </c>
      <c r="J290" s="167" t="s">
        <v>86</v>
      </c>
      <c r="K290" s="167" t="s">
        <v>652</v>
      </c>
    </row>
    <row r="291" spans="1:11" x14ac:dyDescent="0.35">
      <c r="A291" s="167">
        <v>290</v>
      </c>
      <c r="B291" s="167" t="s">
        <v>83</v>
      </c>
      <c r="C291" s="167" t="s">
        <v>653</v>
      </c>
      <c r="D291" s="167" t="s">
        <v>75</v>
      </c>
      <c r="E291" s="167">
        <v>348090</v>
      </c>
      <c r="F291" s="167" t="s">
        <v>85</v>
      </c>
      <c r="G291" s="167">
        <v>1</v>
      </c>
      <c r="H291" s="167">
        <v>13</v>
      </c>
      <c r="I291" s="167">
        <v>9</v>
      </c>
      <c r="J291" s="167" t="s">
        <v>86</v>
      </c>
      <c r="K291" s="167" t="s">
        <v>654</v>
      </c>
    </row>
    <row r="292" spans="1:11" x14ac:dyDescent="0.35">
      <c r="A292" s="167">
        <v>291</v>
      </c>
      <c r="B292" s="167" t="s">
        <v>83</v>
      </c>
      <c r="C292" s="167" t="s">
        <v>655</v>
      </c>
      <c r="D292" s="167" t="s">
        <v>75</v>
      </c>
      <c r="E292" s="167">
        <v>378938</v>
      </c>
      <c r="F292" s="167" t="s">
        <v>85</v>
      </c>
      <c r="G292" s="167">
        <v>1</v>
      </c>
      <c r="H292" s="167">
        <v>14</v>
      </c>
      <c r="I292" s="167">
        <v>9</v>
      </c>
      <c r="J292" s="167" t="s">
        <v>86</v>
      </c>
      <c r="K292" s="167" t="s">
        <v>656</v>
      </c>
    </row>
    <row r="293" spans="1:11" x14ac:dyDescent="0.35">
      <c r="A293" s="167">
        <v>292</v>
      </c>
      <c r="B293" s="167" t="s">
        <v>83</v>
      </c>
      <c r="C293" s="167" t="s">
        <v>657</v>
      </c>
      <c r="D293" s="167" t="s">
        <v>75</v>
      </c>
      <c r="E293" s="167">
        <v>408865</v>
      </c>
      <c r="F293" s="167" t="s">
        <v>85</v>
      </c>
      <c r="G293" s="167">
        <v>1</v>
      </c>
      <c r="H293" s="167">
        <v>15</v>
      </c>
      <c r="I293" s="167">
        <v>9</v>
      </c>
      <c r="J293" s="167" t="s">
        <v>86</v>
      </c>
      <c r="K293" s="167" t="s">
        <v>658</v>
      </c>
    </row>
    <row r="294" spans="1:11" x14ac:dyDescent="0.35">
      <c r="A294" s="167">
        <v>293</v>
      </c>
      <c r="B294" s="167" t="s">
        <v>83</v>
      </c>
      <c r="C294" s="167" t="s">
        <v>659</v>
      </c>
      <c r="D294" s="167" t="s">
        <v>76</v>
      </c>
      <c r="E294" s="167">
        <v>438149</v>
      </c>
      <c r="F294" s="167" t="s">
        <v>85</v>
      </c>
      <c r="G294" s="167">
        <v>1</v>
      </c>
      <c r="H294" s="167">
        <v>16</v>
      </c>
      <c r="I294" s="167">
        <v>9</v>
      </c>
      <c r="J294" s="167" t="s">
        <v>86</v>
      </c>
      <c r="K294" s="167" t="s">
        <v>660</v>
      </c>
    </row>
    <row r="295" spans="1:11" x14ac:dyDescent="0.35">
      <c r="A295" s="167">
        <v>294</v>
      </c>
      <c r="B295" s="167" t="s">
        <v>83</v>
      </c>
      <c r="C295" s="167" t="s">
        <v>661</v>
      </c>
      <c r="D295" s="167" t="s">
        <v>75</v>
      </c>
      <c r="E295" s="167">
        <v>463385</v>
      </c>
      <c r="F295" s="167" t="s">
        <v>85</v>
      </c>
      <c r="G295" s="167">
        <v>1</v>
      </c>
      <c r="H295" s="167">
        <v>17</v>
      </c>
      <c r="I295" s="167">
        <v>9</v>
      </c>
      <c r="J295" s="167" t="s">
        <v>86</v>
      </c>
      <c r="K295" s="167" t="s">
        <v>662</v>
      </c>
    </row>
    <row r="296" spans="1:11" x14ac:dyDescent="0.35">
      <c r="A296" s="167">
        <v>295</v>
      </c>
      <c r="B296" s="167" t="s">
        <v>83</v>
      </c>
      <c r="C296" s="167" t="s">
        <v>663</v>
      </c>
      <c r="D296" s="167" t="s">
        <v>75</v>
      </c>
      <c r="E296" s="167">
        <v>494666</v>
      </c>
      <c r="F296" s="167" t="s">
        <v>85</v>
      </c>
      <c r="G296" s="167">
        <v>1</v>
      </c>
      <c r="H296" s="167">
        <v>18</v>
      </c>
      <c r="I296" s="167">
        <v>9</v>
      </c>
      <c r="J296" s="167" t="s">
        <v>86</v>
      </c>
      <c r="K296" s="167" t="s">
        <v>664</v>
      </c>
    </row>
    <row r="297" spans="1:11" x14ac:dyDescent="0.35">
      <c r="A297" s="167">
        <v>296</v>
      </c>
      <c r="B297" s="167" t="s">
        <v>83</v>
      </c>
      <c r="C297" s="167" t="s">
        <v>665</v>
      </c>
      <c r="D297" s="167" t="s">
        <v>75</v>
      </c>
      <c r="E297" s="167">
        <v>526068</v>
      </c>
      <c r="F297" s="167" t="s">
        <v>85</v>
      </c>
      <c r="G297" s="167">
        <v>1</v>
      </c>
      <c r="H297" s="167">
        <v>19</v>
      </c>
      <c r="I297" s="167">
        <v>9</v>
      </c>
      <c r="J297" s="167" t="s">
        <v>86</v>
      </c>
      <c r="K297" s="167" t="s">
        <v>666</v>
      </c>
    </row>
    <row r="298" spans="1:11" x14ac:dyDescent="0.35">
      <c r="A298" s="167">
        <v>297</v>
      </c>
      <c r="B298" s="167" t="s">
        <v>83</v>
      </c>
      <c r="C298" s="167" t="s">
        <v>667</v>
      </c>
      <c r="D298" s="167" t="s">
        <v>75</v>
      </c>
      <c r="E298" s="167">
        <v>558817</v>
      </c>
      <c r="F298" s="167" t="s">
        <v>85</v>
      </c>
      <c r="G298" s="167">
        <v>1</v>
      </c>
      <c r="H298" s="167">
        <v>20</v>
      </c>
      <c r="I298" s="167">
        <v>9</v>
      </c>
      <c r="J298" s="167" t="s">
        <v>86</v>
      </c>
      <c r="K298" s="167" t="s">
        <v>668</v>
      </c>
    </row>
    <row r="299" spans="1:11" x14ac:dyDescent="0.35">
      <c r="A299" s="167">
        <v>298</v>
      </c>
      <c r="B299" s="167" t="s">
        <v>83</v>
      </c>
      <c r="C299" s="167" t="s">
        <v>669</v>
      </c>
      <c r="D299" s="167" t="s">
        <v>75</v>
      </c>
      <c r="E299" s="167">
        <v>590670</v>
      </c>
      <c r="F299" s="167" t="s">
        <v>85</v>
      </c>
      <c r="G299" s="167">
        <v>1</v>
      </c>
      <c r="H299" s="167">
        <v>21</v>
      </c>
      <c r="I299" s="167">
        <v>9</v>
      </c>
      <c r="J299" s="167" t="s">
        <v>86</v>
      </c>
      <c r="K299" s="167" t="s">
        <v>670</v>
      </c>
    </row>
    <row r="300" spans="1:11" x14ac:dyDescent="0.35">
      <c r="A300" s="167">
        <v>299</v>
      </c>
      <c r="B300" s="167" t="s">
        <v>83</v>
      </c>
      <c r="C300" s="167" t="s">
        <v>671</v>
      </c>
      <c r="D300" s="167" t="s">
        <v>75</v>
      </c>
      <c r="E300" s="167">
        <v>24941</v>
      </c>
      <c r="F300" s="167" t="s">
        <v>85</v>
      </c>
      <c r="G300" s="167">
        <v>1</v>
      </c>
      <c r="H300" s="167">
        <v>1</v>
      </c>
      <c r="I300" s="167">
        <v>10</v>
      </c>
      <c r="J300" s="167" t="s">
        <v>86</v>
      </c>
      <c r="K300" s="167" t="s">
        <v>672</v>
      </c>
    </row>
    <row r="301" spans="1:11" x14ac:dyDescent="0.35">
      <c r="A301" s="167">
        <v>300</v>
      </c>
      <c r="B301" s="167" t="s">
        <v>83</v>
      </c>
      <c r="C301" s="167" t="s">
        <v>673</v>
      </c>
      <c r="D301" s="167" t="s">
        <v>75</v>
      </c>
      <c r="E301" s="167">
        <v>52351</v>
      </c>
      <c r="F301" s="167" t="s">
        <v>85</v>
      </c>
      <c r="G301" s="167">
        <v>1</v>
      </c>
      <c r="H301" s="167">
        <v>2</v>
      </c>
      <c r="I301" s="167">
        <v>10</v>
      </c>
      <c r="J301" s="167" t="s">
        <v>86</v>
      </c>
      <c r="K301" s="167" t="s">
        <v>674</v>
      </c>
    </row>
    <row r="302" spans="1:11" x14ac:dyDescent="0.35">
      <c r="A302" s="167">
        <v>301</v>
      </c>
      <c r="B302" s="167" t="s">
        <v>83</v>
      </c>
      <c r="C302" s="167" t="s">
        <v>675</v>
      </c>
      <c r="D302" s="167" t="s">
        <v>75</v>
      </c>
      <c r="E302" s="167">
        <v>74582</v>
      </c>
      <c r="F302" s="167" t="s">
        <v>85</v>
      </c>
      <c r="G302" s="167">
        <v>1</v>
      </c>
      <c r="H302" s="167">
        <v>3</v>
      </c>
      <c r="I302" s="167">
        <v>10</v>
      </c>
      <c r="J302" s="167" t="s">
        <v>86</v>
      </c>
      <c r="K302" s="167" t="s">
        <v>676</v>
      </c>
    </row>
    <row r="303" spans="1:11" x14ac:dyDescent="0.35">
      <c r="A303" s="167">
        <v>302</v>
      </c>
      <c r="B303" s="167" t="s">
        <v>83</v>
      </c>
      <c r="C303" s="167" t="s">
        <v>677</v>
      </c>
      <c r="D303" s="167" t="s">
        <v>75</v>
      </c>
      <c r="E303" s="167">
        <v>100447</v>
      </c>
      <c r="F303" s="167" t="s">
        <v>85</v>
      </c>
      <c r="G303" s="167">
        <v>1</v>
      </c>
      <c r="H303" s="167">
        <v>4</v>
      </c>
      <c r="I303" s="167">
        <v>10</v>
      </c>
      <c r="J303" s="167" t="s">
        <v>86</v>
      </c>
      <c r="K303" s="167" t="s">
        <v>678</v>
      </c>
    </row>
    <row r="304" spans="1:11" x14ac:dyDescent="0.35">
      <c r="A304" s="167">
        <v>303</v>
      </c>
      <c r="B304" s="167" t="s">
        <v>83</v>
      </c>
      <c r="C304" s="167" t="s">
        <v>679</v>
      </c>
      <c r="D304" s="167" t="s">
        <v>75</v>
      </c>
      <c r="E304" s="167">
        <v>123027</v>
      </c>
      <c r="F304" s="167" t="s">
        <v>85</v>
      </c>
      <c r="G304" s="167">
        <v>1</v>
      </c>
      <c r="H304" s="167">
        <v>5</v>
      </c>
      <c r="I304" s="167">
        <v>10</v>
      </c>
      <c r="J304" s="167" t="s">
        <v>86</v>
      </c>
      <c r="K304" s="167" t="s">
        <v>680</v>
      </c>
    </row>
    <row r="305" spans="1:11" x14ac:dyDescent="0.35">
      <c r="A305" s="167">
        <v>304</v>
      </c>
      <c r="B305" s="167" t="s">
        <v>83</v>
      </c>
      <c r="C305" s="167" t="s">
        <v>681</v>
      </c>
      <c r="D305" s="167" t="s">
        <v>75</v>
      </c>
      <c r="E305" s="167">
        <v>150007</v>
      </c>
      <c r="F305" s="167" t="s">
        <v>85</v>
      </c>
      <c r="G305" s="167">
        <v>1</v>
      </c>
      <c r="H305" s="167">
        <v>6</v>
      </c>
      <c r="I305" s="167">
        <v>10</v>
      </c>
      <c r="J305" s="167" t="s">
        <v>86</v>
      </c>
      <c r="K305" s="167" t="s">
        <v>682</v>
      </c>
    </row>
    <row r="306" spans="1:11" x14ac:dyDescent="0.35">
      <c r="A306" s="167">
        <v>305</v>
      </c>
      <c r="B306" s="167" t="s">
        <v>83</v>
      </c>
      <c r="C306" s="167" t="s">
        <v>683</v>
      </c>
      <c r="D306" s="167" t="s">
        <v>75</v>
      </c>
      <c r="E306" s="167">
        <v>172894</v>
      </c>
      <c r="F306" s="167" t="s">
        <v>85</v>
      </c>
      <c r="G306" s="167">
        <v>1</v>
      </c>
      <c r="H306" s="167">
        <v>7</v>
      </c>
      <c r="I306" s="167">
        <v>10</v>
      </c>
      <c r="J306" s="167" t="s">
        <v>86</v>
      </c>
      <c r="K306" s="167" t="s">
        <v>684</v>
      </c>
    </row>
    <row r="307" spans="1:11" x14ac:dyDescent="0.35">
      <c r="A307" s="167">
        <v>306</v>
      </c>
      <c r="B307" s="167" t="s">
        <v>83</v>
      </c>
      <c r="C307" s="167" t="s">
        <v>685</v>
      </c>
      <c r="D307" s="167" t="s">
        <v>76</v>
      </c>
      <c r="E307" s="167">
        <v>203154</v>
      </c>
      <c r="F307" s="167" t="s">
        <v>85</v>
      </c>
      <c r="G307" s="167">
        <v>1</v>
      </c>
      <c r="H307" s="167">
        <v>8</v>
      </c>
      <c r="I307" s="167">
        <v>10</v>
      </c>
      <c r="J307" s="167" t="s">
        <v>86</v>
      </c>
      <c r="K307" s="167" t="s">
        <v>686</v>
      </c>
    </row>
    <row r="308" spans="1:11" x14ac:dyDescent="0.35">
      <c r="A308" s="167">
        <v>307</v>
      </c>
      <c r="B308" s="167" t="s">
        <v>83</v>
      </c>
      <c r="C308" s="167" t="s">
        <v>687</v>
      </c>
      <c r="D308" s="167" t="s">
        <v>75</v>
      </c>
      <c r="E308" s="167">
        <v>224983</v>
      </c>
      <c r="F308" s="167" t="s">
        <v>85</v>
      </c>
      <c r="G308" s="167">
        <v>1</v>
      </c>
      <c r="H308" s="167">
        <v>9</v>
      </c>
      <c r="I308" s="167">
        <v>10</v>
      </c>
      <c r="J308" s="167" t="s">
        <v>86</v>
      </c>
      <c r="K308" s="167" t="s">
        <v>688</v>
      </c>
    </row>
    <row r="309" spans="1:11" x14ac:dyDescent="0.35">
      <c r="A309" s="167">
        <v>308</v>
      </c>
      <c r="B309" s="167" t="s">
        <v>83</v>
      </c>
      <c r="C309" s="167" t="s">
        <v>689</v>
      </c>
      <c r="D309" s="167" t="s">
        <v>75</v>
      </c>
      <c r="E309" s="167">
        <v>243899</v>
      </c>
      <c r="F309" s="167" t="s">
        <v>85</v>
      </c>
      <c r="G309" s="167">
        <v>1</v>
      </c>
      <c r="H309" s="167">
        <v>10</v>
      </c>
      <c r="I309" s="167">
        <v>10</v>
      </c>
      <c r="J309" s="167" t="s">
        <v>86</v>
      </c>
      <c r="K309" s="167" t="s">
        <v>690</v>
      </c>
    </row>
    <row r="310" spans="1:11" x14ac:dyDescent="0.35">
      <c r="A310" s="167">
        <v>309</v>
      </c>
      <c r="B310" s="167" t="s">
        <v>83</v>
      </c>
      <c r="C310" s="167" t="s">
        <v>691</v>
      </c>
      <c r="D310" s="167" t="s">
        <v>75</v>
      </c>
      <c r="E310" s="167">
        <v>271339</v>
      </c>
      <c r="F310" s="167" t="s">
        <v>85</v>
      </c>
      <c r="G310" s="167">
        <v>1</v>
      </c>
      <c r="H310" s="167">
        <v>11</v>
      </c>
      <c r="I310" s="167">
        <v>10</v>
      </c>
      <c r="J310" s="167" t="s">
        <v>86</v>
      </c>
      <c r="K310" s="167" t="s">
        <v>692</v>
      </c>
    </row>
    <row r="311" spans="1:11" x14ac:dyDescent="0.35">
      <c r="A311" s="167">
        <v>310</v>
      </c>
      <c r="B311" s="167" t="s">
        <v>83</v>
      </c>
      <c r="C311" s="167" t="s">
        <v>693</v>
      </c>
      <c r="D311" s="167" t="s">
        <v>75</v>
      </c>
      <c r="E311" s="167">
        <v>300397</v>
      </c>
      <c r="F311" s="167" t="s">
        <v>85</v>
      </c>
      <c r="G311" s="167">
        <v>1</v>
      </c>
      <c r="H311" s="167">
        <v>12</v>
      </c>
      <c r="I311" s="167">
        <v>10</v>
      </c>
      <c r="J311" s="167" t="s">
        <v>86</v>
      </c>
      <c r="K311" s="167" t="s">
        <v>694</v>
      </c>
    </row>
    <row r="312" spans="1:11" x14ac:dyDescent="0.35">
      <c r="A312" s="167">
        <v>311</v>
      </c>
      <c r="B312" s="167" t="s">
        <v>83</v>
      </c>
      <c r="C312" s="167" t="s">
        <v>695</v>
      </c>
      <c r="D312" s="167" t="s">
        <v>75</v>
      </c>
      <c r="E312" s="167">
        <v>320859</v>
      </c>
      <c r="F312" s="167" t="s">
        <v>85</v>
      </c>
      <c r="G312" s="167">
        <v>1</v>
      </c>
      <c r="H312" s="167">
        <v>13</v>
      </c>
      <c r="I312" s="167">
        <v>10</v>
      </c>
      <c r="J312" s="167" t="s">
        <v>86</v>
      </c>
      <c r="K312" s="167" t="s">
        <v>696</v>
      </c>
    </row>
    <row r="313" spans="1:11" x14ac:dyDescent="0.35">
      <c r="A313" s="167">
        <v>312</v>
      </c>
      <c r="B313" s="167" t="s">
        <v>83</v>
      </c>
      <c r="C313" s="167" t="s">
        <v>697</v>
      </c>
      <c r="D313" s="167" t="s">
        <v>75</v>
      </c>
      <c r="E313" s="167">
        <v>353296</v>
      </c>
      <c r="F313" s="167" t="s">
        <v>85</v>
      </c>
      <c r="G313" s="167">
        <v>1</v>
      </c>
      <c r="H313" s="167">
        <v>14</v>
      </c>
      <c r="I313" s="167">
        <v>10</v>
      </c>
      <c r="J313" s="167" t="s">
        <v>86</v>
      </c>
      <c r="K313" s="167" t="s">
        <v>698</v>
      </c>
    </row>
    <row r="314" spans="1:11" x14ac:dyDescent="0.35">
      <c r="A314" s="167">
        <v>313</v>
      </c>
      <c r="B314" s="167" t="s">
        <v>83</v>
      </c>
      <c r="C314" s="167" t="s">
        <v>699</v>
      </c>
      <c r="D314" s="167" t="s">
        <v>75</v>
      </c>
      <c r="E314" s="167">
        <v>381519</v>
      </c>
      <c r="F314" s="167" t="s">
        <v>85</v>
      </c>
      <c r="G314" s="167">
        <v>1</v>
      </c>
      <c r="H314" s="167">
        <v>15</v>
      </c>
      <c r="I314" s="167">
        <v>10</v>
      </c>
      <c r="J314" s="167" t="s">
        <v>86</v>
      </c>
      <c r="K314" s="167" t="s">
        <v>700</v>
      </c>
    </row>
    <row r="315" spans="1:11" x14ac:dyDescent="0.35">
      <c r="A315" s="167">
        <v>314</v>
      </c>
      <c r="B315" s="167" t="s">
        <v>83</v>
      </c>
      <c r="C315" s="167" t="s">
        <v>701</v>
      </c>
      <c r="D315" s="167" t="s">
        <v>76</v>
      </c>
      <c r="E315" s="167">
        <v>408587</v>
      </c>
      <c r="F315" s="167" t="s">
        <v>85</v>
      </c>
      <c r="G315" s="167">
        <v>1</v>
      </c>
      <c r="H315" s="167">
        <v>16</v>
      </c>
      <c r="I315" s="167">
        <v>10</v>
      </c>
      <c r="J315" s="167" t="s">
        <v>86</v>
      </c>
      <c r="K315" s="167" t="s">
        <v>702</v>
      </c>
    </row>
    <row r="316" spans="1:11" x14ac:dyDescent="0.35">
      <c r="A316" s="167">
        <v>315</v>
      </c>
      <c r="B316" s="167" t="s">
        <v>83</v>
      </c>
      <c r="C316" s="167" t="s">
        <v>703</v>
      </c>
      <c r="D316" s="167" t="s">
        <v>75</v>
      </c>
      <c r="E316" s="167">
        <v>430864</v>
      </c>
      <c r="F316" s="167" t="s">
        <v>85</v>
      </c>
      <c r="G316" s="167">
        <v>1</v>
      </c>
      <c r="H316" s="167">
        <v>17</v>
      </c>
      <c r="I316" s="167">
        <v>10</v>
      </c>
      <c r="J316" s="167" t="s">
        <v>86</v>
      </c>
      <c r="K316" s="167" t="s">
        <v>704</v>
      </c>
    </row>
    <row r="317" spans="1:11" x14ac:dyDescent="0.35">
      <c r="A317" s="167">
        <v>316</v>
      </c>
      <c r="B317" s="167" t="s">
        <v>83</v>
      </c>
      <c r="C317" s="167" t="s">
        <v>705</v>
      </c>
      <c r="D317" s="167" t="s">
        <v>75</v>
      </c>
      <c r="E317" s="167">
        <v>461039</v>
      </c>
      <c r="F317" s="167" t="s">
        <v>85</v>
      </c>
      <c r="G317" s="167">
        <v>1</v>
      </c>
      <c r="H317" s="167">
        <v>18</v>
      </c>
      <c r="I317" s="167">
        <v>10</v>
      </c>
      <c r="J317" s="167" t="s">
        <v>86</v>
      </c>
      <c r="K317" s="167" t="s">
        <v>706</v>
      </c>
    </row>
    <row r="318" spans="1:11" x14ac:dyDescent="0.35">
      <c r="A318" s="167">
        <v>317</v>
      </c>
      <c r="B318" s="167" t="s">
        <v>83</v>
      </c>
      <c r="C318" s="167" t="s">
        <v>707</v>
      </c>
      <c r="D318" s="167" t="s">
        <v>76</v>
      </c>
      <c r="E318" s="167">
        <v>478962</v>
      </c>
      <c r="F318" s="167" t="s">
        <v>85</v>
      </c>
      <c r="G318" s="167">
        <v>1</v>
      </c>
      <c r="H318" s="167">
        <v>19</v>
      </c>
      <c r="I318" s="167">
        <v>10</v>
      </c>
      <c r="J318" s="167" t="s">
        <v>86</v>
      </c>
      <c r="K318" s="167" t="s">
        <v>708</v>
      </c>
    </row>
    <row r="319" spans="1:11" x14ac:dyDescent="0.35">
      <c r="A319" s="167">
        <v>318</v>
      </c>
      <c r="B319" s="167" t="s">
        <v>83</v>
      </c>
      <c r="C319" s="167" t="s">
        <v>709</v>
      </c>
      <c r="D319" s="167" t="s">
        <v>75</v>
      </c>
      <c r="E319" s="167">
        <v>523305</v>
      </c>
      <c r="F319" s="167" t="s">
        <v>85</v>
      </c>
      <c r="G319" s="167">
        <v>1</v>
      </c>
      <c r="H319" s="167">
        <v>20</v>
      </c>
      <c r="I319" s="167">
        <v>10</v>
      </c>
      <c r="J319" s="167" t="s">
        <v>86</v>
      </c>
      <c r="K319" s="167" t="s">
        <v>710</v>
      </c>
    </row>
    <row r="320" spans="1:11" x14ac:dyDescent="0.35">
      <c r="A320" s="167">
        <v>319</v>
      </c>
      <c r="B320" s="167" t="s">
        <v>83</v>
      </c>
      <c r="C320" s="167" t="s">
        <v>711</v>
      </c>
      <c r="D320" s="167" t="s">
        <v>75</v>
      </c>
      <c r="E320" s="167">
        <v>398568</v>
      </c>
      <c r="F320" s="167" t="s">
        <v>85</v>
      </c>
      <c r="G320" s="167">
        <v>1</v>
      </c>
      <c r="H320" s="167">
        <v>15</v>
      </c>
      <c r="I320" s="167">
        <v>11</v>
      </c>
      <c r="J320" s="167" t="s">
        <v>86</v>
      </c>
      <c r="K320" s="167" t="s">
        <v>712</v>
      </c>
    </row>
    <row r="321" spans="1:11" x14ac:dyDescent="0.35">
      <c r="A321" s="167">
        <v>320</v>
      </c>
      <c r="B321" s="167" t="s">
        <v>83</v>
      </c>
      <c r="C321" s="167" t="s">
        <v>713</v>
      </c>
      <c r="D321" s="167" t="s">
        <v>76</v>
      </c>
      <c r="E321" s="167">
        <v>432377</v>
      </c>
      <c r="F321" s="167" t="s">
        <v>85</v>
      </c>
      <c r="G321" s="167">
        <v>1</v>
      </c>
      <c r="H321" s="167">
        <v>16</v>
      </c>
      <c r="I321" s="167">
        <v>11</v>
      </c>
      <c r="J321" s="167" t="s">
        <v>86</v>
      </c>
      <c r="K321" s="167" t="s">
        <v>714</v>
      </c>
    </row>
    <row r="322" spans="1:11" x14ac:dyDescent="0.35">
      <c r="A322" s="167">
        <v>321</v>
      </c>
      <c r="B322" s="167" t="s">
        <v>83</v>
      </c>
      <c r="C322" s="167" t="s">
        <v>715</v>
      </c>
      <c r="D322" s="167" t="s">
        <v>75</v>
      </c>
      <c r="E322" s="167">
        <v>460023</v>
      </c>
      <c r="F322" s="167" t="s">
        <v>85</v>
      </c>
      <c r="G322" s="167">
        <v>1</v>
      </c>
      <c r="H322" s="167">
        <v>17</v>
      </c>
      <c r="I322" s="167">
        <v>11</v>
      </c>
      <c r="J322" s="167" t="s">
        <v>86</v>
      </c>
      <c r="K322" s="167" t="s">
        <v>716</v>
      </c>
    </row>
    <row r="323" spans="1:11" x14ac:dyDescent="0.35">
      <c r="A323" s="167">
        <v>322</v>
      </c>
      <c r="B323" s="167" t="s">
        <v>83</v>
      </c>
      <c r="C323" s="167" t="s">
        <v>717</v>
      </c>
      <c r="D323" s="167" t="s">
        <v>75</v>
      </c>
      <c r="E323" s="167">
        <v>487953</v>
      </c>
      <c r="F323" s="167" t="s">
        <v>85</v>
      </c>
      <c r="G323" s="167">
        <v>1</v>
      </c>
      <c r="H323" s="167">
        <v>18</v>
      </c>
      <c r="I323" s="167">
        <v>11</v>
      </c>
      <c r="J323" s="167" t="s">
        <v>86</v>
      </c>
      <c r="K323" s="167" t="s">
        <v>718</v>
      </c>
    </row>
    <row r="324" spans="1:11" x14ac:dyDescent="0.35">
      <c r="A324" s="167">
        <v>323</v>
      </c>
      <c r="B324" s="167" t="s">
        <v>83</v>
      </c>
      <c r="C324" s="167" t="s">
        <v>719</v>
      </c>
      <c r="D324" s="167" t="s">
        <v>75</v>
      </c>
      <c r="E324" s="167">
        <v>491928</v>
      </c>
      <c r="F324" s="167" t="s">
        <v>85</v>
      </c>
      <c r="G324" s="167">
        <v>1</v>
      </c>
      <c r="H324" s="167">
        <v>19</v>
      </c>
      <c r="I324" s="167">
        <v>11</v>
      </c>
      <c r="J324" s="167" t="s">
        <v>86</v>
      </c>
      <c r="K324" s="167" t="s">
        <v>720</v>
      </c>
    </row>
    <row r="325" spans="1:11" x14ac:dyDescent="0.35">
      <c r="A325" s="167">
        <v>324</v>
      </c>
      <c r="B325" s="167" t="s">
        <v>83</v>
      </c>
      <c r="C325" s="167" t="s">
        <v>721</v>
      </c>
      <c r="D325" s="167" t="s">
        <v>75</v>
      </c>
      <c r="E325" s="167">
        <v>523152</v>
      </c>
      <c r="F325" s="167" t="s">
        <v>85</v>
      </c>
      <c r="G325" s="167">
        <v>1</v>
      </c>
      <c r="H325" s="167">
        <v>20</v>
      </c>
      <c r="I325" s="167">
        <v>11</v>
      </c>
      <c r="J325" s="167" t="s">
        <v>86</v>
      </c>
      <c r="K325" s="167" t="s">
        <v>722</v>
      </c>
    </row>
    <row r="326" spans="1:11" x14ac:dyDescent="0.35">
      <c r="A326" s="167">
        <v>325</v>
      </c>
      <c r="B326" s="167" t="s">
        <v>83</v>
      </c>
      <c r="C326" s="167" t="s">
        <v>723</v>
      </c>
      <c r="D326" s="167" t="s">
        <v>75</v>
      </c>
      <c r="E326" s="167">
        <v>548573</v>
      </c>
      <c r="F326" s="167" t="s">
        <v>85</v>
      </c>
      <c r="G326" s="167">
        <v>1</v>
      </c>
      <c r="H326" s="167">
        <v>21</v>
      </c>
      <c r="I326" s="167">
        <v>11</v>
      </c>
      <c r="J326" s="167" t="s">
        <v>86</v>
      </c>
      <c r="K326" s="167" t="s">
        <v>724</v>
      </c>
    </row>
    <row r="327" spans="1:11" x14ac:dyDescent="0.35">
      <c r="A327" s="167">
        <v>326</v>
      </c>
      <c r="B327" s="167" t="s">
        <v>83</v>
      </c>
      <c r="C327" s="167" t="s">
        <v>725</v>
      </c>
      <c r="D327" s="167" t="s">
        <v>75</v>
      </c>
      <c r="E327" s="167">
        <v>581454</v>
      </c>
      <c r="F327" s="167" t="s">
        <v>85</v>
      </c>
      <c r="G327" s="167">
        <v>1</v>
      </c>
      <c r="H327" s="167">
        <v>22</v>
      </c>
      <c r="I327" s="167">
        <v>11</v>
      </c>
      <c r="J327" s="167" t="s">
        <v>86</v>
      </c>
      <c r="K327" s="167" t="s">
        <v>726</v>
      </c>
    </row>
    <row r="328" spans="1:11" x14ac:dyDescent="0.35">
      <c r="A328" s="167">
        <v>327</v>
      </c>
      <c r="B328" s="167" t="s">
        <v>83</v>
      </c>
      <c r="C328" s="167" t="s">
        <v>727</v>
      </c>
      <c r="D328" s="167" t="s">
        <v>75</v>
      </c>
      <c r="E328" s="167">
        <v>29114</v>
      </c>
      <c r="F328" s="167" t="s">
        <v>85</v>
      </c>
      <c r="G328" s="167">
        <v>1</v>
      </c>
      <c r="H328" s="167">
        <v>1</v>
      </c>
      <c r="I328" s="167">
        <v>12</v>
      </c>
      <c r="J328" s="167" t="s">
        <v>86</v>
      </c>
      <c r="K328" s="167" t="s">
        <v>728</v>
      </c>
    </row>
    <row r="329" spans="1:11" x14ac:dyDescent="0.35">
      <c r="A329" s="167">
        <v>328</v>
      </c>
      <c r="B329" s="167" t="s">
        <v>83</v>
      </c>
      <c r="C329" s="167" t="s">
        <v>729</v>
      </c>
      <c r="D329" s="167" t="s">
        <v>75</v>
      </c>
      <c r="E329" s="167">
        <v>50285</v>
      </c>
      <c r="F329" s="167" t="s">
        <v>85</v>
      </c>
      <c r="G329" s="167">
        <v>1</v>
      </c>
      <c r="H329" s="167">
        <v>2</v>
      </c>
      <c r="I329" s="167">
        <v>12</v>
      </c>
      <c r="J329" s="167" t="s">
        <v>86</v>
      </c>
      <c r="K329" s="167" t="s">
        <v>730</v>
      </c>
    </row>
    <row r="330" spans="1:11" x14ac:dyDescent="0.35">
      <c r="A330" s="167">
        <v>329</v>
      </c>
      <c r="B330" s="167" t="s">
        <v>83</v>
      </c>
      <c r="C330" s="167" t="s">
        <v>731</v>
      </c>
      <c r="D330" s="167" t="s">
        <v>75</v>
      </c>
      <c r="E330" s="167">
        <v>79858</v>
      </c>
      <c r="F330" s="167" t="s">
        <v>85</v>
      </c>
      <c r="G330" s="167">
        <v>1</v>
      </c>
      <c r="H330" s="167">
        <v>3</v>
      </c>
      <c r="I330" s="167">
        <v>12</v>
      </c>
      <c r="J330" s="167" t="s">
        <v>86</v>
      </c>
      <c r="K330" s="167" t="s">
        <v>732</v>
      </c>
    </row>
    <row r="331" spans="1:11" x14ac:dyDescent="0.35">
      <c r="A331" s="167">
        <v>330</v>
      </c>
      <c r="B331" s="167" t="s">
        <v>83</v>
      </c>
      <c r="C331" s="167" t="s">
        <v>733</v>
      </c>
      <c r="D331" s="167" t="s">
        <v>75</v>
      </c>
      <c r="E331" s="167">
        <v>100281</v>
      </c>
      <c r="F331" s="167" t="s">
        <v>85</v>
      </c>
      <c r="G331" s="167">
        <v>1</v>
      </c>
      <c r="H331" s="167">
        <v>4</v>
      </c>
      <c r="I331" s="167">
        <v>12</v>
      </c>
      <c r="J331" s="167" t="s">
        <v>86</v>
      </c>
      <c r="K331" s="167" t="s">
        <v>734</v>
      </c>
    </row>
    <row r="332" spans="1:11" x14ac:dyDescent="0.35">
      <c r="A332" s="167">
        <v>331</v>
      </c>
      <c r="B332" s="167" t="s">
        <v>83</v>
      </c>
      <c r="C332" s="167" t="s">
        <v>735</v>
      </c>
      <c r="D332" s="167" t="s">
        <v>75</v>
      </c>
      <c r="E332" s="167">
        <v>130860</v>
      </c>
      <c r="F332" s="167" t="s">
        <v>85</v>
      </c>
      <c r="G332" s="167">
        <v>1</v>
      </c>
      <c r="H332" s="167">
        <v>5</v>
      </c>
      <c r="I332" s="167">
        <v>12</v>
      </c>
      <c r="J332" s="167" t="s">
        <v>86</v>
      </c>
      <c r="K332" s="167" t="s">
        <v>736</v>
      </c>
    </row>
    <row r="333" spans="1:11" x14ac:dyDescent="0.35">
      <c r="A333" s="167">
        <v>332</v>
      </c>
      <c r="B333" s="167" t="s">
        <v>83</v>
      </c>
      <c r="C333" s="167" t="s">
        <v>737</v>
      </c>
      <c r="D333" s="167" t="s">
        <v>75</v>
      </c>
      <c r="E333" s="167">
        <v>153028</v>
      </c>
      <c r="F333" s="167" t="s">
        <v>85</v>
      </c>
      <c r="G333" s="167">
        <v>1</v>
      </c>
      <c r="H333" s="167">
        <v>6</v>
      </c>
      <c r="I333" s="167">
        <v>12</v>
      </c>
      <c r="J333" s="167" t="s">
        <v>86</v>
      </c>
      <c r="K333" s="167" t="s">
        <v>738</v>
      </c>
    </row>
    <row r="334" spans="1:11" x14ac:dyDescent="0.35">
      <c r="A334" s="167">
        <v>333</v>
      </c>
      <c r="B334" s="167" t="s">
        <v>83</v>
      </c>
      <c r="C334" s="167" t="s">
        <v>739</v>
      </c>
      <c r="D334" s="167" t="s">
        <v>75</v>
      </c>
      <c r="E334" s="167">
        <v>184417</v>
      </c>
      <c r="F334" s="167" t="s">
        <v>85</v>
      </c>
      <c r="G334" s="167">
        <v>1</v>
      </c>
      <c r="H334" s="167">
        <v>7</v>
      </c>
      <c r="I334" s="167">
        <v>12</v>
      </c>
      <c r="J334" s="167" t="s">
        <v>86</v>
      </c>
      <c r="K334" s="167" t="s">
        <v>740</v>
      </c>
    </row>
    <row r="335" spans="1:11" x14ac:dyDescent="0.35">
      <c r="A335" s="167">
        <v>334</v>
      </c>
      <c r="B335" s="167" t="s">
        <v>83</v>
      </c>
      <c r="C335" s="167" t="s">
        <v>741</v>
      </c>
      <c r="D335" s="167" t="s">
        <v>76</v>
      </c>
      <c r="E335" s="167">
        <v>213786</v>
      </c>
      <c r="F335" s="167" t="s">
        <v>85</v>
      </c>
      <c r="G335" s="167">
        <v>1</v>
      </c>
      <c r="H335" s="167">
        <v>8</v>
      </c>
      <c r="I335" s="167">
        <v>12</v>
      </c>
      <c r="J335" s="167" t="s">
        <v>86</v>
      </c>
      <c r="K335" s="167" t="s">
        <v>742</v>
      </c>
    </row>
    <row r="336" spans="1:11" x14ac:dyDescent="0.35">
      <c r="A336" s="167">
        <v>335</v>
      </c>
      <c r="B336" s="167" t="s">
        <v>83</v>
      </c>
      <c r="C336" s="167" t="s">
        <v>743</v>
      </c>
      <c r="D336" s="167" t="s">
        <v>75</v>
      </c>
      <c r="E336" s="167">
        <v>243306</v>
      </c>
      <c r="F336" s="167" t="s">
        <v>85</v>
      </c>
      <c r="G336" s="167">
        <v>1</v>
      </c>
      <c r="H336" s="167">
        <v>9</v>
      </c>
      <c r="I336" s="167">
        <v>12</v>
      </c>
      <c r="J336" s="167" t="s">
        <v>86</v>
      </c>
      <c r="K336" s="167" t="s">
        <v>744</v>
      </c>
    </row>
    <row r="337" spans="1:11" x14ac:dyDescent="0.35">
      <c r="A337" s="167">
        <v>336</v>
      </c>
      <c r="B337" s="167" t="s">
        <v>83</v>
      </c>
      <c r="C337" s="167" t="s">
        <v>745</v>
      </c>
      <c r="D337" s="167" t="s">
        <v>75</v>
      </c>
      <c r="E337" s="167">
        <v>271005</v>
      </c>
      <c r="F337" s="167" t="s">
        <v>85</v>
      </c>
      <c r="G337" s="167">
        <v>1</v>
      </c>
      <c r="H337" s="167">
        <v>10</v>
      </c>
      <c r="I337" s="167">
        <v>12</v>
      </c>
      <c r="J337" s="167" t="s">
        <v>86</v>
      </c>
      <c r="K337" s="167" t="s">
        <v>746</v>
      </c>
    </row>
    <row r="338" spans="1:11" x14ac:dyDescent="0.35">
      <c r="A338" s="167">
        <v>337</v>
      </c>
      <c r="B338" s="167" t="s">
        <v>83</v>
      </c>
      <c r="C338" s="167" t="s">
        <v>747</v>
      </c>
      <c r="D338" s="167" t="s">
        <v>75</v>
      </c>
      <c r="E338" s="167">
        <v>303687</v>
      </c>
      <c r="F338" s="167" t="s">
        <v>85</v>
      </c>
      <c r="G338" s="167">
        <v>1</v>
      </c>
      <c r="H338" s="167">
        <v>11</v>
      </c>
      <c r="I338" s="167">
        <v>12</v>
      </c>
      <c r="J338" s="167" t="s">
        <v>86</v>
      </c>
      <c r="K338" s="167" t="s">
        <v>748</v>
      </c>
    </row>
    <row r="339" spans="1:11" x14ac:dyDescent="0.35">
      <c r="A339" s="167">
        <v>338</v>
      </c>
      <c r="B339" s="167" t="s">
        <v>83</v>
      </c>
      <c r="C339" s="167" t="s">
        <v>749</v>
      </c>
      <c r="D339" s="167" t="s">
        <v>75</v>
      </c>
      <c r="E339" s="167">
        <v>328434</v>
      </c>
      <c r="F339" s="167" t="s">
        <v>85</v>
      </c>
      <c r="G339" s="167">
        <v>1</v>
      </c>
      <c r="H339" s="167">
        <v>12</v>
      </c>
      <c r="I339" s="167">
        <v>12</v>
      </c>
      <c r="J339" s="167" t="s">
        <v>86</v>
      </c>
      <c r="K339" s="167" t="s">
        <v>750</v>
      </c>
    </row>
    <row r="340" spans="1:11" x14ac:dyDescent="0.35">
      <c r="A340" s="167">
        <v>339</v>
      </c>
      <c r="B340" s="167" t="s">
        <v>83</v>
      </c>
      <c r="C340" s="167" t="s">
        <v>751</v>
      </c>
      <c r="D340" s="167" t="s">
        <v>75</v>
      </c>
      <c r="E340" s="167">
        <v>358324</v>
      </c>
      <c r="F340" s="167" t="s">
        <v>85</v>
      </c>
      <c r="G340" s="167">
        <v>1</v>
      </c>
      <c r="H340" s="167">
        <v>13</v>
      </c>
      <c r="I340" s="167">
        <v>12</v>
      </c>
      <c r="J340" s="167" t="s">
        <v>86</v>
      </c>
      <c r="K340" s="167" t="s">
        <v>752</v>
      </c>
    </row>
    <row r="341" spans="1:11" x14ac:dyDescent="0.35">
      <c r="A341" s="167">
        <v>340</v>
      </c>
      <c r="B341" s="167" t="s">
        <v>83</v>
      </c>
      <c r="C341" s="167" t="s">
        <v>753</v>
      </c>
      <c r="D341" s="167" t="s">
        <v>75</v>
      </c>
      <c r="E341" s="167">
        <v>384949</v>
      </c>
      <c r="F341" s="167" t="s">
        <v>85</v>
      </c>
      <c r="G341" s="167">
        <v>1</v>
      </c>
      <c r="H341" s="167">
        <v>14</v>
      </c>
      <c r="I341" s="167">
        <v>12</v>
      </c>
      <c r="J341" s="167" t="s">
        <v>86</v>
      </c>
      <c r="K341" s="167" t="s">
        <v>754</v>
      </c>
    </row>
    <row r="342" spans="1:11" x14ac:dyDescent="0.35">
      <c r="A342" s="167">
        <v>341</v>
      </c>
      <c r="B342" s="167" t="s">
        <v>83</v>
      </c>
      <c r="C342" s="167" t="s">
        <v>321</v>
      </c>
      <c r="D342" s="167" t="s">
        <v>75</v>
      </c>
      <c r="E342" s="167">
        <v>414113</v>
      </c>
      <c r="F342" s="167" t="s">
        <v>85</v>
      </c>
      <c r="G342" s="167">
        <v>1</v>
      </c>
      <c r="H342" s="167">
        <v>15</v>
      </c>
      <c r="I342" s="167">
        <v>12</v>
      </c>
      <c r="J342" s="167" t="s">
        <v>86</v>
      </c>
      <c r="K342" s="167" t="s">
        <v>755</v>
      </c>
    </row>
    <row r="343" spans="1:11" x14ac:dyDescent="0.35">
      <c r="A343" s="167">
        <v>342</v>
      </c>
      <c r="B343" s="167" t="s">
        <v>83</v>
      </c>
      <c r="C343" s="167" t="s">
        <v>756</v>
      </c>
      <c r="D343" s="167" t="s">
        <v>76</v>
      </c>
      <c r="E343" s="167">
        <v>448445</v>
      </c>
      <c r="F343" s="167" t="s">
        <v>85</v>
      </c>
      <c r="G343" s="167">
        <v>1</v>
      </c>
      <c r="H343" s="167">
        <v>16</v>
      </c>
      <c r="I343" s="167">
        <v>12</v>
      </c>
      <c r="J343" s="167" t="s">
        <v>86</v>
      </c>
      <c r="K343" s="167" t="s">
        <v>757</v>
      </c>
    </row>
    <row r="344" spans="1:11" x14ac:dyDescent="0.35">
      <c r="A344" s="167">
        <v>343</v>
      </c>
      <c r="B344" s="167" t="s">
        <v>83</v>
      </c>
      <c r="C344" s="167" t="s">
        <v>758</v>
      </c>
      <c r="D344" s="167" t="s">
        <v>75</v>
      </c>
      <c r="E344" s="167">
        <v>474200</v>
      </c>
      <c r="F344" s="167" t="s">
        <v>85</v>
      </c>
      <c r="G344" s="167">
        <v>1</v>
      </c>
      <c r="H344" s="167">
        <v>17</v>
      </c>
      <c r="I344" s="167">
        <v>12</v>
      </c>
      <c r="J344" s="167" t="s">
        <v>86</v>
      </c>
      <c r="K344" s="167" t="s">
        <v>759</v>
      </c>
    </row>
    <row r="345" spans="1:11" x14ac:dyDescent="0.35">
      <c r="A345" s="167">
        <v>344</v>
      </c>
      <c r="B345" s="167" t="s">
        <v>83</v>
      </c>
      <c r="C345" s="167" t="s">
        <v>760</v>
      </c>
      <c r="D345" s="167" t="s">
        <v>75</v>
      </c>
      <c r="E345" s="167">
        <v>504087</v>
      </c>
      <c r="F345" s="167" t="s">
        <v>85</v>
      </c>
      <c r="G345" s="167">
        <v>1</v>
      </c>
      <c r="H345" s="167">
        <v>18</v>
      </c>
      <c r="I345" s="167">
        <v>12</v>
      </c>
      <c r="J345" s="167" t="s">
        <v>86</v>
      </c>
      <c r="K345" s="167" t="s">
        <v>761</v>
      </c>
    </row>
    <row r="346" spans="1:11" x14ac:dyDescent="0.35">
      <c r="A346" s="167">
        <v>345</v>
      </c>
      <c r="B346" s="167" t="s">
        <v>83</v>
      </c>
      <c r="C346" s="167" t="s">
        <v>762</v>
      </c>
      <c r="D346" s="167" t="s">
        <v>75</v>
      </c>
      <c r="E346" s="167">
        <v>534693</v>
      </c>
      <c r="F346" s="167" t="s">
        <v>85</v>
      </c>
      <c r="G346" s="167">
        <v>1</v>
      </c>
      <c r="H346" s="167">
        <v>19</v>
      </c>
      <c r="I346" s="167">
        <v>12</v>
      </c>
      <c r="J346" s="167" t="s">
        <v>86</v>
      </c>
      <c r="K346" s="167" t="s">
        <v>763</v>
      </c>
    </row>
    <row r="347" spans="1:11" x14ac:dyDescent="0.35">
      <c r="A347" s="167">
        <v>346</v>
      </c>
      <c r="B347" s="167" t="s">
        <v>83</v>
      </c>
      <c r="C347" s="167" t="s">
        <v>764</v>
      </c>
      <c r="D347" s="167" t="s">
        <v>75</v>
      </c>
      <c r="E347" s="167">
        <v>567923</v>
      </c>
      <c r="F347" s="167" t="s">
        <v>85</v>
      </c>
      <c r="G347" s="167">
        <v>1</v>
      </c>
      <c r="H347" s="167">
        <v>20</v>
      </c>
      <c r="I347" s="167">
        <v>12</v>
      </c>
      <c r="J347" s="167" t="s">
        <v>86</v>
      </c>
      <c r="K347" s="167" t="s">
        <v>765</v>
      </c>
    </row>
    <row r="348" spans="1:11" x14ac:dyDescent="0.35">
      <c r="A348" s="167">
        <v>347</v>
      </c>
      <c r="B348" s="167" t="s">
        <v>83</v>
      </c>
      <c r="C348" s="167" t="s">
        <v>766</v>
      </c>
      <c r="D348" s="167" t="s">
        <v>76</v>
      </c>
      <c r="E348" s="167">
        <v>26251</v>
      </c>
      <c r="F348" s="167" t="s">
        <v>85</v>
      </c>
      <c r="G348" s="167">
        <v>1</v>
      </c>
      <c r="H348" s="167">
        <v>1</v>
      </c>
      <c r="I348" s="167">
        <v>13</v>
      </c>
      <c r="J348" s="167" t="s">
        <v>86</v>
      </c>
      <c r="K348" s="167" t="s">
        <v>767</v>
      </c>
    </row>
    <row r="349" spans="1:11" x14ac:dyDescent="0.35">
      <c r="A349" s="167">
        <v>348</v>
      </c>
      <c r="B349" s="167" t="s">
        <v>83</v>
      </c>
      <c r="C349" s="167" t="s">
        <v>768</v>
      </c>
      <c r="D349" s="167" t="s">
        <v>76</v>
      </c>
      <c r="E349" s="167">
        <v>52582</v>
      </c>
      <c r="F349" s="167" t="s">
        <v>85</v>
      </c>
      <c r="G349" s="167">
        <v>1</v>
      </c>
      <c r="H349" s="167">
        <v>2</v>
      </c>
      <c r="I349" s="167">
        <v>13</v>
      </c>
      <c r="J349" s="167" t="s">
        <v>86</v>
      </c>
      <c r="K349" s="167" t="s">
        <v>769</v>
      </c>
    </row>
    <row r="350" spans="1:11" x14ac:dyDescent="0.35">
      <c r="A350" s="167">
        <v>349</v>
      </c>
      <c r="B350" s="167" t="s">
        <v>83</v>
      </c>
      <c r="C350" s="167" t="s">
        <v>770</v>
      </c>
      <c r="D350" s="167" t="s">
        <v>76</v>
      </c>
      <c r="E350" s="167">
        <v>80167</v>
      </c>
      <c r="F350" s="167" t="s">
        <v>85</v>
      </c>
      <c r="G350" s="167">
        <v>1</v>
      </c>
      <c r="H350" s="167">
        <v>3</v>
      </c>
      <c r="I350" s="167">
        <v>13</v>
      </c>
      <c r="J350" s="167" t="s">
        <v>86</v>
      </c>
      <c r="K350" s="167" t="s">
        <v>771</v>
      </c>
    </row>
    <row r="351" spans="1:11" x14ac:dyDescent="0.35">
      <c r="A351" s="167">
        <v>350</v>
      </c>
      <c r="B351" s="167" t="s">
        <v>83</v>
      </c>
      <c r="C351" s="167" t="s">
        <v>772</v>
      </c>
      <c r="D351" s="167" t="s">
        <v>76</v>
      </c>
      <c r="E351" s="167">
        <v>103147</v>
      </c>
      <c r="F351" s="167" t="s">
        <v>85</v>
      </c>
      <c r="G351" s="167">
        <v>1</v>
      </c>
      <c r="H351" s="167">
        <v>4</v>
      </c>
      <c r="I351" s="167">
        <v>13</v>
      </c>
      <c r="J351" s="167" t="s">
        <v>86</v>
      </c>
      <c r="K351" s="167" t="s">
        <v>773</v>
      </c>
    </row>
    <row r="352" spans="1:11" x14ac:dyDescent="0.35">
      <c r="A352" s="167">
        <v>351</v>
      </c>
      <c r="B352" s="167" t="s">
        <v>83</v>
      </c>
      <c r="C352" s="167" t="s">
        <v>655</v>
      </c>
      <c r="D352" s="167" t="s">
        <v>76</v>
      </c>
      <c r="E352" s="167">
        <v>129500</v>
      </c>
      <c r="F352" s="167" t="s">
        <v>85</v>
      </c>
      <c r="G352" s="167">
        <v>1</v>
      </c>
      <c r="H352" s="167">
        <v>5</v>
      </c>
      <c r="I352" s="167">
        <v>13</v>
      </c>
      <c r="J352" s="167" t="s">
        <v>86</v>
      </c>
      <c r="K352" s="167" t="s">
        <v>774</v>
      </c>
    </row>
    <row r="353" spans="1:11" x14ac:dyDescent="0.35">
      <c r="A353" s="167">
        <v>352</v>
      </c>
      <c r="B353" s="167" t="s">
        <v>83</v>
      </c>
      <c r="C353" s="167" t="s">
        <v>775</v>
      </c>
      <c r="D353" s="167" t="s">
        <v>76</v>
      </c>
      <c r="E353" s="167">
        <v>154848</v>
      </c>
      <c r="F353" s="167" t="s">
        <v>85</v>
      </c>
      <c r="G353" s="167">
        <v>1</v>
      </c>
      <c r="H353" s="167">
        <v>6</v>
      </c>
      <c r="I353" s="167">
        <v>13</v>
      </c>
      <c r="J353" s="167" t="s">
        <v>86</v>
      </c>
      <c r="K353" s="167" t="s">
        <v>776</v>
      </c>
    </row>
    <row r="354" spans="1:11" x14ac:dyDescent="0.35">
      <c r="A354" s="167">
        <v>353</v>
      </c>
      <c r="B354" s="167" t="s">
        <v>83</v>
      </c>
      <c r="C354" s="167" t="s">
        <v>777</v>
      </c>
      <c r="D354" s="167" t="s">
        <v>76</v>
      </c>
      <c r="E354" s="167">
        <v>179416</v>
      </c>
      <c r="F354" s="167" t="s">
        <v>85</v>
      </c>
      <c r="G354" s="167">
        <v>1</v>
      </c>
      <c r="H354" s="167">
        <v>7</v>
      </c>
      <c r="I354" s="167">
        <v>13</v>
      </c>
      <c r="J354" s="167" t="s">
        <v>86</v>
      </c>
      <c r="K354" s="167" t="s">
        <v>778</v>
      </c>
    </row>
    <row r="355" spans="1:11" x14ac:dyDescent="0.35">
      <c r="A355" s="167">
        <v>354</v>
      </c>
      <c r="B355" s="167" t="s">
        <v>83</v>
      </c>
      <c r="C355" s="167" t="s">
        <v>489</v>
      </c>
      <c r="D355" s="167" t="s">
        <v>76</v>
      </c>
      <c r="E355" s="167">
        <v>227820</v>
      </c>
      <c r="F355" s="167" t="s">
        <v>85</v>
      </c>
      <c r="G355" s="167">
        <v>1</v>
      </c>
      <c r="H355" s="167">
        <v>8</v>
      </c>
      <c r="I355" s="167">
        <v>13</v>
      </c>
      <c r="J355" s="167" t="s">
        <v>86</v>
      </c>
      <c r="K355" s="167" t="s">
        <v>779</v>
      </c>
    </row>
    <row r="356" spans="1:11" x14ac:dyDescent="0.35">
      <c r="A356" s="167">
        <v>355</v>
      </c>
      <c r="B356" s="167" t="s">
        <v>83</v>
      </c>
      <c r="C356" s="167" t="s">
        <v>780</v>
      </c>
      <c r="D356" s="167" t="s">
        <v>75</v>
      </c>
      <c r="E356" s="167">
        <v>257122</v>
      </c>
      <c r="F356" s="167" t="s">
        <v>85</v>
      </c>
      <c r="G356" s="167">
        <v>1</v>
      </c>
      <c r="H356" s="167">
        <v>9</v>
      </c>
      <c r="I356" s="167">
        <v>13</v>
      </c>
      <c r="J356" s="167" t="s">
        <v>86</v>
      </c>
      <c r="K356" s="167" t="s">
        <v>781</v>
      </c>
    </row>
    <row r="357" spans="1:11" x14ac:dyDescent="0.35">
      <c r="A357" s="167">
        <v>356</v>
      </c>
      <c r="B357" s="167" t="s">
        <v>83</v>
      </c>
      <c r="C357" s="167" t="s">
        <v>782</v>
      </c>
      <c r="D357" s="167" t="s">
        <v>75</v>
      </c>
      <c r="E357" s="167">
        <v>286857</v>
      </c>
      <c r="F357" s="167" t="s">
        <v>85</v>
      </c>
      <c r="G357" s="167">
        <v>1</v>
      </c>
      <c r="H357" s="167">
        <v>10</v>
      </c>
      <c r="I357" s="167">
        <v>13</v>
      </c>
      <c r="J357" s="167" t="s">
        <v>86</v>
      </c>
      <c r="K357" s="167" t="s">
        <v>783</v>
      </c>
    </row>
    <row r="358" spans="1:11" x14ac:dyDescent="0.35">
      <c r="A358" s="167">
        <v>357</v>
      </c>
      <c r="B358" s="167" t="s">
        <v>83</v>
      </c>
      <c r="C358" s="167" t="s">
        <v>784</v>
      </c>
      <c r="D358" s="167" t="s">
        <v>75</v>
      </c>
      <c r="E358" s="167">
        <v>317413</v>
      </c>
      <c r="F358" s="167" t="s">
        <v>85</v>
      </c>
      <c r="G358" s="167">
        <v>1</v>
      </c>
      <c r="H358" s="167">
        <v>11</v>
      </c>
      <c r="I358" s="167">
        <v>13</v>
      </c>
      <c r="J358" s="167" t="s">
        <v>86</v>
      </c>
      <c r="K358" s="167" t="s">
        <v>785</v>
      </c>
    </row>
    <row r="359" spans="1:11" x14ac:dyDescent="0.35">
      <c r="A359" s="167">
        <v>358</v>
      </c>
      <c r="B359" s="167" t="s">
        <v>83</v>
      </c>
      <c r="C359" s="167" t="s">
        <v>786</v>
      </c>
      <c r="D359" s="167" t="s">
        <v>75</v>
      </c>
      <c r="E359" s="167">
        <v>351881</v>
      </c>
      <c r="F359" s="167" t="s">
        <v>85</v>
      </c>
      <c r="G359" s="167">
        <v>1</v>
      </c>
      <c r="H359" s="167">
        <v>12</v>
      </c>
      <c r="I359" s="167">
        <v>13</v>
      </c>
      <c r="J359" s="167" t="s">
        <v>86</v>
      </c>
      <c r="K359" s="167" t="s">
        <v>787</v>
      </c>
    </row>
    <row r="360" spans="1:11" x14ac:dyDescent="0.35">
      <c r="A360" s="167">
        <v>359</v>
      </c>
      <c r="B360" s="167" t="s">
        <v>83</v>
      </c>
      <c r="C360" s="167" t="s">
        <v>788</v>
      </c>
      <c r="D360" s="167" t="s">
        <v>75</v>
      </c>
      <c r="E360" s="167">
        <v>23469</v>
      </c>
      <c r="F360" s="167" t="s">
        <v>85</v>
      </c>
      <c r="G360" s="167">
        <v>1</v>
      </c>
      <c r="H360" s="167">
        <v>1</v>
      </c>
      <c r="I360" s="167">
        <v>14</v>
      </c>
      <c r="J360" s="167" t="s">
        <v>86</v>
      </c>
      <c r="K360" s="167" t="s">
        <v>789</v>
      </c>
    </row>
    <row r="361" spans="1:11" x14ac:dyDescent="0.35">
      <c r="A361" s="167">
        <v>360</v>
      </c>
      <c r="B361" s="167" t="s">
        <v>83</v>
      </c>
      <c r="C361" s="167" t="s">
        <v>790</v>
      </c>
      <c r="D361" s="167" t="s">
        <v>75</v>
      </c>
      <c r="E361" s="167">
        <v>50965</v>
      </c>
      <c r="F361" s="167" t="s">
        <v>85</v>
      </c>
      <c r="G361" s="167">
        <v>1</v>
      </c>
      <c r="H361" s="167">
        <v>2</v>
      </c>
      <c r="I361" s="167">
        <v>14</v>
      </c>
      <c r="J361" s="167" t="s">
        <v>86</v>
      </c>
      <c r="K361" s="167" t="s">
        <v>791</v>
      </c>
    </row>
    <row r="362" spans="1:11" x14ac:dyDescent="0.35">
      <c r="A362" s="167">
        <v>361</v>
      </c>
      <c r="B362" s="167" t="s">
        <v>83</v>
      </c>
      <c r="C362" s="167" t="s">
        <v>792</v>
      </c>
      <c r="D362" s="167" t="s">
        <v>75</v>
      </c>
      <c r="E362" s="167">
        <v>79084</v>
      </c>
      <c r="F362" s="167" t="s">
        <v>85</v>
      </c>
      <c r="G362" s="167">
        <v>1</v>
      </c>
      <c r="H362" s="167">
        <v>3</v>
      </c>
      <c r="I362" s="167">
        <v>14</v>
      </c>
      <c r="J362" s="167" t="s">
        <v>86</v>
      </c>
      <c r="K362" s="167" t="s">
        <v>793</v>
      </c>
    </row>
    <row r="363" spans="1:11" x14ac:dyDescent="0.35">
      <c r="A363" s="167">
        <v>362</v>
      </c>
      <c r="B363" s="167" t="s">
        <v>83</v>
      </c>
      <c r="C363" s="167" t="s">
        <v>794</v>
      </c>
      <c r="D363" s="167" t="s">
        <v>75</v>
      </c>
      <c r="E363" s="167">
        <v>109105</v>
      </c>
      <c r="F363" s="167" t="s">
        <v>85</v>
      </c>
      <c r="G363" s="167">
        <v>1</v>
      </c>
      <c r="H363" s="167">
        <v>4</v>
      </c>
      <c r="I363" s="167">
        <v>14</v>
      </c>
      <c r="J363" s="167" t="s">
        <v>86</v>
      </c>
      <c r="K363" s="167" t="s">
        <v>795</v>
      </c>
    </row>
    <row r="364" spans="1:11" x14ac:dyDescent="0.35">
      <c r="A364" s="167">
        <v>363</v>
      </c>
      <c r="B364" s="167" t="s">
        <v>83</v>
      </c>
      <c r="C364" s="167" t="s">
        <v>796</v>
      </c>
      <c r="D364" s="167" t="s">
        <v>75</v>
      </c>
      <c r="E364" s="167">
        <v>139753</v>
      </c>
      <c r="F364" s="167" t="s">
        <v>85</v>
      </c>
      <c r="G364" s="167">
        <v>1</v>
      </c>
      <c r="H364" s="167">
        <v>5</v>
      </c>
      <c r="I364" s="167">
        <v>14</v>
      </c>
      <c r="J364" s="167" t="s">
        <v>86</v>
      </c>
      <c r="K364" s="167" t="s">
        <v>797</v>
      </c>
    </row>
    <row r="365" spans="1:11" x14ac:dyDescent="0.35">
      <c r="A365" s="167">
        <v>364</v>
      </c>
      <c r="B365" s="167" t="s">
        <v>83</v>
      </c>
      <c r="C365" s="167" t="s">
        <v>798</v>
      </c>
      <c r="D365" s="167" t="s">
        <v>75</v>
      </c>
      <c r="E365" s="167">
        <v>165822</v>
      </c>
      <c r="F365" s="167" t="s">
        <v>85</v>
      </c>
      <c r="G365" s="167">
        <v>1</v>
      </c>
      <c r="H365" s="167">
        <v>6</v>
      </c>
      <c r="I365" s="167">
        <v>14</v>
      </c>
      <c r="J365" s="167" t="s">
        <v>86</v>
      </c>
      <c r="K365" s="167" t="s">
        <v>799</v>
      </c>
    </row>
    <row r="366" spans="1:11" x14ac:dyDescent="0.35">
      <c r="A366" s="167">
        <v>365</v>
      </c>
      <c r="B366" s="167" t="s">
        <v>83</v>
      </c>
      <c r="C366" s="167" t="s">
        <v>800</v>
      </c>
      <c r="D366" s="167" t="s">
        <v>75</v>
      </c>
      <c r="E366" s="167">
        <v>195825</v>
      </c>
      <c r="F366" s="167" t="s">
        <v>85</v>
      </c>
      <c r="G366" s="167">
        <v>1</v>
      </c>
      <c r="H366" s="167">
        <v>7</v>
      </c>
      <c r="I366" s="167">
        <v>14</v>
      </c>
      <c r="J366" s="167" t="s">
        <v>86</v>
      </c>
      <c r="K366" s="167" t="s">
        <v>801</v>
      </c>
    </row>
    <row r="367" spans="1:11" x14ac:dyDescent="0.35">
      <c r="A367" s="167">
        <v>366</v>
      </c>
      <c r="B367" s="167" t="s">
        <v>83</v>
      </c>
      <c r="C367" s="167" t="s">
        <v>802</v>
      </c>
      <c r="D367" s="167" t="s">
        <v>76</v>
      </c>
      <c r="E367" s="167">
        <v>222569</v>
      </c>
      <c r="F367" s="167" t="s">
        <v>85</v>
      </c>
      <c r="G367" s="167">
        <v>1</v>
      </c>
      <c r="H367" s="167">
        <v>8</v>
      </c>
      <c r="I367" s="167">
        <v>14</v>
      </c>
      <c r="J367" s="167" t="s">
        <v>86</v>
      </c>
      <c r="K367" s="167" t="s">
        <v>803</v>
      </c>
    </row>
    <row r="368" spans="1:11" x14ac:dyDescent="0.35">
      <c r="A368" s="167">
        <v>367</v>
      </c>
      <c r="B368" s="167" t="s">
        <v>83</v>
      </c>
      <c r="C368" s="167" t="s">
        <v>804</v>
      </c>
      <c r="D368" s="167" t="s">
        <v>75</v>
      </c>
      <c r="E368" s="167">
        <v>243150</v>
      </c>
      <c r="F368" s="167" t="s">
        <v>85</v>
      </c>
      <c r="G368" s="167">
        <v>1</v>
      </c>
      <c r="H368" s="167">
        <v>9</v>
      </c>
      <c r="I368" s="167">
        <v>14</v>
      </c>
      <c r="J368" s="167" t="s">
        <v>86</v>
      </c>
      <c r="K368" s="167" t="s">
        <v>805</v>
      </c>
    </row>
    <row r="369" spans="1:11" x14ac:dyDescent="0.35">
      <c r="A369" s="167">
        <v>368</v>
      </c>
      <c r="B369" s="167" t="s">
        <v>83</v>
      </c>
      <c r="C369" s="167" t="s">
        <v>806</v>
      </c>
      <c r="D369" s="167" t="s">
        <v>75</v>
      </c>
      <c r="E369" s="167">
        <v>273774</v>
      </c>
      <c r="F369" s="167" t="s">
        <v>85</v>
      </c>
      <c r="G369" s="167">
        <v>1</v>
      </c>
      <c r="H369" s="167">
        <v>10</v>
      </c>
      <c r="I369" s="167">
        <v>14</v>
      </c>
      <c r="J369" s="167" t="s">
        <v>86</v>
      </c>
      <c r="K369" s="167" t="s">
        <v>807</v>
      </c>
    </row>
    <row r="370" spans="1:11" x14ac:dyDescent="0.35">
      <c r="A370" s="167">
        <v>369</v>
      </c>
      <c r="B370" s="167" t="s">
        <v>83</v>
      </c>
      <c r="C370" s="167" t="s">
        <v>808</v>
      </c>
      <c r="D370" s="167" t="s">
        <v>75</v>
      </c>
      <c r="E370" s="167">
        <v>304074</v>
      </c>
      <c r="F370" s="167" t="s">
        <v>85</v>
      </c>
      <c r="G370" s="167">
        <v>1</v>
      </c>
      <c r="H370" s="167">
        <v>11</v>
      </c>
      <c r="I370" s="167">
        <v>14</v>
      </c>
      <c r="J370" s="167" t="s">
        <v>86</v>
      </c>
      <c r="K370" s="167" t="s">
        <v>809</v>
      </c>
    </row>
    <row r="371" spans="1:11" x14ac:dyDescent="0.35">
      <c r="A371" s="167">
        <v>370</v>
      </c>
      <c r="B371" s="167" t="s">
        <v>83</v>
      </c>
      <c r="C371" s="167" t="s">
        <v>810</v>
      </c>
      <c r="D371" s="167" t="s">
        <v>75</v>
      </c>
      <c r="E371" s="167">
        <v>332759</v>
      </c>
      <c r="F371" s="167" t="s">
        <v>85</v>
      </c>
      <c r="G371" s="167">
        <v>1</v>
      </c>
      <c r="H371" s="167">
        <v>12</v>
      </c>
      <c r="I371" s="167">
        <v>14</v>
      </c>
      <c r="J371" s="167" t="s">
        <v>86</v>
      </c>
      <c r="K371" s="167" t="s">
        <v>811</v>
      </c>
    </row>
    <row r="372" spans="1:11" x14ac:dyDescent="0.35">
      <c r="A372" s="167">
        <v>371</v>
      </c>
      <c r="B372" s="167" t="s">
        <v>83</v>
      </c>
      <c r="C372" s="167" t="s">
        <v>812</v>
      </c>
      <c r="D372" s="167" t="s">
        <v>75</v>
      </c>
      <c r="E372" s="167">
        <v>360008</v>
      </c>
      <c r="F372" s="167" t="s">
        <v>85</v>
      </c>
      <c r="G372" s="167">
        <v>1</v>
      </c>
      <c r="H372" s="167">
        <v>13</v>
      </c>
      <c r="I372" s="167">
        <v>14</v>
      </c>
      <c r="J372" s="167" t="s">
        <v>86</v>
      </c>
      <c r="K372" s="167" t="s">
        <v>813</v>
      </c>
    </row>
    <row r="373" spans="1:11" x14ac:dyDescent="0.35">
      <c r="A373" s="167">
        <v>372</v>
      </c>
      <c r="B373" s="167" t="s">
        <v>83</v>
      </c>
      <c r="C373" s="167" t="s">
        <v>814</v>
      </c>
      <c r="D373" s="167" t="s">
        <v>75</v>
      </c>
      <c r="E373" s="167">
        <v>389759</v>
      </c>
      <c r="F373" s="167" t="s">
        <v>85</v>
      </c>
      <c r="G373" s="167">
        <v>1</v>
      </c>
      <c r="H373" s="167">
        <v>14</v>
      </c>
      <c r="I373" s="167">
        <v>14</v>
      </c>
      <c r="J373" s="167" t="s">
        <v>86</v>
      </c>
      <c r="K373" s="167" t="s">
        <v>815</v>
      </c>
    </row>
    <row r="374" spans="1:11" x14ac:dyDescent="0.35">
      <c r="A374" s="167">
        <v>373</v>
      </c>
      <c r="B374" s="167" t="s">
        <v>83</v>
      </c>
      <c r="C374" s="167" t="s">
        <v>816</v>
      </c>
      <c r="D374" s="167" t="s">
        <v>75</v>
      </c>
      <c r="E374" s="167">
        <v>427027</v>
      </c>
      <c r="F374" s="167" t="s">
        <v>85</v>
      </c>
      <c r="G374" s="167">
        <v>1</v>
      </c>
      <c r="H374" s="167">
        <v>15</v>
      </c>
      <c r="I374" s="167">
        <v>14</v>
      </c>
      <c r="J374" s="167" t="s">
        <v>86</v>
      </c>
      <c r="K374" s="167" t="s">
        <v>817</v>
      </c>
    </row>
    <row r="375" spans="1:11" x14ac:dyDescent="0.35">
      <c r="A375" s="167">
        <v>374</v>
      </c>
      <c r="B375" s="167" t="s">
        <v>83</v>
      </c>
      <c r="C375" s="167" t="s">
        <v>818</v>
      </c>
      <c r="D375" s="167" t="s">
        <v>75</v>
      </c>
      <c r="E375" s="167">
        <v>27172</v>
      </c>
      <c r="F375" s="167" t="s">
        <v>85</v>
      </c>
      <c r="G375" s="167">
        <v>1</v>
      </c>
      <c r="H375" s="167">
        <v>1</v>
      </c>
      <c r="I375" s="167">
        <v>15</v>
      </c>
      <c r="J375" s="167" t="s">
        <v>86</v>
      </c>
      <c r="K375" s="167" t="s">
        <v>819</v>
      </c>
    </row>
    <row r="376" spans="1:11" x14ac:dyDescent="0.35">
      <c r="A376" s="167">
        <v>375</v>
      </c>
      <c r="B376" s="167" t="s">
        <v>83</v>
      </c>
      <c r="C376" s="167" t="s">
        <v>820</v>
      </c>
      <c r="D376" s="167" t="s">
        <v>75</v>
      </c>
      <c r="E376" s="167">
        <v>58962</v>
      </c>
      <c r="F376" s="167" t="s">
        <v>85</v>
      </c>
      <c r="G376" s="167">
        <v>1</v>
      </c>
      <c r="H376" s="167">
        <v>2</v>
      </c>
      <c r="I376" s="167">
        <v>15</v>
      </c>
      <c r="J376" s="167" t="s">
        <v>86</v>
      </c>
      <c r="K376" s="167" t="s">
        <v>821</v>
      </c>
    </row>
    <row r="377" spans="1:11" x14ac:dyDescent="0.35">
      <c r="A377" s="167">
        <v>376</v>
      </c>
      <c r="B377" s="167" t="s">
        <v>83</v>
      </c>
      <c r="C377" s="167" t="s">
        <v>822</v>
      </c>
      <c r="D377" s="167" t="s">
        <v>75</v>
      </c>
      <c r="E377" s="167">
        <v>86973</v>
      </c>
      <c r="F377" s="167" t="s">
        <v>85</v>
      </c>
      <c r="G377" s="167">
        <v>1</v>
      </c>
      <c r="H377" s="167">
        <v>3</v>
      </c>
      <c r="I377" s="167">
        <v>15</v>
      </c>
      <c r="J377" s="167" t="s">
        <v>86</v>
      </c>
      <c r="K377" s="167" t="s">
        <v>823</v>
      </c>
    </row>
    <row r="378" spans="1:11" x14ac:dyDescent="0.35">
      <c r="A378" s="167">
        <v>377</v>
      </c>
      <c r="B378" s="167" t="s">
        <v>83</v>
      </c>
      <c r="C378" s="167" t="s">
        <v>824</v>
      </c>
      <c r="D378" s="167" t="s">
        <v>75</v>
      </c>
      <c r="E378" s="167">
        <v>117818</v>
      </c>
      <c r="F378" s="167" t="s">
        <v>85</v>
      </c>
      <c r="G378" s="167">
        <v>1</v>
      </c>
      <c r="H378" s="167">
        <v>4</v>
      </c>
      <c r="I378" s="167">
        <v>15</v>
      </c>
      <c r="J378" s="167" t="s">
        <v>86</v>
      </c>
      <c r="K378" s="167" t="s">
        <v>825</v>
      </c>
    </row>
    <row r="379" spans="1:11" x14ac:dyDescent="0.35">
      <c r="A379" s="167">
        <v>378</v>
      </c>
      <c r="B379" s="167" t="s">
        <v>83</v>
      </c>
      <c r="C379" s="167" t="s">
        <v>826</v>
      </c>
      <c r="D379" s="167" t="s">
        <v>75</v>
      </c>
      <c r="E379" s="167">
        <v>146388</v>
      </c>
      <c r="F379" s="167" t="s">
        <v>85</v>
      </c>
      <c r="G379" s="167">
        <v>1</v>
      </c>
      <c r="H379" s="167">
        <v>5</v>
      </c>
      <c r="I379" s="167">
        <v>15</v>
      </c>
      <c r="J379" s="167" t="s">
        <v>86</v>
      </c>
      <c r="K379" s="167" t="s">
        <v>827</v>
      </c>
    </row>
    <row r="380" spans="1:11" x14ac:dyDescent="0.35">
      <c r="A380" s="167">
        <v>379</v>
      </c>
      <c r="B380" s="167" t="s">
        <v>83</v>
      </c>
      <c r="C380" s="167" t="s">
        <v>713</v>
      </c>
      <c r="D380" s="167" t="s">
        <v>75</v>
      </c>
      <c r="E380" s="167">
        <v>179636</v>
      </c>
      <c r="F380" s="167" t="s">
        <v>85</v>
      </c>
      <c r="G380" s="167">
        <v>1</v>
      </c>
      <c r="H380" s="167">
        <v>6</v>
      </c>
      <c r="I380" s="167">
        <v>15</v>
      </c>
      <c r="J380" s="167" t="s">
        <v>86</v>
      </c>
      <c r="K380" s="167" t="s">
        <v>828</v>
      </c>
    </row>
    <row r="381" spans="1:11" x14ac:dyDescent="0.35">
      <c r="A381" s="167">
        <v>380</v>
      </c>
      <c r="B381" s="167" t="s">
        <v>83</v>
      </c>
      <c r="C381" s="167" t="s">
        <v>618</v>
      </c>
      <c r="D381" s="167" t="s">
        <v>75</v>
      </c>
      <c r="E381" s="167">
        <v>209660</v>
      </c>
      <c r="F381" s="167" t="s">
        <v>85</v>
      </c>
      <c r="G381" s="167">
        <v>1</v>
      </c>
      <c r="H381" s="167">
        <v>7</v>
      </c>
      <c r="I381" s="167">
        <v>15</v>
      </c>
      <c r="J381" s="167" t="s">
        <v>86</v>
      </c>
      <c r="K381" s="167" t="s">
        <v>829</v>
      </c>
    </row>
    <row r="382" spans="1:11" x14ac:dyDescent="0.35">
      <c r="A382" s="167">
        <v>381</v>
      </c>
      <c r="B382" s="167" t="s">
        <v>83</v>
      </c>
      <c r="C382" s="167" t="s">
        <v>406</v>
      </c>
      <c r="D382" s="167" t="s">
        <v>76</v>
      </c>
      <c r="E382" s="167">
        <v>236234</v>
      </c>
      <c r="F382" s="167" t="s">
        <v>85</v>
      </c>
      <c r="G382" s="167">
        <v>1</v>
      </c>
      <c r="H382" s="167">
        <v>8</v>
      </c>
      <c r="I382" s="167">
        <v>15</v>
      </c>
      <c r="J382" s="167" t="s">
        <v>86</v>
      </c>
      <c r="K382" s="167" t="s">
        <v>830</v>
      </c>
    </row>
    <row r="383" spans="1:11" x14ac:dyDescent="0.35">
      <c r="A383" s="167">
        <v>382</v>
      </c>
      <c r="B383" s="167" t="s">
        <v>83</v>
      </c>
      <c r="C383" s="167" t="s">
        <v>831</v>
      </c>
      <c r="D383" s="167" t="s">
        <v>75</v>
      </c>
      <c r="E383" s="167">
        <v>265321</v>
      </c>
      <c r="F383" s="167" t="s">
        <v>85</v>
      </c>
      <c r="G383" s="167">
        <v>1</v>
      </c>
      <c r="H383" s="167">
        <v>9</v>
      </c>
      <c r="I383" s="167">
        <v>15</v>
      </c>
      <c r="J383" s="167" t="s">
        <v>86</v>
      </c>
      <c r="K383" s="167" t="s">
        <v>832</v>
      </c>
    </row>
    <row r="384" spans="1:11" x14ac:dyDescent="0.35">
      <c r="A384" s="167">
        <v>383</v>
      </c>
      <c r="B384" s="167" t="s">
        <v>83</v>
      </c>
      <c r="C384" s="167" t="s">
        <v>833</v>
      </c>
      <c r="D384" s="167" t="s">
        <v>75</v>
      </c>
      <c r="E384" s="167">
        <v>295778</v>
      </c>
      <c r="F384" s="167" t="s">
        <v>85</v>
      </c>
      <c r="G384" s="167">
        <v>1</v>
      </c>
      <c r="H384" s="167">
        <v>10</v>
      </c>
      <c r="I384" s="167">
        <v>15</v>
      </c>
      <c r="J384" s="167" t="s">
        <v>86</v>
      </c>
      <c r="K384" s="167" t="s">
        <v>834</v>
      </c>
    </row>
    <row r="385" spans="1:11" x14ac:dyDescent="0.35">
      <c r="A385" s="167">
        <v>384</v>
      </c>
      <c r="B385" s="167" t="s">
        <v>83</v>
      </c>
      <c r="C385" s="167" t="s">
        <v>835</v>
      </c>
      <c r="D385" s="167" t="s">
        <v>75</v>
      </c>
      <c r="E385" s="167">
        <v>326548</v>
      </c>
      <c r="F385" s="167" t="s">
        <v>85</v>
      </c>
      <c r="G385" s="167">
        <v>1</v>
      </c>
      <c r="H385" s="167">
        <v>11</v>
      </c>
      <c r="I385" s="167">
        <v>15</v>
      </c>
      <c r="J385" s="167" t="s">
        <v>86</v>
      </c>
      <c r="K385" s="167" t="s">
        <v>836</v>
      </c>
    </row>
    <row r="386" spans="1:11" x14ac:dyDescent="0.35">
      <c r="A386" s="167">
        <v>385</v>
      </c>
      <c r="B386" s="167" t="s">
        <v>83</v>
      </c>
      <c r="C386" s="167" t="s">
        <v>837</v>
      </c>
      <c r="D386" s="167" t="s">
        <v>75</v>
      </c>
      <c r="E386" s="167">
        <v>355842</v>
      </c>
      <c r="F386" s="167" t="s">
        <v>85</v>
      </c>
      <c r="G386" s="167">
        <v>1</v>
      </c>
      <c r="H386" s="167">
        <v>12</v>
      </c>
      <c r="I386" s="167">
        <v>15</v>
      </c>
      <c r="J386" s="167" t="s">
        <v>86</v>
      </c>
      <c r="K386" s="167" t="s">
        <v>838</v>
      </c>
    </row>
    <row r="387" spans="1:11" x14ac:dyDescent="0.35">
      <c r="A387" s="167">
        <v>386</v>
      </c>
      <c r="B387" s="167" t="s">
        <v>83</v>
      </c>
      <c r="C387" s="167" t="s">
        <v>839</v>
      </c>
      <c r="D387" s="167" t="s">
        <v>75</v>
      </c>
      <c r="E387" s="167">
        <v>382033</v>
      </c>
      <c r="F387" s="167" t="s">
        <v>85</v>
      </c>
      <c r="G387" s="167">
        <v>1</v>
      </c>
      <c r="H387" s="167">
        <v>13</v>
      </c>
      <c r="I387" s="167">
        <v>15</v>
      </c>
      <c r="J387" s="167" t="s">
        <v>86</v>
      </c>
      <c r="K387" s="167" t="s">
        <v>840</v>
      </c>
    </row>
    <row r="388" spans="1:11" x14ac:dyDescent="0.35">
      <c r="A388" s="167">
        <v>387</v>
      </c>
      <c r="B388" s="167" t="s">
        <v>83</v>
      </c>
      <c r="C388" s="167" t="s">
        <v>841</v>
      </c>
      <c r="D388" s="167" t="s">
        <v>75</v>
      </c>
      <c r="E388" s="167">
        <v>416136</v>
      </c>
      <c r="F388" s="167" t="s">
        <v>85</v>
      </c>
      <c r="G388" s="167">
        <v>1</v>
      </c>
      <c r="H388" s="167">
        <v>14</v>
      </c>
      <c r="I388" s="167">
        <v>15</v>
      </c>
      <c r="J388" s="167" t="s">
        <v>86</v>
      </c>
      <c r="K388" s="167" t="s">
        <v>842</v>
      </c>
    </row>
    <row r="389" spans="1:11" x14ac:dyDescent="0.35">
      <c r="A389" s="167">
        <v>388</v>
      </c>
      <c r="B389" s="167" t="s">
        <v>83</v>
      </c>
      <c r="C389" s="167" t="s">
        <v>843</v>
      </c>
      <c r="D389" s="167" t="s">
        <v>75</v>
      </c>
      <c r="E389" s="167">
        <v>451152</v>
      </c>
      <c r="F389" s="167" t="s">
        <v>85</v>
      </c>
      <c r="G389" s="167">
        <v>1</v>
      </c>
      <c r="H389" s="167">
        <v>15</v>
      </c>
      <c r="I389" s="167">
        <v>15</v>
      </c>
      <c r="J389" s="167" t="s">
        <v>86</v>
      </c>
      <c r="K389" s="167" t="s">
        <v>844</v>
      </c>
    </row>
    <row r="390" spans="1:11" x14ac:dyDescent="0.35">
      <c r="A390" s="167">
        <v>389</v>
      </c>
      <c r="B390" s="167" t="s">
        <v>83</v>
      </c>
      <c r="C390" s="167" t="s">
        <v>845</v>
      </c>
      <c r="D390" s="167" t="s">
        <v>75</v>
      </c>
      <c r="E390" s="167">
        <v>24257</v>
      </c>
      <c r="F390" s="167" t="s">
        <v>85</v>
      </c>
      <c r="G390" s="167">
        <v>1</v>
      </c>
      <c r="H390" s="167">
        <v>1</v>
      </c>
      <c r="I390" s="167">
        <v>16</v>
      </c>
      <c r="J390" s="167" t="s">
        <v>86</v>
      </c>
      <c r="K390" s="167" t="s">
        <v>846</v>
      </c>
    </row>
    <row r="391" spans="1:11" x14ac:dyDescent="0.35">
      <c r="A391" s="167">
        <v>390</v>
      </c>
      <c r="B391" s="167" t="s">
        <v>83</v>
      </c>
      <c r="C391" s="167" t="s">
        <v>847</v>
      </c>
      <c r="D391" s="167" t="s">
        <v>75</v>
      </c>
      <c r="E391" s="167">
        <v>53988</v>
      </c>
      <c r="F391" s="167" t="s">
        <v>85</v>
      </c>
      <c r="G391" s="167">
        <v>1</v>
      </c>
      <c r="H391" s="167">
        <v>2</v>
      </c>
      <c r="I391" s="167">
        <v>16</v>
      </c>
      <c r="J391" s="167" t="s">
        <v>86</v>
      </c>
      <c r="K391" s="167" t="s">
        <v>848</v>
      </c>
    </row>
    <row r="392" spans="1:11" x14ac:dyDescent="0.35">
      <c r="A392" s="167">
        <v>391</v>
      </c>
      <c r="B392" s="167" t="s">
        <v>83</v>
      </c>
      <c r="C392" s="167" t="s">
        <v>849</v>
      </c>
      <c r="D392" s="167" t="s">
        <v>75</v>
      </c>
      <c r="E392" s="167">
        <v>85184</v>
      </c>
      <c r="F392" s="167" t="s">
        <v>85</v>
      </c>
      <c r="G392" s="167">
        <v>1</v>
      </c>
      <c r="H392" s="167">
        <v>3</v>
      </c>
      <c r="I392" s="167">
        <v>16</v>
      </c>
      <c r="J392" s="167" t="s">
        <v>86</v>
      </c>
      <c r="K392" s="167" t="s">
        <v>850</v>
      </c>
    </row>
    <row r="393" spans="1:11" x14ac:dyDescent="0.35">
      <c r="A393" s="167">
        <v>392</v>
      </c>
      <c r="B393" s="167" t="s">
        <v>83</v>
      </c>
      <c r="C393" s="167" t="s">
        <v>851</v>
      </c>
      <c r="D393" s="167" t="s">
        <v>75</v>
      </c>
      <c r="E393" s="167">
        <v>111966</v>
      </c>
      <c r="F393" s="167" t="s">
        <v>85</v>
      </c>
      <c r="G393" s="167">
        <v>1</v>
      </c>
      <c r="H393" s="167">
        <v>4</v>
      </c>
      <c r="I393" s="167">
        <v>16</v>
      </c>
      <c r="J393" s="167" t="s">
        <v>86</v>
      </c>
      <c r="K393" s="167" t="s">
        <v>852</v>
      </c>
    </row>
    <row r="394" spans="1:11" x14ac:dyDescent="0.35">
      <c r="A394" s="167">
        <v>393</v>
      </c>
      <c r="B394" s="167" t="s">
        <v>83</v>
      </c>
      <c r="C394" s="167" t="s">
        <v>853</v>
      </c>
      <c r="D394" s="167" t="s">
        <v>75</v>
      </c>
      <c r="E394" s="167">
        <v>139353</v>
      </c>
      <c r="F394" s="167" t="s">
        <v>85</v>
      </c>
      <c r="G394" s="167">
        <v>1</v>
      </c>
      <c r="H394" s="167">
        <v>5</v>
      </c>
      <c r="I394" s="167">
        <v>16</v>
      </c>
      <c r="J394" s="167" t="s">
        <v>86</v>
      </c>
      <c r="K394" s="167" t="s">
        <v>854</v>
      </c>
    </row>
    <row r="395" spans="1:11" x14ac:dyDescent="0.35">
      <c r="A395" s="167">
        <v>394</v>
      </c>
      <c r="B395" s="167" t="s">
        <v>83</v>
      </c>
      <c r="C395" s="167" t="s">
        <v>855</v>
      </c>
      <c r="D395" s="167" t="s">
        <v>75</v>
      </c>
      <c r="E395" s="167">
        <v>166456</v>
      </c>
      <c r="F395" s="167" t="s">
        <v>85</v>
      </c>
      <c r="G395" s="167">
        <v>1</v>
      </c>
      <c r="H395" s="167">
        <v>6</v>
      </c>
      <c r="I395" s="167">
        <v>16</v>
      </c>
      <c r="J395" s="167" t="s">
        <v>86</v>
      </c>
      <c r="K395" s="167" t="s">
        <v>856</v>
      </c>
    </row>
    <row r="396" spans="1:11" x14ac:dyDescent="0.35">
      <c r="A396" s="167">
        <v>395</v>
      </c>
      <c r="B396" s="167" t="s">
        <v>83</v>
      </c>
      <c r="C396" s="167" t="s">
        <v>857</v>
      </c>
      <c r="D396" s="167" t="s">
        <v>75</v>
      </c>
      <c r="E396" s="167">
        <v>190370</v>
      </c>
      <c r="F396" s="167" t="s">
        <v>85</v>
      </c>
      <c r="G396" s="167">
        <v>1</v>
      </c>
      <c r="H396" s="167">
        <v>7</v>
      </c>
      <c r="I396" s="167">
        <v>16</v>
      </c>
      <c r="J396" s="167" t="s">
        <v>86</v>
      </c>
      <c r="K396" s="167" t="s">
        <v>858</v>
      </c>
    </row>
    <row r="397" spans="1:11" x14ac:dyDescent="0.35">
      <c r="A397" s="167">
        <v>396</v>
      </c>
      <c r="B397" s="167" t="s">
        <v>83</v>
      </c>
      <c r="C397" s="167" t="s">
        <v>859</v>
      </c>
      <c r="D397" s="167" t="s">
        <v>76</v>
      </c>
      <c r="E397" s="167">
        <v>217306</v>
      </c>
      <c r="F397" s="167" t="s">
        <v>85</v>
      </c>
      <c r="G397" s="167">
        <v>1</v>
      </c>
      <c r="H397" s="167">
        <v>8</v>
      </c>
      <c r="I397" s="167">
        <v>16</v>
      </c>
      <c r="J397" s="167" t="s">
        <v>86</v>
      </c>
      <c r="K397" s="167" t="s">
        <v>860</v>
      </c>
    </row>
    <row r="398" spans="1:11" x14ac:dyDescent="0.35">
      <c r="A398" s="167">
        <v>397</v>
      </c>
      <c r="B398" s="167" t="s">
        <v>83</v>
      </c>
      <c r="C398" s="167" t="s">
        <v>861</v>
      </c>
      <c r="D398" s="167" t="s">
        <v>75</v>
      </c>
      <c r="E398" s="167">
        <v>241200</v>
      </c>
      <c r="F398" s="167" t="s">
        <v>85</v>
      </c>
      <c r="G398" s="167">
        <v>1</v>
      </c>
      <c r="H398" s="167">
        <v>9</v>
      </c>
      <c r="I398" s="167">
        <v>16</v>
      </c>
      <c r="J398" s="167" t="s">
        <v>86</v>
      </c>
      <c r="K398" s="167" t="s">
        <v>862</v>
      </c>
    </row>
    <row r="399" spans="1:11" x14ac:dyDescent="0.35">
      <c r="A399" s="167">
        <v>398</v>
      </c>
      <c r="B399" s="167" t="s">
        <v>83</v>
      </c>
      <c r="C399" s="167" t="s">
        <v>863</v>
      </c>
      <c r="D399" s="167" t="s">
        <v>75</v>
      </c>
      <c r="E399" s="167">
        <v>271188</v>
      </c>
      <c r="F399" s="167" t="s">
        <v>85</v>
      </c>
      <c r="G399" s="167">
        <v>1</v>
      </c>
      <c r="H399" s="167">
        <v>10</v>
      </c>
      <c r="I399" s="167">
        <v>16</v>
      </c>
      <c r="J399" s="167" t="s">
        <v>86</v>
      </c>
      <c r="K399" s="167" t="s">
        <v>864</v>
      </c>
    </row>
    <row r="400" spans="1:11" x14ac:dyDescent="0.35">
      <c r="A400" s="167">
        <v>399</v>
      </c>
      <c r="B400" s="167" t="s">
        <v>83</v>
      </c>
      <c r="C400" s="167" t="s">
        <v>865</v>
      </c>
      <c r="D400" s="167" t="s">
        <v>75</v>
      </c>
      <c r="E400" s="167">
        <v>294905</v>
      </c>
      <c r="F400" s="167" t="s">
        <v>85</v>
      </c>
      <c r="G400" s="167">
        <v>1</v>
      </c>
      <c r="H400" s="167">
        <v>11</v>
      </c>
      <c r="I400" s="167">
        <v>16</v>
      </c>
      <c r="J400" s="167" t="s">
        <v>86</v>
      </c>
      <c r="K400" s="167" t="s">
        <v>866</v>
      </c>
    </row>
    <row r="401" spans="1:11" x14ac:dyDescent="0.35">
      <c r="A401" s="167">
        <v>400</v>
      </c>
      <c r="B401" s="167" t="s">
        <v>83</v>
      </c>
      <c r="C401" s="167" t="s">
        <v>867</v>
      </c>
      <c r="D401" s="167" t="s">
        <v>75</v>
      </c>
      <c r="E401" s="167">
        <v>324409</v>
      </c>
      <c r="F401" s="167" t="s">
        <v>85</v>
      </c>
      <c r="G401" s="167">
        <v>1</v>
      </c>
      <c r="H401" s="167">
        <v>12</v>
      </c>
      <c r="I401" s="167">
        <v>16</v>
      </c>
      <c r="J401" s="167" t="s">
        <v>86</v>
      </c>
      <c r="K401" s="167" t="s">
        <v>868</v>
      </c>
    </row>
    <row r="402" spans="1:11" x14ac:dyDescent="0.35">
      <c r="A402" s="167">
        <v>401</v>
      </c>
      <c r="B402" s="167" t="s">
        <v>83</v>
      </c>
      <c r="C402" s="167" t="s">
        <v>869</v>
      </c>
      <c r="D402" s="167" t="s">
        <v>75</v>
      </c>
      <c r="E402" s="167">
        <v>361482</v>
      </c>
      <c r="F402" s="167" t="s">
        <v>85</v>
      </c>
      <c r="G402" s="167">
        <v>1</v>
      </c>
      <c r="H402" s="167">
        <v>13</v>
      </c>
      <c r="I402" s="167">
        <v>16</v>
      </c>
      <c r="J402" s="167" t="s">
        <v>86</v>
      </c>
      <c r="K402" s="167" t="s">
        <v>870</v>
      </c>
    </row>
    <row r="403" spans="1:11" x14ac:dyDescent="0.35">
      <c r="A403" s="167">
        <v>402</v>
      </c>
      <c r="B403" s="167" t="s">
        <v>83</v>
      </c>
      <c r="C403" s="167" t="s">
        <v>871</v>
      </c>
      <c r="D403" s="167" t="s">
        <v>75</v>
      </c>
      <c r="E403" s="167">
        <v>31585</v>
      </c>
      <c r="F403" s="167" t="s">
        <v>85</v>
      </c>
      <c r="G403" s="167">
        <v>1</v>
      </c>
      <c r="H403" s="167">
        <v>1</v>
      </c>
      <c r="I403" s="167">
        <v>17</v>
      </c>
      <c r="J403" s="167" t="s">
        <v>86</v>
      </c>
      <c r="K403" s="167" t="s">
        <v>872</v>
      </c>
    </row>
    <row r="404" spans="1:11" x14ac:dyDescent="0.35">
      <c r="A404" s="167">
        <v>403</v>
      </c>
      <c r="B404" s="167" t="s">
        <v>83</v>
      </c>
      <c r="C404" s="167" t="s">
        <v>873</v>
      </c>
      <c r="D404" s="167" t="s">
        <v>75</v>
      </c>
      <c r="E404" s="167">
        <v>63737</v>
      </c>
      <c r="F404" s="167" t="s">
        <v>85</v>
      </c>
      <c r="G404" s="167">
        <v>1</v>
      </c>
      <c r="H404" s="167">
        <v>2</v>
      </c>
      <c r="I404" s="167">
        <v>17</v>
      </c>
      <c r="J404" s="167" t="s">
        <v>86</v>
      </c>
      <c r="K404" s="167" t="s">
        <v>874</v>
      </c>
    </row>
    <row r="405" spans="1:11" x14ac:dyDescent="0.35">
      <c r="A405" s="167">
        <v>404</v>
      </c>
      <c r="B405" s="167" t="s">
        <v>83</v>
      </c>
      <c r="C405" s="167" t="s">
        <v>875</v>
      </c>
      <c r="D405" s="167" t="s">
        <v>75</v>
      </c>
      <c r="E405" s="167">
        <v>89966</v>
      </c>
      <c r="F405" s="167" t="s">
        <v>85</v>
      </c>
      <c r="G405" s="167">
        <v>1</v>
      </c>
      <c r="H405" s="167">
        <v>3</v>
      </c>
      <c r="I405" s="167">
        <v>17</v>
      </c>
      <c r="J405" s="167" t="s">
        <v>86</v>
      </c>
      <c r="K405" s="167" t="s">
        <v>876</v>
      </c>
    </row>
    <row r="406" spans="1:11" x14ac:dyDescent="0.35">
      <c r="A406" s="167">
        <v>405</v>
      </c>
      <c r="B406" s="167" t="s">
        <v>83</v>
      </c>
      <c r="C406" s="167" t="s">
        <v>877</v>
      </c>
      <c r="D406" s="167" t="s">
        <v>75</v>
      </c>
      <c r="E406" s="167">
        <v>124816</v>
      </c>
      <c r="F406" s="167" t="s">
        <v>85</v>
      </c>
      <c r="G406" s="167">
        <v>1</v>
      </c>
      <c r="H406" s="167">
        <v>4</v>
      </c>
      <c r="I406" s="167">
        <v>17</v>
      </c>
      <c r="J406" s="167" t="s">
        <v>86</v>
      </c>
      <c r="K406" s="167" t="s">
        <v>878</v>
      </c>
    </row>
    <row r="407" spans="1:11" x14ac:dyDescent="0.35">
      <c r="A407" s="167">
        <v>406</v>
      </c>
      <c r="B407" s="167" t="s">
        <v>83</v>
      </c>
      <c r="C407" s="167" t="s">
        <v>879</v>
      </c>
      <c r="D407" s="167" t="s">
        <v>75</v>
      </c>
      <c r="E407" s="167">
        <v>30846</v>
      </c>
      <c r="F407" s="167" t="s">
        <v>85</v>
      </c>
      <c r="G407" s="167">
        <v>1</v>
      </c>
      <c r="H407" s="167">
        <v>1</v>
      </c>
      <c r="I407" s="167">
        <v>18</v>
      </c>
      <c r="J407" s="167" t="s">
        <v>86</v>
      </c>
      <c r="K407" s="167" t="s">
        <v>880</v>
      </c>
    </row>
    <row r="408" spans="1:11" x14ac:dyDescent="0.35">
      <c r="A408" s="167">
        <v>407</v>
      </c>
      <c r="B408" s="167" t="s">
        <v>83</v>
      </c>
      <c r="C408" s="167" t="s">
        <v>881</v>
      </c>
      <c r="D408" s="167" t="s">
        <v>75</v>
      </c>
      <c r="E408" s="167">
        <v>59536</v>
      </c>
      <c r="F408" s="167" t="s">
        <v>85</v>
      </c>
      <c r="G408" s="167">
        <v>1</v>
      </c>
      <c r="H408" s="167">
        <v>2</v>
      </c>
      <c r="I408" s="167">
        <v>18</v>
      </c>
      <c r="J408" s="167" t="s">
        <v>86</v>
      </c>
      <c r="K408" s="167" t="s">
        <v>882</v>
      </c>
    </row>
    <row r="409" spans="1:11" x14ac:dyDescent="0.35">
      <c r="A409" s="167">
        <v>408</v>
      </c>
      <c r="B409" s="167" t="s">
        <v>83</v>
      </c>
      <c r="C409" s="167" t="s">
        <v>883</v>
      </c>
      <c r="D409" s="167" t="s">
        <v>75</v>
      </c>
      <c r="E409" s="167">
        <v>87196</v>
      </c>
      <c r="F409" s="167" t="s">
        <v>85</v>
      </c>
      <c r="G409" s="167">
        <v>1</v>
      </c>
      <c r="H409" s="167">
        <v>3</v>
      </c>
      <c r="I409" s="167">
        <v>18</v>
      </c>
      <c r="J409" s="167" t="s">
        <v>86</v>
      </c>
      <c r="K409" s="167" t="s">
        <v>884</v>
      </c>
    </row>
    <row r="410" spans="1:11" x14ac:dyDescent="0.35">
      <c r="A410" s="167">
        <v>409</v>
      </c>
      <c r="B410" s="167" t="s">
        <v>83</v>
      </c>
      <c r="C410" s="167" t="s">
        <v>885</v>
      </c>
      <c r="D410" s="167" t="s">
        <v>75</v>
      </c>
      <c r="E410" s="167">
        <v>122483</v>
      </c>
      <c r="F410" s="167" t="s">
        <v>85</v>
      </c>
      <c r="G410" s="167">
        <v>1</v>
      </c>
      <c r="H410" s="167">
        <v>4</v>
      </c>
      <c r="I410" s="167">
        <v>18</v>
      </c>
      <c r="J410" s="167" t="s">
        <v>86</v>
      </c>
      <c r="K410" s="167" t="s">
        <v>886</v>
      </c>
    </row>
    <row r="411" spans="1:11" x14ac:dyDescent="0.35">
      <c r="A411" s="167">
        <v>410</v>
      </c>
      <c r="B411" s="167" t="s">
        <v>83</v>
      </c>
      <c r="C411" s="167" t="s">
        <v>887</v>
      </c>
      <c r="D411" s="167" t="s">
        <v>75</v>
      </c>
      <c r="E411" s="167">
        <v>28628</v>
      </c>
      <c r="F411" s="167" t="s">
        <v>85</v>
      </c>
      <c r="G411" s="167">
        <v>1</v>
      </c>
      <c r="H411" s="167">
        <v>1</v>
      </c>
      <c r="I411" s="167">
        <v>19</v>
      </c>
      <c r="J411" s="167" t="s">
        <v>86</v>
      </c>
      <c r="K411" s="167" t="s">
        <v>888</v>
      </c>
    </row>
    <row r="412" spans="1:11" x14ac:dyDescent="0.35">
      <c r="A412" s="167">
        <v>411</v>
      </c>
      <c r="B412" s="167" t="s">
        <v>83</v>
      </c>
      <c r="C412" s="167" t="s">
        <v>889</v>
      </c>
      <c r="D412" s="167" t="s">
        <v>75</v>
      </c>
      <c r="E412" s="167">
        <v>52645</v>
      </c>
      <c r="F412" s="167" t="s">
        <v>85</v>
      </c>
      <c r="G412" s="167">
        <v>1</v>
      </c>
      <c r="H412" s="167">
        <v>2</v>
      </c>
      <c r="I412" s="167">
        <v>19</v>
      </c>
      <c r="J412" s="167" t="s">
        <v>86</v>
      </c>
      <c r="K412" s="167" t="s">
        <v>890</v>
      </c>
    </row>
    <row r="413" spans="1:11" x14ac:dyDescent="0.35">
      <c r="A413" s="167">
        <v>412</v>
      </c>
      <c r="B413" s="167" t="s">
        <v>83</v>
      </c>
      <c r="C413" s="167" t="s">
        <v>891</v>
      </c>
      <c r="D413" s="167" t="s">
        <v>75</v>
      </c>
      <c r="E413" s="167">
        <v>81991</v>
      </c>
      <c r="F413" s="167" t="s">
        <v>85</v>
      </c>
      <c r="G413" s="167">
        <v>1</v>
      </c>
      <c r="H413" s="167">
        <v>3</v>
      </c>
      <c r="I413" s="167">
        <v>19</v>
      </c>
      <c r="J413" s="167" t="s">
        <v>86</v>
      </c>
      <c r="K413" s="167" t="s">
        <v>892</v>
      </c>
    </row>
    <row r="414" spans="1:11" x14ac:dyDescent="0.35">
      <c r="A414" s="167">
        <v>413</v>
      </c>
      <c r="B414" s="167" t="s">
        <v>83</v>
      </c>
      <c r="C414" s="167" t="s">
        <v>893</v>
      </c>
      <c r="D414" s="167" t="s">
        <v>75</v>
      </c>
      <c r="E414" s="167">
        <v>100537</v>
      </c>
      <c r="F414" s="167" t="s">
        <v>85</v>
      </c>
      <c r="G414" s="167">
        <v>1</v>
      </c>
      <c r="H414" s="167">
        <v>4</v>
      </c>
      <c r="I414" s="167">
        <v>19</v>
      </c>
      <c r="J414" s="167" t="s">
        <v>86</v>
      </c>
      <c r="K414" s="167" t="s">
        <v>894</v>
      </c>
    </row>
    <row r="415" spans="1:11" x14ac:dyDescent="0.35">
      <c r="A415" s="167">
        <v>414</v>
      </c>
      <c r="B415" s="167" t="s">
        <v>83</v>
      </c>
      <c r="C415" s="167" t="s">
        <v>895</v>
      </c>
      <c r="D415" s="167" t="s">
        <v>75</v>
      </c>
      <c r="E415" s="167">
        <v>122781</v>
      </c>
      <c r="F415" s="167" t="s">
        <v>85</v>
      </c>
      <c r="G415" s="167">
        <v>1</v>
      </c>
      <c r="H415" s="167">
        <v>5</v>
      </c>
      <c r="I415" s="167">
        <v>19</v>
      </c>
      <c r="J415" s="167" t="s">
        <v>86</v>
      </c>
      <c r="K415" s="167" t="s">
        <v>896</v>
      </c>
    </row>
    <row r="416" spans="1:11" x14ac:dyDescent="0.35">
      <c r="A416" s="167">
        <v>415</v>
      </c>
      <c r="B416" s="167" t="s">
        <v>83</v>
      </c>
      <c r="C416" s="167" t="s">
        <v>897</v>
      </c>
      <c r="D416" s="167" t="s">
        <v>76</v>
      </c>
      <c r="E416" s="167">
        <v>150589</v>
      </c>
      <c r="F416" s="167" t="s">
        <v>85</v>
      </c>
      <c r="G416" s="167">
        <v>1</v>
      </c>
      <c r="H416" s="167">
        <v>6</v>
      </c>
      <c r="I416" s="167">
        <v>19</v>
      </c>
      <c r="J416" s="167" t="s">
        <v>86</v>
      </c>
      <c r="K416" s="167" t="s">
        <v>898</v>
      </c>
    </row>
    <row r="417" spans="1:11" x14ac:dyDescent="0.35">
      <c r="A417" s="167">
        <v>416</v>
      </c>
      <c r="B417" s="167" t="s">
        <v>83</v>
      </c>
      <c r="C417" s="167" t="s">
        <v>899</v>
      </c>
      <c r="D417" s="167" t="s">
        <v>75</v>
      </c>
      <c r="E417" s="167">
        <v>30923</v>
      </c>
      <c r="F417" s="167" t="s">
        <v>85</v>
      </c>
      <c r="G417" s="167">
        <v>1</v>
      </c>
      <c r="H417" s="167">
        <v>1</v>
      </c>
      <c r="I417" s="167">
        <v>20</v>
      </c>
      <c r="J417" s="167" t="s">
        <v>86</v>
      </c>
      <c r="K417" s="167" t="s">
        <v>900</v>
      </c>
    </row>
    <row r="418" spans="1:11" x14ac:dyDescent="0.35">
      <c r="A418" s="167">
        <v>417</v>
      </c>
      <c r="B418" s="167" t="s">
        <v>83</v>
      </c>
      <c r="C418" s="167" t="s">
        <v>901</v>
      </c>
      <c r="D418" s="167" t="s">
        <v>75</v>
      </c>
      <c r="E418" s="167">
        <v>62487</v>
      </c>
      <c r="F418" s="167" t="s">
        <v>85</v>
      </c>
      <c r="G418" s="167">
        <v>1</v>
      </c>
      <c r="H418" s="167">
        <v>2</v>
      </c>
      <c r="I418" s="167">
        <v>20</v>
      </c>
      <c r="J418" s="167" t="s">
        <v>86</v>
      </c>
      <c r="K418" s="167" t="s">
        <v>902</v>
      </c>
    </row>
    <row r="419" spans="1:11" x14ac:dyDescent="0.35">
      <c r="A419" s="167">
        <v>418</v>
      </c>
      <c r="B419" s="167" t="s">
        <v>83</v>
      </c>
      <c r="C419" s="167" t="s">
        <v>903</v>
      </c>
      <c r="D419" s="167" t="s">
        <v>75</v>
      </c>
      <c r="E419" s="167">
        <v>93187</v>
      </c>
      <c r="F419" s="167" t="s">
        <v>85</v>
      </c>
      <c r="G419" s="167">
        <v>1</v>
      </c>
      <c r="H419" s="167">
        <v>3</v>
      </c>
      <c r="I419" s="167">
        <v>20</v>
      </c>
      <c r="J419" s="167" t="s">
        <v>86</v>
      </c>
      <c r="K419" s="167" t="s">
        <v>904</v>
      </c>
    </row>
    <row r="420" spans="1:11" x14ac:dyDescent="0.35">
      <c r="A420" s="167">
        <v>419</v>
      </c>
      <c r="B420" s="167" t="s">
        <v>83</v>
      </c>
      <c r="C420" s="167" t="s">
        <v>905</v>
      </c>
      <c r="D420" s="167" t="s">
        <v>76</v>
      </c>
      <c r="E420" s="167">
        <v>33356</v>
      </c>
      <c r="F420" s="167" t="s">
        <v>85</v>
      </c>
      <c r="G420" s="167">
        <v>1</v>
      </c>
      <c r="H420" s="167">
        <v>1</v>
      </c>
      <c r="I420" s="167">
        <v>21</v>
      </c>
      <c r="J420" s="167" t="s">
        <v>86</v>
      </c>
      <c r="K420" s="167" t="s">
        <v>906</v>
      </c>
    </row>
    <row r="421" spans="1:11" x14ac:dyDescent="0.35">
      <c r="A421" s="167">
        <v>420</v>
      </c>
      <c r="B421" s="167" t="s">
        <v>83</v>
      </c>
      <c r="C421" s="167" t="s">
        <v>907</v>
      </c>
      <c r="D421" s="167" t="s">
        <v>76</v>
      </c>
      <c r="E421" s="167">
        <v>62678</v>
      </c>
      <c r="F421" s="167" t="s">
        <v>85</v>
      </c>
      <c r="G421" s="167">
        <v>1</v>
      </c>
      <c r="H421" s="167">
        <v>2</v>
      </c>
      <c r="I421" s="167">
        <v>21</v>
      </c>
      <c r="J421" s="167" t="s">
        <v>86</v>
      </c>
      <c r="K421" s="167" t="s">
        <v>908</v>
      </c>
    </row>
    <row r="422" spans="1:11" x14ac:dyDescent="0.35">
      <c r="A422" s="167">
        <v>421</v>
      </c>
      <c r="B422" s="167" t="s">
        <v>83</v>
      </c>
      <c r="C422" s="167" t="s">
        <v>416</v>
      </c>
      <c r="D422" s="167" t="s">
        <v>76</v>
      </c>
      <c r="E422" s="167">
        <v>90615</v>
      </c>
      <c r="F422" s="167" t="s">
        <v>85</v>
      </c>
      <c r="G422" s="167">
        <v>1</v>
      </c>
      <c r="H422" s="167">
        <v>3</v>
      </c>
      <c r="I422" s="167">
        <v>21</v>
      </c>
      <c r="J422" s="167" t="s">
        <v>86</v>
      </c>
      <c r="K422" s="167" t="s">
        <v>909</v>
      </c>
    </row>
    <row r="423" spans="1:11" x14ac:dyDescent="0.35">
      <c r="A423" s="167">
        <v>422</v>
      </c>
      <c r="B423" s="167" t="s">
        <v>83</v>
      </c>
      <c r="C423" s="167" t="s">
        <v>910</v>
      </c>
      <c r="D423" s="167" t="s">
        <v>76</v>
      </c>
      <c r="E423" s="167">
        <v>32700</v>
      </c>
      <c r="F423" s="167" t="s">
        <v>85</v>
      </c>
      <c r="G423" s="167">
        <v>1</v>
      </c>
      <c r="H423" s="167">
        <v>1</v>
      </c>
      <c r="I423" s="167">
        <v>22</v>
      </c>
      <c r="J423" s="167" t="s">
        <v>86</v>
      </c>
      <c r="K423" s="167" t="s">
        <v>911</v>
      </c>
    </row>
    <row r="424" spans="1:11" x14ac:dyDescent="0.35">
      <c r="A424" s="167">
        <v>423</v>
      </c>
      <c r="B424" s="167" t="s">
        <v>83</v>
      </c>
      <c r="C424" s="167" t="s">
        <v>912</v>
      </c>
      <c r="D424" s="167" t="s">
        <v>76</v>
      </c>
      <c r="E424" s="167">
        <v>61774</v>
      </c>
      <c r="F424" s="167" t="s">
        <v>85</v>
      </c>
      <c r="G424" s="167">
        <v>1</v>
      </c>
      <c r="H424" s="167">
        <v>2</v>
      </c>
      <c r="I424" s="167">
        <v>22</v>
      </c>
      <c r="J424" s="167" t="s">
        <v>86</v>
      </c>
      <c r="K424" s="167" t="s">
        <v>913</v>
      </c>
    </row>
    <row r="425" spans="1:11" x14ac:dyDescent="0.35">
      <c r="A425" s="167">
        <v>424</v>
      </c>
      <c r="B425" s="167" t="s">
        <v>83</v>
      </c>
      <c r="C425" s="167" t="s">
        <v>914</v>
      </c>
      <c r="D425" s="167" t="s">
        <v>75</v>
      </c>
      <c r="E425" s="167">
        <v>91378</v>
      </c>
      <c r="F425" s="167" t="s">
        <v>85</v>
      </c>
      <c r="G425" s="167">
        <v>1</v>
      </c>
      <c r="H425" s="167">
        <v>3</v>
      </c>
      <c r="I425" s="167">
        <v>22</v>
      </c>
      <c r="J425" s="167" t="s">
        <v>86</v>
      </c>
      <c r="K425" s="167" t="s">
        <v>915</v>
      </c>
    </row>
    <row r="426" spans="1:11" x14ac:dyDescent="0.35">
      <c r="A426" s="167">
        <v>425</v>
      </c>
      <c r="B426" s="167" t="s">
        <v>83</v>
      </c>
      <c r="C426" s="167" t="s">
        <v>916</v>
      </c>
      <c r="D426" s="167" t="s">
        <v>75</v>
      </c>
      <c r="E426" s="167">
        <v>27262</v>
      </c>
      <c r="F426" s="167" t="s">
        <v>85</v>
      </c>
      <c r="G426" s="167">
        <v>1</v>
      </c>
      <c r="H426" s="167">
        <v>1</v>
      </c>
      <c r="I426" s="167">
        <v>23</v>
      </c>
      <c r="J426" s="167" t="s">
        <v>86</v>
      </c>
      <c r="K426" s="167" t="s">
        <v>917</v>
      </c>
    </row>
    <row r="427" spans="1:11" x14ac:dyDescent="0.35">
      <c r="A427" s="167">
        <v>426</v>
      </c>
      <c r="B427" s="167" t="s">
        <v>83</v>
      </c>
      <c r="C427" s="167" t="s">
        <v>912</v>
      </c>
      <c r="D427" s="167" t="s">
        <v>75</v>
      </c>
      <c r="E427" s="167">
        <v>52796</v>
      </c>
      <c r="F427" s="167" t="s">
        <v>85</v>
      </c>
      <c r="G427" s="167">
        <v>1</v>
      </c>
      <c r="H427" s="167">
        <v>2</v>
      </c>
      <c r="I427" s="167">
        <v>23</v>
      </c>
      <c r="J427" s="167" t="s">
        <v>86</v>
      </c>
      <c r="K427" s="167" t="s">
        <v>918</v>
      </c>
    </row>
    <row r="428" spans="1:11" x14ac:dyDescent="0.35">
      <c r="A428" s="167">
        <v>427</v>
      </c>
      <c r="B428" s="167" t="s">
        <v>83</v>
      </c>
      <c r="C428" s="167" t="s">
        <v>919</v>
      </c>
      <c r="D428" s="167" t="s">
        <v>75</v>
      </c>
      <c r="E428" s="167">
        <v>82461</v>
      </c>
      <c r="F428" s="167" t="s">
        <v>85</v>
      </c>
      <c r="G428" s="167">
        <v>1</v>
      </c>
      <c r="H428" s="167">
        <v>3</v>
      </c>
      <c r="I428" s="167">
        <v>23</v>
      </c>
      <c r="J428" s="167" t="s">
        <v>86</v>
      </c>
      <c r="K428" s="167" t="s">
        <v>920</v>
      </c>
    </row>
    <row r="429" spans="1:11" x14ac:dyDescent="0.35">
      <c r="A429" s="167">
        <v>428</v>
      </c>
      <c r="B429" s="167" t="s">
        <v>83</v>
      </c>
      <c r="C429" s="167" t="s">
        <v>921</v>
      </c>
      <c r="D429" s="167" t="s">
        <v>75</v>
      </c>
      <c r="E429" s="167">
        <v>20341</v>
      </c>
      <c r="F429" s="167" t="s">
        <v>85</v>
      </c>
      <c r="G429" s="167">
        <v>1</v>
      </c>
      <c r="H429" s="167">
        <v>1</v>
      </c>
      <c r="I429" s="167">
        <v>26</v>
      </c>
      <c r="J429" s="167" t="s">
        <v>86</v>
      </c>
      <c r="K429" s="167" t="s">
        <v>922</v>
      </c>
    </row>
    <row r="430" spans="1:11" x14ac:dyDescent="0.35">
      <c r="A430" s="167">
        <v>429</v>
      </c>
      <c r="B430" s="167" t="s">
        <v>83</v>
      </c>
      <c r="C430" s="167" t="s">
        <v>923</v>
      </c>
      <c r="D430" s="167" t="s">
        <v>75</v>
      </c>
      <c r="E430" s="167">
        <v>50268</v>
      </c>
      <c r="F430" s="167" t="s">
        <v>85</v>
      </c>
      <c r="G430" s="167">
        <v>1</v>
      </c>
      <c r="H430" s="167">
        <v>2</v>
      </c>
      <c r="I430" s="167">
        <v>26</v>
      </c>
      <c r="J430" s="167" t="s">
        <v>86</v>
      </c>
      <c r="K430" s="167" t="s">
        <v>924</v>
      </c>
    </row>
    <row r="431" spans="1:11" x14ac:dyDescent="0.35">
      <c r="A431" s="167">
        <v>430</v>
      </c>
      <c r="B431" s="167" t="s">
        <v>83</v>
      </c>
      <c r="C431" s="167" t="s">
        <v>925</v>
      </c>
      <c r="D431" s="167" t="s">
        <v>75</v>
      </c>
      <c r="E431" s="167">
        <v>81122</v>
      </c>
      <c r="F431" s="167" t="s">
        <v>85</v>
      </c>
      <c r="G431" s="167">
        <v>1</v>
      </c>
      <c r="H431" s="167">
        <v>3</v>
      </c>
      <c r="I431" s="167">
        <v>26</v>
      </c>
      <c r="J431" s="167" t="s">
        <v>86</v>
      </c>
      <c r="K431" s="167" t="s">
        <v>926</v>
      </c>
    </row>
    <row r="432" spans="1:11" x14ac:dyDescent="0.35">
      <c r="A432" s="167">
        <v>431</v>
      </c>
      <c r="B432" s="167" t="s">
        <v>83</v>
      </c>
      <c r="C432" s="167" t="s">
        <v>927</v>
      </c>
      <c r="D432" s="167" t="s">
        <v>75</v>
      </c>
      <c r="E432" s="167">
        <v>106222</v>
      </c>
      <c r="F432" s="167" t="s">
        <v>85</v>
      </c>
      <c r="G432" s="167">
        <v>1</v>
      </c>
      <c r="H432" s="167">
        <v>4</v>
      </c>
      <c r="I432" s="167">
        <v>26</v>
      </c>
      <c r="J432" s="167" t="s">
        <v>86</v>
      </c>
      <c r="K432" s="167" t="s">
        <v>928</v>
      </c>
    </row>
    <row r="433" spans="1:11" x14ac:dyDescent="0.35">
      <c r="A433" s="167">
        <v>432</v>
      </c>
      <c r="B433" s="167" t="s">
        <v>83</v>
      </c>
      <c r="C433" s="167" t="s">
        <v>929</v>
      </c>
      <c r="D433" s="167" t="s">
        <v>75</v>
      </c>
      <c r="E433" s="167">
        <v>137736</v>
      </c>
      <c r="F433" s="167" t="s">
        <v>85</v>
      </c>
      <c r="G433" s="167">
        <v>1</v>
      </c>
      <c r="H433" s="167">
        <v>5</v>
      </c>
      <c r="I433" s="167">
        <v>26</v>
      </c>
      <c r="J433" s="167" t="s">
        <v>86</v>
      </c>
      <c r="K433" s="167" t="s">
        <v>930</v>
      </c>
    </row>
    <row r="434" spans="1:11" x14ac:dyDescent="0.35">
      <c r="A434" s="167">
        <v>433</v>
      </c>
      <c r="B434" s="167" t="s">
        <v>83</v>
      </c>
      <c r="C434" s="167" t="s">
        <v>931</v>
      </c>
      <c r="D434" s="167" t="s">
        <v>75</v>
      </c>
      <c r="E434" s="167">
        <v>158410</v>
      </c>
      <c r="F434" s="167" t="s">
        <v>85</v>
      </c>
      <c r="G434" s="167">
        <v>1</v>
      </c>
      <c r="H434" s="167">
        <v>6</v>
      </c>
      <c r="I434" s="167">
        <v>26</v>
      </c>
      <c r="J434" s="167" t="s">
        <v>86</v>
      </c>
      <c r="K434" s="167" t="s">
        <v>932</v>
      </c>
    </row>
    <row r="435" spans="1:11" x14ac:dyDescent="0.35">
      <c r="A435" s="167">
        <v>434</v>
      </c>
      <c r="B435" s="167" t="s">
        <v>83</v>
      </c>
      <c r="C435" s="167" t="s">
        <v>933</v>
      </c>
      <c r="D435" s="167" t="s">
        <v>75</v>
      </c>
      <c r="E435" s="167">
        <v>187662</v>
      </c>
      <c r="F435" s="167" t="s">
        <v>85</v>
      </c>
      <c r="G435" s="167">
        <v>1</v>
      </c>
      <c r="H435" s="167">
        <v>7</v>
      </c>
      <c r="I435" s="167">
        <v>26</v>
      </c>
      <c r="J435" s="167" t="s">
        <v>86</v>
      </c>
      <c r="K435" s="167" t="s">
        <v>934</v>
      </c>
    </row>
    <row r="436" spans="1:11" x14ac:dyDescent="0.35">
      <c r="A436" s="167">
        <v>435</v>
      </c>
      <c r="B436" s="167" t="s">
        <v>83</v>
      </c>
      <c r="C436" s="167" t="s">
        <v>588</v>
      </c>
      <c r="D436" s="167" t="s">
        <v>76</v>
      </c>
      <c r="E436" s="167">
        <v>196018</v>
      </c>
      <c r="F436" s="167" t="s">
        <v>85</v>
      </c>
      <c r="G436" s="167">
        <v>1</v>
      </c>
      <c r="H436" s="167">
        <v>8</v>
      </c>
      <c r="I436" s="167">
        <v>26</v>
      </c>
      <c r="J436" s="167" t="s">
        <v>86</v>
      </c>
      <c r="K436" s="167" t="s">
        <v>935</v>
      </c>
    </row>
    <row r="437" spans="1:11" x14ac:dyDescent="0.35">
      <c r="A437" s="167">
        <v>436</v>
      </c>
      <c r="B437" s="167" t="s">
        <v>83</v>
      </c>
      <c r="C437" s="167" t="s">
        <v>936</v>
      </c>
      <c r="D437" s="167" t="s">
        <v>75</v>
      </c>
      <c r="E437" s="167">
        <v>230872</v>
      </c>
      <c r="F437" s="167" t="s">
        <v>85</v>
      </c>
      <c r="G437" s="167">
        <v>1</v>
      </c>
      <c r="H437" s="167">
        <v>9</v>
      </c>
      <c r="I437" s="167">
        <v>26</v>
      </c>
      <c r="J437" s="167" t="s">
        <v>86</v>
      </c>
      <c r="K437" s="167" t="s">
        <v>937</v>
      </c>
    </row>
    <row r="438" spans="1:11" x14ac:dyDescent="0.35">
      <c r="A438" s="167">
        <v>437</v>
      </c>
      <c r="B438" s="167" t="s">
        <v>83</v>
      </c>
      <c r="C438" s="167" t="s">
        <v>938</v>
      </c>
      <c r="D438" s="167" t="s">
        <v>75</v>
      </c>
      <c r="E438" s="167">
        <v>259258</v>
      </c>
      <c r="F438" s="167" t="s">
        <v>85</v>
      </c>
      <c r="G438" s="167">
        <v>1</v>
      </c>
      <c r="H438" s="167">
        <v>10</v>
      </c>
      <c r="I438" s="167">
        <v>26</v>
      </c>
      <c r="J438" s="167" t="s">
        <v>86</v>
      </c>
      <c r="K438" s="167" t="s">
        <v>939</v>
      </c>
    </row>
    <row r="439" spans="1:11" x14ac:dyDescent="0.35">
      <c r="A439" s="167">
        <v>438</v>
      </c>
      <c r="B439" s="167" t="s">
        <v>83</v>
      </c>
      <c r="C439" s="167" t="s">
        <v>940</v>
      </c>
      <c r="D439" s="167" t="s">
        <v>75</v>
      </c>
      <c r="E439" s="167">
        <v>285205</v>
      </c>
      <c r="F439" s="167" t="s">
        <v>85</v>
      </c>
      <c r="G439" s="167">
        <v>1</v>
      </c>
      <c r="H439" s="167">
        <v>11</v>
      </c>
      <c r="I439" s="167">
        <v>26</v>
      </c>
      <c r="J439" s="167" t="s">
        <v>86</v>
      </c>
      <c r="K439" s="167" t="s">
        <v>941</v>
      </c>
    </row>
    <row r="440" spans="1:11" x14ac:dyDescent="0.35">
      <c r="A440" s="167">
        <v>439</v>
      </c>
      <c r="B440" s="167" t="s">
        <v>83</v>
      </c>
      <c r="C440" s="167" t="s">
        <v>942</v>
      </c>
      <c r="D440" s="167" t="s">
        <v>75</v>
      </c>
      <c r="E440" s="167">
        <v>315149</v>
      </c>
      <c r="F440" s="167" t="s">
        <v>85</v>
      </c>
      <c r="G440" s="167">
        <v>1</v>
      </c>
      <c r="H440" s="167">
        <v>12</v>
      </c>
      <c r="I440" s="167">
        <v>26</v>
      </c>
      <c r="J440" s="167" t="s">
        <v>86</v>
      </c>
      <c r="K440" s="167" t="s">
        <v>943</v>
      </c>
    </row>
    <row r="441" spans="1:11" x14ac:dyDescent="0.35">
      <c r="A441" s="167">
        <v>440</v>
      </c>
      <c r="B441" s="167" t="s">
        <v>83</v>
      </c>
      <c r="C441" s="167" t="s">
        <v>944</v>
      </c>
      <c r="D441" s="167" t="s">
        <v>75</v>
      </c>
      <c r="E441" s="167">
        <v>349974</v>
      </c>
      <c r="F441" s="167" t="s">
        <v>85</v>
      </c>
      <c r="G441" s="167">
        <v>1</v>
      </c>
      <c r="H441" s="167">
        <v>13</v>
      </c>
      <c r="I441" s="167">
        <v>26</v>
      </c>
      <c r="J441" s="167" t="s">
        <v>86</v>
      </c>
      <c r="K441" s="167" t="s">
        <v>945</v>
      </c>
    </row>
    <row r="442" spans="1:11" x14ac:dyDescent="0.35">
      <c r="A442" s="167">
        <v>441</v>
      </c>
      <c r="B442" s="167" t="s">
        <v>83</v>
      </c>
      <c r="C442" s="167" t="s">
        <v>946</v>
      </c>
      <c r="D442" s="167" t="s">
        <v>75</v>
      </c>
      <c r="E442" s="167">
        <v>387219</v>
      </c>
      <c r="F442" s="167" t="s">
        <v>85</v>
      </c>
      <c r="G442" s="167">
        <v>1</v>
      </c>
      <c r="H442" s="167">
        <v>14</v>
      </c>
      <c r="I442" s="167">
        <v>26</v>
      </c>
      <c r="J442" s="167" t="s">
        <v>86</v>
      </c>
      <c r="K442" s="167" t="s">
        <v>947</v>
      </c>
    </row>
    <row r="443" spans="1:11" x14ac:dyDescent="0.35">
      <c r="A443" s="167">
        <v>442</v>
      </c>
      <c r="B443" s="167" t="s">
        <v>83</v>
      </c>
      <c r="C443" s="167" t="s">
        <v>948</v>
      </c>
      <c r="D443" s="167" t="s">
        <v>75</v>
      </c>
      <c r="E443" s="167">
        <v>26201</v>
      </c>
      <c r="F443" s="167" t="s">
        <v>85</v>
      </c>
      <c r="G443" s="167">
        <v>1</v>
      </c>
      <c r="H443" s="167">
        <v>1</v>
      </c>
      <c r="I443" s="167">
        <v>27</v>
      </c>
      <c r="J443" s="167" t="s">
        <v>86</v>
      </c>
      <c r="K443" s="167" t="s">
        <v>949</v>
      </c>
    </row>
    <row r="444" spans="1:11" x14ac:dyDescent="0.35">
      <c r="A444" s="167">
        <v>443</v>
      </c>
      <c r="B444" s="167" t="s">
        <v>83</v>
      </c>
      <c r="C444" s="167" t="s">
        <v>768</v>
      </c>
      <c r="D444" s="167" t="s">
        <v>75</v>
      </c>
      <c r="E444" s="167">
        <v>55570</v>
      </c>
      <c r="F444" s="167" t="s">
        <v>85</v>
      </c>
      <c r="G444" s="167">
        <v>1</v>
      </c>
      <c r="H444" s="167">
        <v>2</v>
      </c>
      <c r="I444" s="167">
        <v>27</v>
      </c>
      <c r="J444" s="167" t="s">
        <v>86</v>
      </c>
      <c r="K444" s="167" t="s">
        <v>950</v>
      </c>
    </row>
    <row r="445" spans="1:11" x14ac:dyDescent="0.35">
      <c r="A445" s="167">
        <v>444</v>
      </c>
      <c r="B445" s="167" t="s">
        <v>83</v>
      </c>
      <c r="C445" s="167" t="s">
        <v>951</v>
      </c>
      <c r="D445" s="167" t="s">
        <v>75</v>
      </c>
      <c r="E445" s="167">
        <v>72287</v>
      </c>
      <c r="F445" s="167" t="s">
        <v>85</v>
      </c>
      <c r="G445" s="167">
        <v>1</v>
      </c>
      <c r="H445" s="167">
        <v>3</v>
      </c>
      <c r="I445" s="167">
        <v>27</v>
      </c>
      <c r="J445" s="167" t="s">
        <v>86</v>
      </c>
      <c r="K445" s="167" t="s">
        <v>952</v>
      </c>
    </row>
    <row r="446" spans="1:11" x14ac:dyDescent="0.35">
      <c r="A446" s="167">
        <v>445</v>
      </c>
      <c r="B446" s="167" t="s">
        <v>83</v>
      </c>
      <c r="C446" s="167" t="s">
        <v>953</v>
      </c>
      <c r="D446" s="167" t="s">
        <v>75</v>
      </c>
      <c r="E446" s="167">
        <v>104757</v>
      </c>
      <c r="F446" s="167" t="s">
        <v>85</v>
      </c>
      <c r="G446" s="167">
        <v>1</v>
      </c>
      <c r="H446" s="167">
        <v>4</v>
      </c>
      <c r="I446" s="167">
        <v>27</v>
      </c>
      <c r="J446" s="167" t="s">
        <v>86</v>
      </c>
      <c r="K446" s="167" t="s">
        <v>954</v>
      </c>
    </row>
    <row r="447" spans="1:11" x14ac:dyDescent="0.35">
      <c r="A447" s="167">
        <v>446</v>
      </c>
      <c r="B447" s="167" t="s">
        <v>83</v>
      </c>
      <c r="C447" s="167" t="s">
        <v>955</v>
      </c>
      <c r="D447" s="167" t="s">
        <v>75</v>
      </c>
      <c r="E447" s="167">
        <v>128371</v>
      </c>
      <c r="F447" s="167" t="s">
        <v>85</v>
      </c>
      <c r="G447" s="167">
        <v>1</v>
      </c>
      <c r="H447" s="167">
        <v>5</v>
      </c>
      <c r="I447" s="167">
        <v>27</v>
      </c>
      <c r="J447" s="167" t="s">
        <v>86</v>
      </c>
      <c r="K447" s="167" t="s">
        <v>956</v>
      </c>
    </row>
    <row r="448" spans="1:11" x14ac:dyDescent="0.35">
      <c r="A448" s="167">
        <v>447</v>
      </c>
      <c r="B448" s="167" t="s">
        <v>83</v>
      </c>
      <c r="C448" s="167" t="s">
        <v>957</v>
      </c>
      <c r="D448" s="167" t="s">
        <v>75</v>
      </c>
      <c r="E448" s="167">
        <v>156226</v>
      </c>
      <c r="F448" s="167" t="s">
        <v>85</v>
      </c>
      <c r="G448" s="167">
        <v>1</v>
      </c>
      <c r="H448" s="167">
        <v>6</v>
      </c>
      <c r="I448" s="167">
        <v>27</v>
      </c>
      <c r="J448" s="167" t="s">
        <v>86</v>
      </c>
      <c r="K448" s="167" t="s">
        <v>958</v>
      </c>
    </row>
    <row r="449" spans="1:11" x14ac:dyDescent="0.35">
      <c r="A449" s="167">
        <v>448</v>
      </c>
      <c r="B449" s="167" t="s">
        <v>83</v>
      </c>
      <c r="C449" s="167" t="s">
        <v>959</v>
      </c>
      <c r="D449" s="167" t="s">
        <v>75</v>
      </c>
      <c r="E449" s="167">
        <v>190865</v>
      </c>
      <c r="F449" s="167" t="s">
        <v>85</v>
      </c>
      <c r="G449" s="167">
        <v>1</v>
      </c>
      <c r="H449" s="167">
        <v>7</v>
      </c>
      <c r="I449" s="167">
        <v>27</v>
      </c>
      <c r="J449" s="167" t="s">
        <v>86</v>
      </c>
      <c r="K449" s="167" t="s">
        <v>960</v>
      </c>
    </row>
    <row r="450" spans="1:11" x14ac:dyDescent="0.35">
      <c r="A450" s="167">
        <v>449</v>
      </c>
      <c r="B450" s="167" t="s">
        <v>83</v>
      </c>
      <c r="C450" s="167" t="s">
        <v>620</v>
      </c>
      <c r="D450" s="167" t="s">
        <v>76</v>
      </c>
      <c r="E450" s="167">
        <v>221823</v>
      </c>
      <c r="F450" s="167" t="s">
        <v>85</v>
      </c>
      <c r="G450" s="167">
        <v>1</v>
      </c>
      <c r="H450" s="167">
        <v>8</v>
      </c>
      <c r="I450" s="167">
        <v>27</v>
      </c>
      <c r="J450" s="167" t="s">
        <v>86</v>
      </c>
      <c r="K450" s="167" t="s">
        <v>961</v>
      </c>
    </row>
    <row r="451" spans="1:11" x14ac:dyDescent="0.35">
      <c r="A451" s="167">
        <v>450</v>
      </c>
      <c r="B451" s="167" t="s">
        <v>83</v>
      </c>
      <c r="C451" s="167" t="s">
        <v>962</v>
      </c>
      <c r="D451" s="167" t="s">
        <v>75</v>
      </c>
      <c r="E451" s="167">
        <v>247323</v>
      </c>
      <c r="F451" s="167" t="s">
        <v>85</v>
      </c>
      <c r="G451" s="167">
        <v>1</v>
      </c>
      <c r="H451" s="167">
        <v>9</v>
      </c>
      <c r="I451" s="167">
        <v>27</v>
      </c>
      <c r="J451" s="167" t="s">
        <v>86</v>
      </c>
      <c r="K451" s="167" t="s">
        <v>963</v>
      </c>
    </row>
    <row r="452" spans="1:11" x14ac:dyDescent="0.35">
      <c r="A452" s="167">
        <v>451</v>
      </c>
      <c r="B452" s="167" t="s">
        <v>83</v>
      </c>
      <c r="C452" s="167" t="s">
        <v>964</v>
      </c>
      <c r="D452" s="167" t="s">
        <v>75</v>
      </c>
      <c r="E452" s="167">
        <v>276898</v>
      </c>
      <c r="F452" s="167" t="s">
        <v>85</v>
      </c>
      <c r="G452" s="167">
        <v>1</v>
      </c>
      <c r="H452" s="167">
        <v>10</v>
      </c>
      <c r="I452" s="167">
        <v>27</v>
      </c>
      <c r="J452" s="167" t="s">
        <v>86</v>
      </c>
      <c r="K452" s="167" t="s">
        <v>965</v>
      </c>
    </row>
    <row r="453" spans="1:11" x14ac:dyDescent="0.35">
      <c r="A453" s="167">
        <v>452</v>
      </c>
      <c r="B453" s="167" t="s">
        <v>83</v>
      </c>
      <c r="C453" s="167" t="s">
        <v>966</v>
      </c>
      <c r="D453" s="167" t="s">
        <v>75</v>
      </c>
      <c r="E453" s="167">
        <v>305975</v>
      </c>
      <c r="F453" s="167" t="s">
        <v>85</v>
      </c>
      <c r="G453" s="167">
        <v>1</v>
      </c>
      <c r="H453" s="167">
        <v>11</v>
      </c>
      <c r="I453" s="167">
        <v>27</v>
      </c>
      <c r="J453" s="167" t="s">
        <v>86</v>
      </c>
      <c r="K453" s="167" t="s">
        <v>967</v>
      </c>
    </row>
    <row r="454" spans="1:11" x14ac:dyDescent="0.35">
      <c r="A454" s="167">
        <v>453</v>
      </c>
      <c r="B454" s="167" t="s">
        <v>83</v>
      </c>
      <c r="C454" s="167" t="s">
        <v>968</v>
      </c>
      <c r="D454" s="167" t="s">
        <v>75</v>
      </c>
      <c r="E454" s="167">
        <v>357512</v>
      </c>
      <c r="F454" s="167" t="s">
        <v>85</v>
      </c>
      <c r="G454" s="167">
        <v>1</v>
      </c>
      <c r="H454" s="167">
        <v>12</v>
      </c>
      <c r="I454" s="167">
        <v>27</v>
      </c>
      <c r="J454" s="167" t="s">
        <v>86</v>
      </c>
      <c r="K454" s="167" t="s">
        <v>969</v>
      </c>
    </row>
    <row r="455" spans="1:11" x14ac:dyDescent="0.35">
      <c r="A455" s="167">
        <v>454</v>
      </c>
      <c r="B455" s="167" t="s">
        <v>83</v>
      </c>
      <c r="C455" s="167" t="s">
        <v>970</v>
      </c>
      <c r="D455" s="167" t="s">
        <v>75</v>
      </c>
      <c r="E455" s="167">
        <v>392970</v>
      </c>
      <c r="F455" s="167" t="s">
        <v>85</v>
      </c>
      <c r="G455" s="167">
        <v>1</v>
      </c>
      <c r="H455" s="167">
        <v>13</v>
      </c>
      <c r="I455" s="167">
        <v>27</v>
      </c>
      <c r="J455" s="167" t="s">
        <v>86</v>
      </c>
      <c r="K455" s="167" t="s">
        <v>971</v>
      </c>
    </row>
    <row r="456" spans="1:11" x14ac:dyDescent="0.35">
      <c r="A456" s="167">
        <v>455</v>
      </c>
      <c r="B456" s="167" t="s">
        <v>83</v>
      </c>
      <c r="C456" s="167" t="s">
        <v>972</v>
      </c>
      <c r="D456" s="167" t="s">
        <v>75</v>
      </c>
      <c r="E456" s="167">
        <v>30932</v>
      </c>
      <c r="F456" s="167" t="s">
        <v>85</v>
      </c>
      <c r="G456" s="167">
        <v>1</v>
      </c>
      <c r="H456" s="167">
        <v>1</v>
      </c>
      <c r="I456" s="167">
        <v>28</v>
      </c>
      <c r="J456" s="167" t="s">
        <v>86</v>
      </c>
      <c r="K456" s="167" t="s">
        <v>973</v>
      </c>
    </row>
    <row r="457" spans="1:11" x14ac:dyDescent="0.35">
      <c r="A457" s="167">
        <v>456</v>
      </c>
      <c r="B457" s="167" t="s">
        <v>83</v>
      </c>
      <c r="C457" s="167" t="s">
        <v>974</v>
      </c>
      <c r="D457" s="167" t="s">
        <v>75</v>
      </c>
      <c r="E457" s="167">
        <v>54238</v>
      </c>
      <c r="F457" s="167" t="s">
        <v>85</v>
      </c>
      <c r="G457" s="167">
        <v>1</v>
      </c>
      <c r="H457" s="167">
        <v>2</v>
      </c>
      <c r="I457" s="167">
        <v>28</v>
      </c>
      <c r="J457" s="167" t="s">
        <v>86</v>
      </c>
      <c r="K457" s="167" t="s">
        <v>975</v>
      </c>
    </row>
    <row r="458" spans="1:11" x14ac:dyDescent="0.35">
      <c r="A458" s="167">
        <v>457</v>
      </c>
      <c r="B458" s="167" t="s">
        <v>83</v>
      </c>
      <c r="C458" s="167" t="s">
        <v>976</v>
      </c>
      <c r="D458" s="167" t="s">
        <v>75</v>
      </c>
      <c r="E458" s="167">
        <v>85198</v>
      </c>
      <c r="F458" s="167" t="s">
        <v>85</v>
      </c>
      <c r="G458" s="167">
        <v>1</v>
      </c>
      <c r="H458" s="167">
        <v>3</v>
      </c>
      <c r="I458" s="167">
        <v>28</v>
      </c>
      <c r="J458" s="167" t="s">
        <v>86</v>
      </c>
      <c r="K458" s="167" t="s">
        <v>977</v>
      </c>
    </row>
    <row r="459" spans="1:11" x14ac:dyDescent="0.35">
      <c r="A459" s="167">
        <v>458</v>
      </c>
      <c r="B459" s="167" t="s">
        <v>83</v>
      </c>
      <c r="C459" s="167" t="s">
        <v>978</v>
      </c>
      <c r="D459" s="167" t="s">
        <v>75</v>
      </c>
      <c r="E459" s="167">
        <v>115763</v>
      </c>
      <c r="F459" s="167" t="s">
        <v>85</v>
      </c>
      <c r="G459" s="167">
        <v>1</v>
      </c>
      <c r="H459" s="167">
        <v>4</v>
      </c>
      <c r="I459" s="167">
        <v>28</v>
      </c>
      <c r="J459" s="167" t="s">
        <v>86</v>
      </c>
      <c r="K459" s="167" t="s">
        <v>979</v>
      </c>
    </row>
    <row r="460" spans="1:11" x14ac:dyDescent="0.35">
      <c r="A460" s="167">
        <v>459</v>
      </c>
      <c r="B460" s="167" t="s">
        <v>83</v>
      </c>
      <c r="C460" s="167" t="s">
        <v>980</v>
      </c>
      <c r="D460" s="167" t="s">
        <v>75</v>
      </c>
      <c r="E460" s="167">
        <v>145031</v>
      </c>
      <c r="F460" s="167" t="s">
        <v>85</v>
      </c>
      <c r="G460" s="167">
        <v>1</v>
      </c>
      <c r="H460" s="167">
        <v>5</v>
      </c>
      <c r="I460" s="167">
        <v>28</v>
      </c>
      <c r="J460" s="167" t="s">
        <v>86</v>
      </c>
      <c r="K460" s="167" t="s">
        <v>981</v>
      </c>
    </row>
    <row r="461" spans="1:11" x14ac:dyDescent="0.35">
      <c r="A461" s="167">
        <v>460</v>
      </c>
      <c r="B461" s="167" t="s">
        <v>83</v>
      </c>
      <c r="C461" s="167" t="s">
        <v>982</v>
      </c>
      <c r="D461" s="167" t="s">
        <v>75</v>
      </c>
      <c r="E461" s="167">
        <v>176741</v>
      </c>
      <c r="F461" s="167" t="s">
        <v>85</v>
      </c>
      <c r="G461" s="167">
        <v>1</v>
      </c>
      <c r="H461" s="167">
        <v>6</v>
      </c>
      <c r="I461" s="167">
        <v>28</v>
      </c>
      <c r="J461" s="167" t="s">
        <v>86</v>
      </c>
      <c r="K461" s="167" t="s">
        <v>983</v>
      </c>
    </row>
    <row r="462" spans="1:11" x14ac:dyDescent="0.35">
      <c r="A462" s="167">
        <v>461</v>
      </c>
      <c r="B462" s="167" t="s">
        <v>83</v>
      </c>
      <c r="C462" s="167" t="s">
        <v>984</v>
      </c>
      <c r="D462" s="167" t="s">
        <v>75</v>
      </c>
      <c r="E462" s="167">
        <v>204027</v>
      </c>
      <c r="F462" s="167" t="s">
        <v>85</v>
      </c>
      <c r="G462" s="167">
        <v>1</v>
      </c>
      <c r="H462" s="167">
        <v>7</v>
      </c>
      <c r="I462" s="167">
        <v>28</v>
      </c>
      <c r="J462" s="167" t="s">
        <v>86</v>
      </c>
      <c r="K462" s="167" t="s">
        <v>985</v>
      </c>
    </row>
    <row r="463" spans="1:11" x14ac:dyDescent="0.35">
      <c r="A463" s="167">
        <v>462</v>
      </c>
      <c r="B463" s="167" t="s">
        <v>83</v>
      </c>
      <c r="C463" s="167" t="s">
        <v>986</v>
      </c>
      <c r="D463" s="167" t="s">
        <v>76</v>
      </c>
      <c r="E463" s="167">
        <v>233068</v>
      </c>
      <c r="F463" s="167" t="s">
        <v>85</v>
      </c>
      <c r="G463" s="167">
        <v>1</v>
      </c>
      <c r="H463" s="167">
        <v>8</v>
      </c>
      <c r="I463" s="167">
        <v>28</v>
      </c>
      <c r="J463" s="167" t="s">
        <v>86</v>
      </c>
      <c r="K463" s="167" t="s">
        <v>987</v>
      </c>
    </row>
    <row r="464" spans="1:11" x14ac:dyDescent="0.35">
      <c r="A464" s="167">
        <v>463</v>
      </c>
      <c r="B464" s="167" t="s">
        <v>83</v>
      </c>
      <c r="C464" s="167" t="s">
        <v>988</v>
      </c>
      <c r="D464" s="167" t="s">
        <v>75</v>
      </c>
      <c r="E464" s="167">
        <v>258754</v>
      </c>
      <c r="F464" s="167" t="s">
        <v>85</v>
      </c>
      <c r="G464" s="167">
        <v>1</v>
      </c>
      <c r="H464" s="167">
        <v>9</v>
      </c>
      <c r="I464" s="167">
        <v>28</v>
      </c>
      <c r="J464" s="167" t="s">
        <v>86</v>
      </c>
      <c r="K464" s="167" t="s">
        <v>989</v>
      </c>
    </row>
    <row r="465" spans="1:11" x14ac:dyDescent="0.35">
      <c r="A465" s="167">
        <v>464</v>
      </c>
      <c r="B465" s="167" t="s">
        <v>83</v>
      </c>
      <c r="C465" s="167" t="s">
        <v>990</v>
      </c>
      <c r="D465" s="167" t="s">
        <v>75</v>
      </c>
      <c r="E465" s="167">
        <v>288904</v>
      </c>
      <c r="F465" s="167" t="s">
        <v>85</v>
      </c>
      <c r="G465" s="167">
        <v>1</v>
      </c>
      <c r="H465" s="167">
        <v>10</v>
      </c>
      <c r="I465" s="167">
        <v>28</v>
      </c>
      <c r="J465" s="167" t="s">
        <v>86</v>
      </c>
      <c r="K465" s="167" t="s">
        <v>991</v>
      </c>
    </row>
    <row r="466" spans="1:11" x14ac:dyDescent="0.35">
      <c r="A466" s="167">
        <v>465</v>
      </c>
      <c r="B466" s="167" t="s">
        <v>83</v>
      </c>
      <c r="C466" s="167" t="s">
        <v>992</v>
      </c>
      <c r="D466" s="167" t="s">
        <v>75</v>
      </c>
      <c r="E466" s="167">
        <v>334650</v>
      </c>
      <c r="F466" s="167" t="s">
        <v>85</v>
      </c>
      <c r="G466" s="167">
        <v>1</v>
      </c>
      <c r="H466" s="167">
        <v>12</v>
      </c>
      <c r="I466" s="167">
        <v>28</v>
      </c>
      <c r="J466" s="167" t="s">
        <v>86</v>
      </c>
      <c r="K466" s="167" t="s">
        <v>993</v>
      </c>
    </row>
    <row r="467" spans="1:11" x14ac:dyDescent="0.35">
      <c r="A467" s="167">
        <v>466</v>
      </c>
      <c r="B467" s="167" t="s">
        <v>83</v>
      </c>
      <c r="C467" s="167" t="s">
        <v>994</v>
      </c>
      <c r="D467" s="167" t="s">
        <v>75</v>
      </c>
      <c r="E467" s="167">
        <v>381847</v>
      </c>
      <c r="F467" s="167" t="s">
        <v>85</v>
      </c>
      <c r="G467" s="167">
        <v>1</v>
      </c>
      <c r="H467" s="167">
        <v>14</v>
      </c>
      <c r="I467" s="167">
        <v>28</v>
      </c>
      <c r="J467" s="167" t="s">
        <v>86</v>
      </c>
      <c r="K467" s="167" t="s">
        <v>995</v>
      </c>
    </row>
    <row r="468" spans="1:11" x14ac:dyDescent="0.35">
      <c r="A468" s="167">
        <v>467</v>
      </c>
      <c r="B468" s="167" t="s">
        <v>83</v>
      </c>
      <c r="C468" s="167" t="s">
        <v>996</v>
      </c>
      <c r="D468" s="167" t="s">
        <v>75</v>
      </c>
      <c r="E468" s="167">
        <v>1438456</v>
      </c>
      <c r="F468" s="167" t="s">
        <v>85</v>
      </c>
      <c r="G468" s="167">
        <v>1</v>
      </c>
      <c r="H468" s="167">
        <v>1</v>
      </c>
      <c r="I468" s="167">
        <v>29</v>
      </c>
      <c r="J468" s="167" t="s">
        <v>86</v>
      </c>
      <c r="K468" s="167" t="s">
        <v>997</v>
      </c>
    </row>
    <row r="469" spans="1:11" x14ac:dyDescent="0.35">
      <c r="A469" s="167">
        <v>468</v>
      </c>
      <c r="B469" s="167" t="s">
        <v>83</v>
      </c>
      <c r="C469" s="167" t="s">
        <v>998</v>
      </c>
      <c r="D469" s="167" t="s">
        <v>75</v>
      </c>
      <c r="E469" s="167">
        <v>1462098</v>
      </c>
      <c r="F469" s="167" t="s">
        <v>85</v>
      </c>
      <c r="G469" s="167">
        <v>1</v>
      </c>
      <c r="H469" s="167">
        <v>2</v>
      </c>
      <c r="I469" s="167">
        <v>29</v>
      </c>
      <c r="J469" s="167" t="s">
        <v>86</v>
      </c>
      <c r="K469" s="167" t="s">
        <v>999</v>
      </c>
    </row>
    <row r="470" spans="1:11" x14ac:dyDescent="0.35">
      <c r="A470" s="167">
        <v>469</v>
      </c>
      <c r="B470" s="167" t="s">
        <v>83</v>
      </c>
      <c r="C470" s="167" t="s">
        <v>1000</v>
      </c>
      <c r="D470" s="167" t="s">
        <v>75</v>
      </c>
      <c r="E470" s="167">
        <v>1490279</v>
      </c>
      <c r="F470" s="167" t="s">
        <v>85</v>
      </c>
      <c r="G470" s="167">
        <v>1</v>
      </c>
      <c r="H470" s="167">
        <v>3</v>
      </c>
      <c r="I470" s="167">
        <v>29</v>
      </c>
      <c r="J470" s="167" t="s">
        <v>86</v>
      </c>
      <c r="K470" s="167" t="s">
        <v>1001</v>
      </c>
    </row>
    <row r="471" spans="1:11" x14ac:dyDescent="0.35">
      <c r="A471" s="167">
        <v>470</v>
      </c>
      <c r="B471" s="167" t="s">
        <v>83</v>
      </c>
      <c r="C471" s="167" t="s">
        <v>1002</v>
      </c>
      <c r="D471" s="167" t="s">
        <v>75</v>
      </c>
      <c r="E471" s="167">
        <v>1519384</v>
      </c>
      <c r="F471" s="167" t="s">
        <v>85</v>
      </c>
      <c r="G471" s="167">
        <v>1</v>
      </c>
      <c r="H471" s="167">
        <v>4</v>
      </c>
      <c r="I471" s="167">
        <v>29</v>
      </c>
      <c r="J471" s="167" t="s">
        <v>86</v>
      </c>
      <c r="K471" s="167" t="s">
        <v>1003</v>
      </c>
    </row>
    <row r="472" spans="1:11" x14ac:dyDescent="0.35">
      <c r="A472" s="167">
        <v>471</v>
      </c>
      <c r="B472" s="167" t="s">
        <v>83</v>
      </c>
      <c r="C472" s="167" t="s">
        <v>1004</v>
      </c>
      <c r="D472" s="167" t="s">
        <v>75</v>
      </c>
      <c r="E472" s="167">
        <v>1544306</v>
      </c>
      <c r="F472" s="167" t="s">
        <v>85</v>
      </c>
      <c r="G472" s="167">
        <v>1</v>
      </c>
      <c r="H472" s="167">
        <v>5</v>
      </c>
      <c r="I472" s="167">
        <v>29</v>
      </c>
      <c r="J472" s="167" t="s">
        <v>86</v>
      </c>
      <c r="K472" s="167" t="s">
        <v>1005</v>
      </c>
    </row>
    <row r="473" spans="1:11" x14ac:dyDescent="0.35">
      <c r="A473" s="167">
        <v>472</v>
      </c>
      <c r="B473" s="167" t="s">
        <v>83</v>
      </c>
      <c r="C473" s="167" t="s">
        <v>1006</v>
      </c>
      <c r="D473" s="167" t="s">
        <v>75</v>
      </c>
      <c r="E473" s="167">
        <v>1574302</v>
      </c>
      <c r="F473" s="167" t="s">
        <v>85</v>
      </c>
      <c r="G473" s="167">
        <v>1</v>
      </c>
      <c r="H473" s="167">
        <v>6</v>
      </c>
      <c r="I473" s="167">
        <v>29</v>
      </c>
      <c r="J473" s="167" t="s">
        <v>86</v>
      </c>
      <c r="K473" s="167" t="s">
        <v>1007</v>
      </c>
    </row>
    <row r="474" spans="1:11" x14ac:dyDescent="0.35">
      <c r="A474" s="167">
        <v>473</v>
      </c>
      <c r="B474" s="167" t="s">
        <v>83</v>
      </c>
      <c r="C474" s="167" t="s">
        <v>1008</v>
      </c>
      <c r="D474" s="167" t="s">
        <v>75</v>
      </c>
      <c r="E474" s="167">
        <v>1604426</v>
      </c>
      <c r="F474" s="167" t="s">
        <v>85</v>
      </c>
      <c r="G474" s="167">
        <v>1</v>
      </c>
      <c r="H474" s="167">
        <v>7</v>
      </c>
      <c r="I474" s="167">
        <v>29</v>
      </c>
      <c r="J474" s="167" t="s">
        <v>86</v>
      </c>
      <c r="K474" s="167" t="s">
        <v>1009</v>
      </c>
    </row>
    <row r="475" spans="1:11" x14ac:dyDescent="0.35">
      <c r="A475" s="167">
        <v>474</v>
      </c>
      <c r="B475" s="167" t="s">
        <v>83</v>
      </c>
      <c r="C475" s="167" t="s">
        <v>1010</v>
      </c>
      <c r="D475" s="167" t="s">
        <v>75</v>
      </c>
      <c r="E475" s="167">
        <v>1463077</v>
      </c>
      <c r="F475" s="167" t="s">
        <v>85</v>
      </c>
      <c r="G475" s="167">
        <v>1</v>
      </c>
      <c r="H475" s="167">
        <v>1</v>
      </c>
      <c r="I475" s="167">
        <v>30</v>
      </c>
      <c r="J475" s="167" t="s">
        <v>86</v>
      </c>
      <c r="K475" s="167" t="s">
        <v>1011</v>
      </c>
    </row>
    <row r="476" spans="1:11" x14ac:dyDescent="0.35">
      <c r="A476" s="167">
        <v>475</v>
      </c>
      <c r="B476" s="167" t="s">
        <v>83</v>
      </c>
      <c r="C476" s="167" t="s">
        <v>1012</v>
      </c>
      <c r="D476" s="167" t="s">
        <v>75</v>
      </c>
      <c r="E476" s="167">
        <v>1486474</v>
      </c>
      <c r="F476" s="167" t="s">
        <v>85</v>
      </c>
      <c r="G476" s="167">
        <v>1</v>
      </c>
      <c r="H476" s="167">
        <v>2</v>
      </c>
      <c r="I476" s="167">
        <v>30</v>
      </c>
      <c r="J476" s="167" t="s">
        <v>86</v>
      </c>
      <c r="K476" s="167" t="s">
        <v>1013</v>
      </c>
    </row>
    <row r="477" spans="1:11" x14ac:dyDescent="0.35">
      <c r="A477" s="167">
        <v>476</v>
      </c>
      <c r="B477" s="167" t="s">
        <v>83</v>
      </c>
      <c r="C477" s="167" t="s">
        <v>1014</v>
      </c>
      <c r="D477" s="167" t="s">
        <v>75</v>
      </c>
      <c r="E477" s="167">
        <v>1516026</v>
      </c>
      <c r="F477" s="167" t="s">
        <v>85</v>
      </c>
      <c r="G477" s="167">
        <v>1</v>
      </c>
      <c r="H477" s="167">
        <v>3</v>
      </c>
      <c r="I477" s="167">
        <v>30</v>
      </c>
      <c r="J477" s="167" t="s">
        <v>86</v>
      </c>
      <c r="K477" s="167" t="s">
        <v>1015</v>
      </c>
    </row>
    <row r="478" spans="1:11" x14ac:dyDescent="0.35">
      <c r="A478" s="167">
        <v>477</v>
      </c>
      <c r="B478" s="167" t="s">
        <v>83</v>
      </c>
      <c r="C478" s="167" t="s">
        <v>1016</v>
      </c>
      <c r="D478" s="167" t="s">
        <v>75</v>
      </c>
      <c r="E478" s="167">
        <v>1547988</v>
      </c>
      <c r="F478" s="167" t="s">
        <v>85</v>
      </c>
      <c r="G478" s="167">
        <v>1</v>
      </c>
      <c r="H478" s="167">
        <v>4</v>
      </c>
      <c r="I478" s="167">
        <v>30</v>
      </c>
      <c r="J478" s="167" t="s">
        <v>86</v>
      </c>
      <c r="K478" s="167" t="s">
        <v>1017</v>
      </c>
    </row>
    <row r="479" spans="1:11" x14ac:dyDescent="0.35">
      <c r="A479" s="167">
        <v>478</v>
      </c>
      <c r="B479" s="167" t="s">
        <v>83</v>
      </c>
      <c r="C479" s="167" t="s">
        <v>1018</v>
      </c>
      <c r="D479" s="167" t="s">
        <v>75</v>
      </c>
      <c r="E479" s="167">
        <v>1577888</v>
      </c>
      <c r="F479" s="167" t="s">
        <v>85</v>
      </c>
      <c r="G479" s="167">
        <v>1</v>
      </c>
      <c r="H479" s="167">
        <v>5</v>
      </c>
      <c r="I479" s="167">
        <v>30</v>
      </c>
      <c r="J479" s="167" t="s">
        <v>86</v>
      </c>
      <c r="K479" s="167" t="s">
        <v>1019</v>
      </c>
    </row>
    <row r="480" spans="1:11" x14ac:dyDescent="0.35">
      <c r="A480" s="167">
        <v>479</v>
      </c>
      <c r="B480" s="167" t="s">
        <v>83</v>
      </c>
      <c r="C480" s="167" t="s">
        <v>1020</v>
      </c>
      <c r="D480" s="167" t="s">
        <v>75</v>
      </c>
      <c r="E480" s="167">
        <v>1614988</v>
      </c>
      <c r="F480" s="167" t="s">
        <v>85</v>
      </c>
      <c r="G480" s="167">
        <v>1</v>
      </c>
      <c r="H480" s="167">
        <v>6</v>
      </c>
      <c r="I480" s="167">
        <v>30</v>
      </c>
      <c r="J480" s="167" t="s">
        <v>86</v>
      </c>
      <c r="K480" s="167" t="s">
        <v>1021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8"/>
  <sheetViews>
    <sheetView zoomScale="85" workbookViewId="0">
      <pane ySplit="4" topLeftCell="A5" activePane="bottomLeft" state="frozen"/>
      <selection pane="bottomLeft"/>
    </sheetView>
  </sheetViews>
  <sheetFormatPr defaultRowHeight="14.5" outlineLevelCol="1" x14ac:dyDescent="0.35"/>
  <cols>
    <col min="1" max="1" width="4.453125" hidden="1" customWidth="1" outlineLevel="1"/>
    <col min="2" max="3" width="8.54296875" hidden="1" customWidth="1" outlineLevel="1"/>
    <col min="4" max="4" width="12.54296875" style="22" customWidth="1" collapsed="1"/>
    <col min="5" max="8" width="13" style="22" customWidth="1"/>
    <col min="9" max="10" width="13" customWidth="1"/>
  </cols>
  <sheetData>
    <row r="2" spans="1:10" ht="15" customHeight="1" x14ac:dyDescent="0.35">
      <c r="D2" s="177" t="s">
        <v>20</v>
      </c>
      <c r="E2" s="170" t="s">
        <v>54</v>
      </c>
      <c r="F2" s="171"/>
      <c r="G2" s="171"/>
      <c r="H2" s="171"/>
      <c r="I2" s="171"/>
      <c r="J2" s="172"/>
    </row>
    <row r="3" spans="1:10" ht="16.5" customHeight="1" x14ac:dyDescent="0.35">
      <c r="D3" s="178"/>
      <c r="E3" s="175" t="s">
        <v>46</v>
      </c>
      <c r="F3" s="176"/>
      <c r="G3" s="175" t="s">
        <v>47</v>
      </c>
      <c r="H3" s="176"/>
      <c r="I3" s="175" t="s">
        <v>48</v>
      </c>
      <c r="J3" s="176"/>
    </row>
    <row r="4" spans="1:10" ht="15.5" x14ac:dyDescent="0.35">
      <c r="D4" s="179"/>
      <c r="E4" s="29" t="s">
        <v>49</v>
      </c>
      <c r="F4" s="30" t="s">
        <v>50</v>
      </c>
      <c r="G4" s="29" t="s">
        <v>49</v>
      </c>
      <c r="H4" s="30" t="s">
        <v>50</v>
      </c>
      <c r="I4" s="29" t="s">
        <v>49</v>
      </c>
      <c r="J4" s="30" t="s">
        <v>50</v>
      </c>
    </row>
    <row r="5" spans="1:10" ht="15.5" x14ac:dyDescent="0.35">
      <c r="A5">
        <v>1</v>
      </c>
      <c r="B5">
        <v>25000</v>
      </c>
      <c r="C5" s="23" t="s">
        <v>3</v>
      </c>
      <c r="D5" s="23" t="s">
        <v>3</v>
      </c>
      <c r="E5" s="37">
        <v>44169</v>
      </c>
      <c r="F5" s="33">
        <v>20341</v>
      </c>
      <c r="G5" s="37">
        <v>44174</v>
      </c>
      <c r="H5" s="33">
        <v>26201</v>
      </c>
      <c r="I5" s="37">
        <v>44259</v>
      </c>
      <c r="J5" s="33">
        <v>30932</v>
      </c>
    </row>
    <row r="6" spans="1:10" ht="15.5" x14ac:dyDescent="0.35">
      <c r="A6">
        <v>2</v>
      </c>
      <c r="B6">
        <v>50000</v>
      </c>
      <c r="C6" s="26" t="s">
        <v>4</v>
      </c>
      <c r="D6" s="26" t="s">
        <v>4</v>
      </c>
      <c r="E6" s="48">
        <v>44252</v>
      </c>
      <c r="F6" s="11">
        <v>50268</v>
      </c>
      <c r="G6" s="48">
        <v>44240</v>
      </c>
      <c r="H6" s="11">
        <v>55570</v>
      </c>
      <c r="I6" s="48"/>
      <c r="J6" s="11"/>
    </row>
    <row r="7" spans="1:10" ht="15.5" x14ac:dyDescent="0.35">
      <c r="A7">
        <v>3</v>
      </c>
      <c r="B7">
        <v>75000</v>
      </c>
      <c r="C7" s="26" t="s">
        <v>3</v>
      </c>
      <c r="D7" s="26" t="s">
        <v>3</v>
      </c>
      <c r="E7" s="48">
        <v>44266</v>
      </c>
      <c r="F7" s="11">
        <v>81122</v>
      </c>
      <c r="G7" s="48">
        <v>44275</v>
      </c>
      <c r="H7" s="11">
        <v>72287</v>
      </c>
      <c r="I7" s="48"/>
      <c r="J7" s="11"/>
    </row>
    <row r="8" spans="1:10" ht="15.5" x14ac:dyDescent="0.35">
      <c r="A8">
        <v>4</v>
      </c>
      <c r="B8">
        <v>100000</v>
      </c>
      <c r="C8" s="26" t="s">
        <v>5</v>
      </c>
      <c r="D8" s="26" t="s">
        <v>5</v>
      </c>
      <c r="E8" s="48"/>
      <c r="F8" s="11"/>
      <c r="G8" s="48"/>
      <c r="H8" s="11"/>
      <c r="I8" s="48"/>
      <c r="J8" s="11"/>
    </row>
    <row r="9" spans="1:10" ht="15.5" x14ac:dyDescent="0.35">
      <c r="A9">
        <v>5</v>
      </c>
      <c r="B9">
        <v>125000</v>
      </c>
      <c r="C9" s="26" t="s">
        <v>3</v>
      </c>
      <c r="D9" s="26" t="s">
        <v>3</v>
      </c>
      <c r="E9" s="48"/>
      <c r="F9" s="11"/>
      <c r="G9" s="48"/>
      <c r="H9" s="11"/>
      <c r="I9" s="48"/>
      <c r="J9" s="11"/>
    </row>
    <row r="10" spans="1:10" ht="15.5" x14ac:dyDescent="0.35">
      <c r="A10">
        <v>6</v>
      </c>
      <c r="B10">
        <v>150000</v>
      </c>
      <c r="C10" s="26" t="s">
        <v>4</v>
      </c>
      <c r="D10" s="26" t="s">
        <v>4</v>
      </c>
      <c r="E10" s="48"/>
      <c r="F10" s="11"/>
      <c r="G10" s="48"/>
      <c r="H10" s="11"/>
      <c r="I10" s="48"/>
      <c r="J10" s="11"/>
    </row>
    <row r="11" spans="1:10" ht="15.5" x14ac:dyDescent="0.35">
      <c r="A11">
        <v>7</v>
      </c>
      <c r="B11">
        <v>175000</v>
      </c>
      <c r="C11" s="26" t="s">
        <v>3</v>
      </c>
      <c r="D11" s="26" t="s">
        <v>3</v>
      </c>
      <c r="E11" s="48"/>
      <c r="F11" s="11"/>
      <c r="G11" s="48"/>
      <c r="H11" s="11"/>
      <c r="I11" s="48"/>
      <c r="J11" s="11"/>
    </row>
    <row r="12" spans="1:10" ht="15.5" x14ac:dyDescent="0.35">
      <c r="A12">
        <v>8</v>
      </c>
      <c r="B12">
        <v>200000</v>
      </c>
      <c r="C12" s="26" t="s">
        <v>6</v>
      </c>
      <c r="D12" s="26" t="s">
        <v>6</v>
      </c>
      <c r="E12" s="48"/>
      <c r="F12" s="11"/>
      <c r="G12" s="48"/>
      <c r="H12" s="11"/>
      <c r="I12" s="48"/>
      <c r="J12" s="11"/>
    </row>
    <row r="13" spans="1:10" ht="15.5" x14ac:dyDescent="0.35">
      <c r="A13">
        <v>9</v>
      </c>
      <c r="B13">
        <v>225000</v>
      </c>
      <c r="C13" s="26" t="s">
        <v>3</v>
      </c>
      <c r="D13" s="137" t="s">
        <v>3</v>
      </c>
      <c r="E13" s="142"/>
      <c r="F13" s="21"/>
      <c r="G13" s="142"/>
      <c r="H13" s="21"/>
      <c r="I13" s="142"/>
      <c r="J13" s="21"/>
    </row>
    <row r="14" spans="1:10" ht="15.5" x14ac:dyDescent="0.35">
      <c r="A14">
        <v>10</v>
      </c>
      <c r="B14">
        <v>250000</v>
      </c>
      <c r="C14" s="26" t="s">
        <v>4</v>
      </c>
    </row>
    <row r="15" spans="1:10" ht="15.5" x14ac:dyDescent="0.35">
      <c r="A15">
        <v>11</v>
      </c>
      <c r="B15">
        <v>275000</v>
      </c>
      <c r="C15" s="80" t="s">
        <v>3</v>
      </c>
      <c r="D15" s="144"/>
      <c r="E15" s="22" t="s">
        <v>52</v>
      </c>
    </row>
    <row r="16" spans="1:10" ht="15.5" x14ac:dyDescent="0.35">
      <c r="A16">
        <v>12</v>
      </c>
      <c r="B16">
        <v>300000</v>
      </c>
      <c r="C16" s="28" t="s">
        <v>5</v>
      </c>
      <c r="D16" s="145"/>
      <c r="E16" s="22" t="s">
        <v>53</v>
      </c>
    </row>
    <row r="17" spans="1:9" ht="15" customHeight="1" x14ac:dyDescent="0.35">
      <c r="A17">
        <v>13</v>
      </c>
      <c r="B17">
        <v>325000</v>
      </c>
      <c r="C17" s="26" t="s">
        <v>3</v>
      </c>
    </row>
    <row r="18" spans="1:9" ht="15.5" x14ac:dyDescent="0.35">
      <c r="A18">
        <v>14</v>
      </c>
      <c r="B18">
        <v>350000</v>
      </c>
      <c r="C18" s="26" t="s">
        <v>4</v>
      </c>
    </row>
    <row r="19" spans="1:9" ht="15.5" x14ac:dyDescent="0.35">
      <c r="A19">
        <v>15</v>
      </c>
      <c r="B19">
        <v>375000</v>
      </c>
      <c r="C19" s="26" t="s">
        <v>3</v>
      </c>
    </row>
    <row r="20" spans="1:9" ht="15.5" x14ac:dyDescent="0.35">
      <c r="A20">
        <v>16</v>
      </c>
      <c r="B20">
        <v>400000</v>
      </c>
      <c r="C20" s="26" t="s">
        <v>7</v>
      </c>
    </row>
    <row r="21" spans="1:9" ht="15.5" x14ac:dyDescent="0.35">
      <c r="A21">
        <v>17</v>
      </c>
      <c r="B21">
        <v>425000</v>
      </c>
      <c r="C21" s="28" t="s">
        <v>3</v>
      </c>
    </row>
    <row r="22" spans="1:9" ht="15.5" x14ac:dyDescent="0.35">
      <c r="A22">
        <v>18</v>
      </c>
      <c r="B22">
        <v>450000</v>
      </c>
      <c r="C22" s="26" t="s">
        <v>4</v>
      </c>
      <c r="I22" s="141"/>
    </row>
    <row r="23" spans="1:9" ht="15.5" x14ac:dyDescent="0.35">
      <c r="A23">
        <v>19</v>
      </c>
      <c r="B23">
        <v>475000</v>
      </c>
      <c r="C23" s="80" t="s">
        <v>3</v>
      </c>
      <c r="I23" s="141"/>
    </row>
    <row r="24" spans="1:9" ht="15.5" x14ac:dyDescent="0.35">
      <c r="A24">
        <v>20</v>
      </c>
      <c r="B24">
        <v>500000</v>
      </c>
      <c r="C24" s="28" t="s">
        <v>5</v>
      </c>
      <c r="I24" s="141"/>
    </row>
    <row r="25" spans="1:9" ht="15.5" x14ac:dyDescent="0.35">
      <c r="A25">
        <v>21</v>
      </c>
      <c r="B25">
        <v>525000</v>
      </c>
      <c r="C25" s="26" t="s">
        <v>3</v>
      </c>
    </row>
    <row r="26" spans="1:9" ht="15.5" x14ac:dyDescent="0.35">
      <c r="A26">
        <v>22</v>
      </c>
      <c r="B26">
        <v>550000</v>
      </c>
      <c r="C26" s="26" t="s">
        <v>4</v>
      </c>
    </row>
    <row r="27" spans="1:9" ht="15.5" x14ac:dyDescent="0.35">
      <c r="A27">
        <v>23</v>
      </c>
      <c r="B27">
        <v>575000</v>
      </c>
      <c r="C27" s="26" t="s">
        <v>3</v>
      </c>
    </row>
    <row r="28" spans="1:9" ht="15.5" x14ac:dyDescent="0.35">
      <c r="A28">
        <v>24</v>
      </c>
      <c r="B28">
        <v>600000</v>
      </c>
      <c r="C28" s="26" t="s">
        <v>8</v>
      </c>
    </row>
    <row r="29" spans="1:9" ht="15.5" x14ac:dyDescent="0.35">
      <c r="A29">
        <v>25</v>
      </c>
      <c r="B29">
        <v>625000</v>
      </c>
      <c r="C29" s="26" t="s">
        <v>3</v>
      </c>
    </row>
    <row r="30" spans="1:9" ht="15.5" x14ac:dyDescent="0.35">
      <c r="A30">
        <v>26</v>
      </c>
      <c r="B30">
        <v>650000</v>
      </c>
      <c r="C30" s="26" t="s">
        <v>4</v>
      </c>
    </row>
    <row r="31" spans="1:9" ht="15.5" x14ac:dyDescent="0.35">
      <c r="A31">
        <v>27</v>
      </c>
      <c r="B31">
        <v>675000</v>
      </c>
      <c r="C31" s="80" t="s">
        <v>3</v>
      </c>
    </row>
    <row r="32" spans="1:9" ht="15.5" x14ac:dyDescent="0.35">
      <c r="A32">
        <v>28</v>
      </c>
      <c r="B32">
        <v>700000</v>
      </c>
      <c r="C32" s="26" t="s">
        <v>5</v>
      </c>
    </row>
    <row r="33" spans="1:3" ht="15.5" x14ac:dyDescent="0.35">
      <c r="A33">
        <v>29</v>
      </c>
      <c r="B33">
        <v>725000</v>
      </c>
      <c r="C33" s="25" t="s">
        <v>3</v>
      </c>
    </row>
    <row r="34" spans="1:3" ht="15.5" x14ac:dyDescent="0.35">
      <c r="A34">
        <v>30</v>
      </c>
      <c r="B34">
        <v>750000</v>
      </c>
      <c r="C34" s="26" t="s">
        <v>4</v>
      </c>
    </row>
    <row r="35" spans="1:3" ht="15.5" x14ac:dyDescent="0.35">
      <c r="A35">
        <v>31</v>
      </c>
      <c r="B35">
        <v>775000</v>
      </c>
      <c r="C35" s="80" t="s">
        <v>3</v>
      </c>
    </row>
    <row r="36" spans="1:3" ht="15.5" x14ac:dyDescent="0.35">
      <c r="A36">
        <v>32</v>
      </c>
      <c r="B36">
        <v>800000</v>
      </c>
      <c r="C36" s="26" t="s">
        <v>9</v>
      </c>
    </row>
    <row r="37" spans="1:3" ht="15.5" x14ac:dyDescent="0.35">
      <c r="A37">
        <v>33</v>
      </c>
      <c r="B37">
        <v>825000</v>
      </c>
      <c r="C37" s="25" t="s">
        <v>3</v>
      </c>
    </row>
    <row r="38" spans="1:3" ht="15.5" x14ac:dyDescent="0.35">
      <c r="A38">
        <v>34</v>
      </c>
      <c r="B38">
        <v>850000</v>
      </c>
      <c r="C38" s="26" t="s">
        <v>4</v>
      </c>
    </row>
    <row r="39" spans="1:3" ht="15.5" x14ac:dyDescent="0.35">
      <c r="A39">
        <v>35</v>
      </c>
      <c r="B39">
        <v>875000</v>
      </c>
      <c r="C39" s="26" t="s">
        <v>3</v>
      </c>
    </row>
    <row r="40" spans="1:3" ht="15.5" x14ac:dyDescent="0.35">
      <c r="A40">
        <v>36</v>
      </c>
      <c r="B40">
        <v>900000</v>
      </c>
      <c r="C40" s="26" t="s">
        <v>5</v>
      </c>
    </row>
    <row r="41" spans="1:3" ht="15.5" x14ac:dyDescent="0.35">
      <c r="A41">
        <v>37</v>
      </c>
      <c r="B41">
        <v>925000</v>
      </c>
      <c r="C41" s="26" t="s">
        <v>3</v>
      </c>
    </row>
    <row r="42" spans="1:3" ht="15.5" x14ac:dyDescent="0.35">
      <c r="A42">
        <v>38</v>
      </c>
      <c r="B42">
        <v>950000</v>
      </c>
      <c r="C42" s="26" t="s">
        <v>4</v>
      </c>
    </row>
    <row r="43" spans="1:3" ht="15.5" x14ac:dyDescent="0.35">
      <c r="A43">
        <v>39</v>
      </c>
      <c r="B43">
        <v>975000</v>
      </c>
      <c r="C43" s="26" t="s">
        <v>3</v>
      </c>
    </row>
    <row r="44" spans="1:3" ht="15.5" x14ac:dyDescent="0.35">
      <c r="A44">
        <v>40</v>
      </c>
      <c r="B44">
        <v>1000000</v>
      </c>
      <c r="C44" s="26" t="s">
        <v>6</v>
      </c>
    </row>
    <row r="45" spans="1:3" ht="15.5" x14ac:dyDescent="0.35">
      <c r="A45">
        <v>41</v>
      </c>
      <c r="B45">
        <v>1025000</v>
      </c>
      <c r="C45" s="26" t="s">
        <v>3</v>
      </c>
    </row>
    <row r="46" spans="1:3" ht="15.5" x14ac:dyDescent="0.35">
      <c r="A46">
        <v>42</v>
      </c>
      <c r="B46">
        <v>1050000</v>
      </c>
      <c r="C46" s="26" t="s">
        <v>4</v>
      </c>
    </row>
    <row r="47" spans="1:3" ht="15.5" x14ac:dyDescent="0.35">
      <c r="A47">
        <v>43</v>
      </c>
      <c r="B47">
        <v>1075000</v>
      </c>
      <c r="C47" s="80" t="s">
        <v>3</v>
      </c>
    </row>
    <row r="48" spans="1:3" ht="15.5" x14ac:dyDescent="0.35">
      <c r="A48">
        <v>44</v>
      </c>
      <c r="B48">
        <v>1100000</v>
      </c>
      <c r="C48" s="28" t="s">
        <v>5</v>
      </c>
    </row>
    <row r="49" spans="1:3" ht="15.5" x14ac:dyDescent="0.35">
      <c r="A49">
        <v>45</v>
      </c>
      <c r="B49">
        <v>1125000</v>
      </c>
      <c r="C49" s="26" t="s">
        <v>3</v>
      </c>
    </row>
    <row r="50" spans="1:3" ht="15.5" x14ac:dyDescent="0.35">
      <c r="A50">
        <v>46</v>
      </c>
      <c r="B50">
        <v>1150000</v>
      </c>
      <c r="C50" s="26" t="s">
        <v>4</v>
      </c>
    </row>
    <row r="51" spans="1:3" ht="15.5" x14ac:dyDescent="0.35">
      <c r="A51">
        <v>47</v>
      </c>
      <c r="B51">
        <v>1175000</v>
      </c>
      <c r="C51" s="26" t="s">
        <v>3</v>
      </c>
    </row>
    <row r="52" spans="1:3" ht="15.5" x14ac:dyDescent="0.35">
      <c r="A52">
        <v>48</v>
      </c>
      <c r="B52">
        <v>1200000</v>
      </c>
      <c r="C52" s="26" t="s">
        <v>10</v>
      </c>
    </row>
    <row r="53" spans="1:3" ht="15.5" x14ac:dyDescent="0.35">
      <c r="A53">
        <v>49</v>
      </c>
      <c r="B53">
        <v>1225000</v>
      </c>
      <c r="C53" s="28" t="s">
        <v>3</v>
      </c>
    </row>
    <row r="54" spans="1:3" ht="15.5" x14ac:dyDescent="0.35">
      <c r="A54">
        <v>50</v>
      </c>
      <c r="B54">
        <v>1250000</v>
      </c>
      <c r="C54" s="26" t="s">
        <v>4</v>
      </c>
    </row>
    <row r="55" spans="1:3" ht="15.5" x14ac:dyDescent="0.35">
      <c r="A55">
        <v>51</v>
      </c>
      <c r="B55">
        <v>1275000</v>
      </c>
      <c r="C55" s="80" t="s">
        <v>3</v>
      </c>
    </row>
    <row r="56" spans="1:3" ht="15.5" x14ac:dyDescent="0.35">
      <c r="A56">
        <v>52</v>
      </c>
      <c r="B56">
        <v>1300000</v>
      </c>
      <c r="C56" s="28" t="s">
        <v>5</v>
      </c>
    </row>
    <row r="57" spans="1:3" ht="15.5" x14ac:dyDescent="0.35">
      <c r="A57">
        <v>53</v>
      </c>
      <c r="B57">
        <v>1325000</v>
      </c>
      <c r="C57" s="26" t="s">
        <v>3</v>
      </c>
    </row>
    <row r="58" spans="1:3" ht="15.5" x14ac:dyDescent="0.35">
      <c r="A58">
        <v>54</v>
      </c>
      <c r="B58">
        <v>1350000</v>
      </c>
      <c r="C58" s="26" t="s">
        <v>4</v>
      </c>
    </row>
    <row r="59" spans="1:3" ht="15.5" x14ac:dyDescent="0.35">
      <c r="A59">
        <v>55</v>
      </c>
      <c r="B59">
        <v>1375000</v>
      </c>
      <c r="C59" s="26" t="s">
        <v>3</v>
      </c>
    </row>
    <row r="60" spans="1:3" ht="15.5" x14ac:dyDescent="0.35">
      <c r="A60">
        <v>56</v>
      </c>
      <c r="B60">
        <v>1400000</v>
      </c>
      <c r="C60" s="26" t="s">
        <v>6</v>
      </c>
    </row>
    <row r="61" spans="1:3" ht="15.5" x14ac:dyDescent="0.35">
      <c r="A61">
        <v>57</v>
      </c>
      <c r="B61">
        <v>1425000</v>
      </c>
      <c r="C61" s="26" t="s">
        <v>3</v>
      </c>
    </row>
    <row r="62" spans="1:3" ht="15.5" x14ac:dyDescent="0.35">
      <c r="A62">
        <v>58</v>
      </c>
      <c r="B62">
        <v>1450000</v>
      </c>
      <c r="C62" s="26" t="s">
        <v>4</v>
      </c>
    </row>
    <row r="63" spans="1:3" ht="15.5" x14ac:dyDescent="0.35">
      <c r="A63">
        <v>59</v>
      </c>
      <c r="B63">
        <v>1475000</v>
      </c>
      <c r="C63" s="80" t="s">
        <v>3</v>
      </c>
    </row>
    <row r="64" spans="1:3" ht="15.5" x14ac:dyDescent="0.35">
      <c r="A64">
        <v>60</v>
      </c>
      <c r="B64">
        <v>1500000</v>
      </c>
      <c r="C64" s="137" t="s">
        <v>5</v>
      </c>
    </row>
    <row r="65" spans="1:3" ht="15.5" x14ac:dyDescent="0.35">
      <c r="A65">
        <v>61</v>
      </c>
      <c r="B65">
        <v>1525000</v>
      </c>
      <c r="C65" s="26" t="s">
        <v>3</v>
      </c>
    </row>
    <row r="66" spans="1:3" ht="15.5" x14ac:dyDescent="0.35">
      <c r="A66">
        <v>62</v>
      </c>
      <c r="B66">
        <v>1550000</v>
      </c>
      <c r="C66" s="26" t="s">
        <v>4</v>
      </c>
    </row>
    <row r="67" spans="1:3" ht="15.5" x14ac:dyDescent="0.35">
      <c r="A67">
        <v>63</v>
      </c>
      <c r="B67">
        <v>1575000</v>
      </c>
      <c r="C67" s="80" t="s">
        <v>3</v>
      </c>
    </row>
    <row r="68" spans="1:3" ht="15.5" x14ac:dyDescent="0.35">
      <c r="A68">
        <v>64</v>
      </c>
      <c r="B68">
        <v>1600000</v>
      </c>
      <c r="C68" s="137" t="s">
        <v>11</v>
      </c>
    </row>
  </sheetData>
  <mergeCells count="5">
    <mergeCell ref="D2:D4"/>
    <mergeCell ref="E2:J2"/>
    <mergeCell ref="E3:F3"/>
    <mergeCell ref="G3:H3"/>
    <mergeCell ref="I3:J3"/>
  </mergeCells>
  <pageMargins left="0.7" right="0.7" top="0.75" bottom="0.75" header="0.3" footer="0.3"/>
  <pageSetup paperSize="9" scale="59" firstPageNumber="2147483648" orientation="landscape" horizontalDpi="180" verticalDpi="180"/>
  <headerFooter>
    <oddFooter>&amp;LRestricted</oddFooter>
    <evenFooter>&amp;LRestricted</evenFooter>
    <firstFooter>&amp;LRestricted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/>
  <dimension ref="A1:E24"/>
  <sheetViews>
    <sheetView workbookViewId="0">
      <selection activeCell="E23" sqref="E23"/>
    </sheetView>
  </sheetViews>
  <sheetFormatPr defaultRowHeight="14.5" x14ac:dyDescent="0.35"/>
  <cols>
    <col min="1" max="1" width="16.453125" customWidth="1"/>
    <col min="2" max="2" width="18.453125" customWidth="1"/>
    <col min="3" max="3" width="19.54296875" customWidth="1"/>
    <col min="4" max="4" width="14.54296875" bestFit="1" customWidth="1"/>
    <col min="5" max="5" width="9.81640625" bestFit="1" customWidth="1"/>
  </cols>
  <sheetData>
    <row r="1" spans="1:5" x14ac:dyDescent="0.35">
      <c r="A1" s="161" t="s">
        <v>57</v>
      </c>
      <c r="C1" s="162">
        <v>44120</v>
      </c>
    </row>
    <row r="2" spans="1:5" ht="46.5" x14ac:dyDescent="0.35">
      <c r="A2" s="2" t="s">
        <v>58</v>
      </c>
      <c r="B2" s="2" t="s">
        <v>59</v>
      </c>
      <c r="C2" s="2" t="s">
        <v>60</v>
      </c>
    </row>
    <row r="3" spans="1:5" ht="15.5" x14ac:dyDescent="0.35">
      <c r="A3" s="2" t="s">
        <v>21</v>
      </c>
      <c r="B3" s="163">
        <v>44170</v>
      </c>
      <c r="C3" s="163">
        <f t="shared" ref="C3:C8" si="0">B3+30</f>
        <v>44200</v>
      </c>
      <c r="E3" s="164"/>
    </row>
    <row r="4" spans="1:5" ht="15.5" x14ac:dyDescent="0.35">
      <c r="A4" s="3" t="s">
        <v>22</v>
      </c>
      <c r="B4" s="165">
        <v>44106</v>
      </c>
      <c r="C4" s="165">
        <f t="shared" si="0"/>
        <v>44136</v>
      </c>
      <c r="D4" t="s">
        <v>61</v>
      </c>
      <c r="E4" s="164"/>
    </row>
    <row r="5" spans="1:5" ht="15.5" x14ac:dyDescent="0.35">
      <c r="A5" s="3" t="s">
        <v>23</v>
      </c>
      <c r="B5" s="165">
        <v>44202</v>
      </c>
      <c r="C5" s="165">
        <f t="shared" si="0"/>
        <v>44232</v>
      </c>
      <c r="D5" t="s">
        <v>62</v>
      </c>
      <c r="E5" s="164"/>
    </row>
    <row r="6" spans="1:5" ht="15.5" x14ac:dyDescent="0.35">
      <c r="A6" s="2" t="s">
        <v>24</v>
      </c>
      <c r="B6" s="163">
        <v>44163</v>
      </c>
      <c r="C6" s="163">
        <f t="shared" si="0"/>
        <v>44193</v>
      </c>
      <c r="E6" s="164"/>
    </row>
    <row r="7" spans="1:5" ht="15.5" x14ac:dyDescent="0.35">
      <c r="A7" s="2" t="s">
        <v>25</v>
      </c>
      <c r="B7" s="163">
        <v>44111</v>
      </c>
      <c r="C7" s="163">
        <f t="shared" si="0"/>
        <v>44141</v>
      </c>
      <c r="E7" s="164"/>
    </row>
    <row r="8" spans="1:5" ht="15.5" x14ac:dyDescent="0.35">
      <c r="A8" s="2" t="s">
        <v>28</v>
      </c>
      <c r="B8" s="163">
        <v>44154</v>
      </c>
      <c r="C8" s="163">
        <f t="shared" si="0"/>
        <v>44184</v>
      </c>
      <c r="E8" s="164"/>
    </row>
    <row r="9" spans="1:5" x14ac:dyDescent="0.35">
      <c r="E9" s="164"/>
    </row>
    <row r="10" spans="1:5" ht="15.5" x14ac:dyDescent="0.35">
      <c r="A10" s="2" t="s">
        <v>55</v>
      </c>
      <c r="B10" s="163">
        <v>44094</v>
      </c>
      <c r="C10" s="163">
        <f t="shared" ref="C10:C23" si="1">B10+30</f>
        <v>44124</v>
      </c>
      <c r="E10" s="164"/>
    </row>
    <row r="11" spans="1:5" ht="15.5" x14ac:dyDescent="0.35">
      <c r="A11" s="2" t="s">
        <v>56</v>
      </c>
      <c r="B11" s="163">
        <v>44091</v>
      </c>
      <c r="C11" s="163">
        <f t="shared" si="1"/>
        <v>44121</v>
      </c>
      <c r="E11" s="164"/>
    </row>
    <row r="12" spans="1:5" ht="15.5" x14ac:dyDescent="0.35">
      <c r="A12" s="2" t="s">
        <v>34</v>
      </c>
      <c r="B12" s="163">
        <v>44112</v>
      </c>
      <c r="C12" s="163">
        <f t="shared" si="1"/>
        <v>44142</v>
      </c>
      <c r="E12" s="164"/>
    </row>
    <row r="13" spans="1:5" ht="15.5" x14ac:dyDescent="0.35">
      <c r="A13" s="2" t="s">
        <v>36</v>
      </c>
      <c r="B13" s="163"/>
      <c r="C13" s="163"/>
      <c r="E13" s="164"/>
    </row>
    <row r="14" spans="1:5" ht="15.5" x14ac:dyDescent="0.35">
      <c r="A14" s="2" t="s">
        <v>37</v>
      </c>
      <c r="B14" s="163"/>
      <c r="C14" s="163"/>
      <c r="E14" s="164"/>
    </row>
    <row r="15" spans="1:5" ht="15.5" x14ac:dyDescent="0.35">
      <c r="A15" s="2" t="s">
        <v>38</v>
      </c>
      <c r="B15" s="163"/>
      <c r="C15" s="163"/>
      <c r="E15" s="164"/>
    </row>
    <row r="16" spans="1:5" x14ac:dyDescent="0.35">
      <c r="E16" s="164"/>
    </row>
    <row r="17" spans="1:5" ht="15.5" x14ac:dyDescent="0.35">
      <c r="A17" s="2" t="s">
        <v>31</v>
      </c>
      <c r="B17" s="163">
        <v>44171</v>
      </c>
      <c r="C17" s="163">
        <f t="shared" si="1"/>
        <v>44201</v>
      </c>
      <c r="D17" t="s">
        <v>63</v>
      </c>
      <c r="E17" s="164"/>
    </row>
    <row r="18" spans="1:5" ht="15.5" x14ac:dyDescent="0.35">
      <c r="A18" s="2" t="s">
        <v>32</v>
      </c>
      <c r="B18" s="163">
        <v>44120</v>
      </c>
      <c r="C18" s="163">
        <f t="shared" si="1"/>
        <v>44150</v>
      </c>
      <c r="E18" s="164"/>
    </row>
    <row r="19" spans="1:5" ht="15.5" x14ac:dyDescent="0.35">
      <c r="A19" s="2" t="s">
        <v>26</v>
      </c>
      <c r="B19" s="163">
        <v>44198</v>
      </c>
      <c r="C19" s="163">
        <f t="shared" si="1"/>
        <v>44228</v>
      </c>
      <c r="E19" s="164"/>
    </row>
    <row r="20" spans="1:5" ht="15.5" x14ac:dyDescent="0.35">
      <c r="A20" s="2" t="s">
        <v>27</v>
      </c>
      <c r="B20" s="163">
        <v>44129</v>
      </c>
      <c r="C20" s="163">
        <f t="shared" si="1"/>
        <v>44159</v>
      </c>
      <c r="E20" s="164"/>
    </row>
    <row r="22" spans="1:5" ht="15.5" x14ac:dyDescent="0.35">
      <c r="A22" s="2" t="s">
        <v>46</v>
      </c>
      <c r="B22" s="163">
        <v>44169</v>
      </c>
      <c r="C22" s="163">
        <f t="shared" si="1"/>
        <v>44199</v>
      </c>
    </row>
    <row r="23" spans="1:5" ht="15.5" x14ac:dyDescent="0.35">
      <c r="A23" s="2" t="s">
        <v>47</v>
      </c>
      <c r="B23" s="163">
        <v>44201</v>
      </c>
      <c r="C23" s="163">
        <f t="shared" si="1"/>
        <v>44231</v>
      </c>
      <c r="D23" t="s">
        <v>64</v>
      </c>
    </row>
    <row r="24" spans="1:5" ht="15.5" x14ac:dyDescent="0.35">
      <c r="A24" s="2" t="s">
        <v>48</v>
      </c>
      <c r="B24" s="163"/>
      <c r="C24" s="163"/>
    </row>
  </sheetData>
  <pageMargins left="0.7" right="0.7" top="0.75" bottom="0.75" header="0.3" footer="0.3"/>
  <pageSetup paperSize="9" firstPageNumber="2147483648" orientation="portrait" verticalDpi="0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Новая форма</vt:lpstr>
      <vt:lpstr>Даты и пробег инспекций</vt:lpstr>
      <vt:lpstr>Место для базы</vt:lpstr>
      <vt:lpstr>ЭС2Г Пермь</vt:lpstr>
      <vt:lpstr>ЭС1 (на R1)</vt:lpstr>
      <vt:lpstr>train_donemaidate</vt:lpstr>
      <vt:lpstr>ЭС1П Челябинск</vt:lpstr>
      <vt:lpstr>Замер КП</vt:lpstr>
      <vt:lpstr>'Даты и пробег инспекций'!Область_печати</vt:lpstr>
      <vt:lpstr>'ЭС1 (на R1)'!Область_печати</vt:lpstr>
      <vt:lpstr>'ЭС1П Челябинск'!Область_печати</vt:lpstr>
      <vt:lpstr>'ЭС2Г Пермь'!Область_печати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C_Restricted</cp:keywords>
  <dc:description/>
  <cp:lastModifiedBy>Dmitry</cp:lastModifiedBy>
  <cp:revision>87</cp:revision>
  <dcterms:created xsi:type="dcterms:W3CDTF">2006-09-28T05:33:49Z</dcterms:created>
  <dcterms:modified xsi:type="dcterms:W3CDTF">2023-02-04T12:46:46Z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  <property fmtid="{D5CDD505-2E9C-101B-9397-08002B2CF9AE}" pid="3" name="sodocoClasLang">
    <vt:lpwstr>Restricted</vt:lpwstr>
  </property>
  <property fmtid="{D5CDD505-2E9C-101B-9397-08002B2CF9AE}" pid="4" name="sodocoClasLangId">
    <vt:i4>0</vt:i4>
  </property>
  <property fmtid="{D5CDD505-2E9C-101B-9397-08002B2CF9AE}" pid="5" name="sodocoClasId">
    <vt:i4>1</vt:i4>
  </property>
  <property fmtid="{D5CDD505-2E9C-101B-9397-08002B2CF9AE}" pid="6" name="MSIP_Label_a59b6cd5-d141-4a33-8bf1-0ca04484304f_Enabled">
    <vt:lpwstr>true</vt:lpwstr>
  </property>
  <property fmtid="{D5CDD505-2E9C-101B-9397-08002B2CF9AE}" pid="7" name="MSIP_Label_a59b6cd5-d141-4a33-8bf1-0ca04484304f_SetDate">
    <vt:lpwstr>2022-03-29T05:40:00Z</vt:lpwstr>
  </property>
  <property fmtid="{D5CDD505-2E9C-101B-9397-08002B2CF9AE}" pid="8" name="MSIP_Label_a59b6cd5-d141-4a33-8bf1-0ca04484304f_Method">
    <vt:lpwstr>Standard</vt:lpwstr>
  </property>
  <property fmtid="{D5CDD505-2E9C-101B-9397-08002B2CF9AE}" pid="9" name="MSIP_Label_a59b6cd5-d141-4a33-8bf1-0ca04484304f_Name">
    <vt:lpwstr>restricted-default</vt:lpwstr>
  </property>
  <property fmtid="{D5CDD505-2E9C-101B-9397-08002B2CF9AE}" pid="10" name="MSIP_Label_a59b6cd5-d141-4a33-8bf1-0ca04484304f_SiteId">
    <vt:lpwstr>38ae3bcd-9579-4fd4-adda-b42e1495d55a</vt:lpwstr>
  </property>
  <property fmtid="{D5CDD505-2E9C-101B-9397-08002B2CF9AE}" pid="11" name="MSIP_Label_a59b6cd5-d141-4a33-8bf1-0ca04484304f_ActionId">
    <vt:lpwstr>6829979e-68ae-464b-ad0c-f43135f9637c</vt:lpwstr>
  </property>
  <property fmtid="{D5CDD505-2E9C-101B-9397-08002B2CF9AE}" pid="12" name="MSIP_Label_a59b6cd5-d141-4a33-8bf1-0ca04484304f_ContentBits">
    <vt:lpwstr>0</vt:lpwstr>
  </property>
  <property fmtid="{D5CDD505-2E9C-101B-9397-08002B2CF9AE}" pid="13" name="Document_Confidentiality">
    <vt:lpwstr>Restricted</vt:lpwstr>
  </property>
</Properties>
</file>