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305" activeTab="2"/>
  </bookViews>
  <sheets>
    <sheet name="РВА" sheetId="1" r:id="rId1"/>
    <sheet name="СВА_Э" sheetId="2" r:id="rId2"/>
    <sheet name="РВА %" sheetId="3" r:id="rId3"/>
    <sheet name="СВА_Э %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4" l="1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4" i="4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4" i="3"/>
</calcChain>
</file>

<file path=xl/sharedStrings.xml><?xml version="1.0" encoding="utf-8"?>
<sst xmlns="http://schemas.openxmlformats.org/spreadsheetml/2006/main" count="182" uniqueCount="85">
  <si>
    <t>РВА</t>
  </si>
  <si>
    <t>№</t>
  </si>
  <si>
    <t>Возражение</t>
  </si>
  <si>
    <t>Не сталкивался</t>
  </si>
  <si>
    <t>Крайне редко</t>
  </si>
  <si>
    <t>Часто</t>
  </si>
  <si>
    <t>Очень часто</t>
  </si>
  <si>
    <t>Рафамин: Отсутствие в федеральных клинических рекомендациях по лечению ОРВИ у взрослых</t>
  </si>
  <si>
    <t>Рафамин: Сложная схема приема</t>
  </si>
  <si>
    <t>Рафамин: Зачем усиливать антибиотик и дополнительно нагружать организм</t>
  </si>
  <si>
    <t>Рафамин: Нормализация флоры - за счет чего? в составе никаких полезных бактерий</t>
  </si>
  <si>
    <t>Рафамин: Непонятный механизм антибактериального действия</t>
  </si>
  <si>
    <t>Рафамин: Нет слайдов убеждения для назначения Рафамина на этапе долечивания, после пвп</t>
  </si>
  <si>
    <t>Рафамин: Антибактериальное действие Рафамина обеспечивается влиянием на клеточное и гумморальное звенья иммунитета. Есть препараты, которые обладают подобным механизмом действия, значит, они тоже обладают антибактериальным действием, обеспечивая активацию распознания и уничтожения антигена (бактерии)</t>
  </si>
  <si>
    <t>Рафамин: Врач не понимает дозировку активного вещества (ЕМД)</t>
  </si>
  <si>
    <t>Рафамин: Недостаточно убедительный результат КИ (в части защиты от осложненного течения ОРВИ)</t>
  </si>
  <si>
    <t>Рафамин: Врач не принимает доводы по иммуноопосродованному АБ-эффекту препарата / препарат не обладает прямым АБ-действием</t>
  </si>
  <si>
    <t>Эргоферон: Противовирусные не нужны</t>
  </si>
  <si>
    <t>Эргоферон: Слабый, неэффективен, подходит больше для детей</t>
  </si>
  <si>
    <t>Эргоферон: В клинических рекомендациях Арбидол, Осельтамивир - верю и назначаю их. Продолжаю использовать КР по COVID. Эргоферона нет в КР</t>
  </si>
  <si>
    <t>Эргоферон: Иммунитет ребенка сам справится, не назначаю ПВП (педиатрия)</t>
  </si>
  <si>
    <t>Эргоферон: ПВП неэффективны при позднем назначении (педиатрия)</t>
  </si>
  <si>
    <t>Эргоферон: Нет в КР по ОКВИ и ОРВИ (педиатрия)</t>
  </si>
  <si>
    <t>Эргоферон: Эргоферон vs Анаферон детский при ОКВИ, в каких случаях выбрать Эргоферон, а в каких Анаферон? (педиатрия)</t>
  </si>
  <si>
    <t>Ренгалин: Нет эффекта от приема Ренгалина</t>
  </si>
  <si>
    <t>Ренгалин: Ренгалин не эффективен при влажном кашле</t>
  </si>
  <si>
    <t>Ренгалин: Зачем назначать много препаратов при влажном кашле, если можно назначить мукоактивный препарат?</t>
  </si>
  <si>
    <t>Ренгалин: Почему для детей и для взрослых одинаковая дозировка?</t>
  </si>
  <si>
    <t>Ренгалин: Комбинированный препарат Аскорил эффективнее</t>
  </si>
  <si>
    <t>Ренгалин: Сухой кашель вначале необходимо перевести во влажный с помощью мукоактивных препаратов</t>
  </si>
  <si>
    <t>СВА_Э</t>
  </si>
  <si>
    <t>Афалаза: Не выделяю пациентов, перенесших COVID</t>
  </si>
  <si>
    <t>Опрос прошли 96 МП</t>
  </si>
  <si>
    <t>Афалаза: Назначаю Омник (монотерапия), не вижу смысла в комбинации с Афалазой</t>
  </si>
  <si>
    <t>Афалаза: При длительном лечении пациентов находящихся на комбинированной терапии не видно эффекта</t>
  </si>
  <si>
    <t>Афалаза: Быстрый эффект уменьшения объема простаты</t>
  </si>
  <si>
    <t>Афалаза: Не могу найти Афалазу в Клинических рекомендациях 23 года</t>
  </si>
  <si>
    <t>Афалаза: Антитела - это белки, которые имеют крупную молекулу, которая не сможет полностью всосаться.Препарат не может проникнуть в кровь и достичь простаты</t>
  </si>
  <si>
    <t>Афалаза: Назначаю только в комплексной терапии</t>
  </si>
  <si>
    <t>Афалаза: Слишком длительный курс лечения</t>
  </si>
  <si>
    <t>Тенотен: Тералиджен эффективнее при неврозах и тревожных расстройства, показаний больше, в качестве анксиолитика работает намного сильнее</t>
  </si>
  <si>
    <t>Тенотен: Афобазол действует быстрее</t>
  </si>
  <si>
    <t>Тенотен: Дорогой препарат</t>
  </si>
  <si>
    <t>Тенотен: Почему в детской и взрослой форме Тенотена одинаковое количество антител? Каким способом определяется количество антител в препарате?</t>
  </si>
  <si>
    <t>Тенотен: При выраженных нарушениях (к неврологам приходят большенство с такими) необходимо принимать 3 раза в день и длительно, меньшие дозы не работают - это неудобно</t>
  </si>
  <si>
    <t>Тенотен: Пациент и так принимает много других препаратов (терапевты)</t>
  </si>
  <si>
    <t>Тенотен Детский: Назначаю только на легкие проявления тревожности</t>
  </si>
  <si>
    <t>Тенотен Детский: Есть эффект, но медленно развивается , у детей нет смысла ждать</t>
  </si>
  <si>
    <t>Тенотен Детский: Старшим детям после 16, исходя из физ данных, рекомендуют взрослую форму</t>
  </si>
  <si>
    <t>Тенотен Детский: Нет эффекта</t>
  </si>
  <si>
    <t>Колофорт: Пациент относится несерьезно и не доверяет таблеткам для рассасывания</t>
  </si>
  <si>
    <t>Колофорт: Тримедат обладает более быстрым обезболивающим эффектом</t>
  </si>
  <si>
    <t>Колофорт: Вспомогательное вещество лактоза, с возрастом возникает частичная не переносимость лактозы, в связи с этим рекомендация Колофорта ограничена</t>
  </si>
  <si>
    <t>Колофорт: Отсроченный эффект (по сравнению с Тримедатом и Дюспаталином)</t>
  </si>
  <si>
    <t>Колофорт: Не помогает при вздутии, чувстве переполнения в желудке и изжоге, нет облегчения состояния у пациентов</t>
  </si>
  <si>
    <t>Колофорт: Нет данных о сроках наступления ремиссии и длительности ремиссии по сравнению с конкурентами</t>
  </si>
  <si>
    <t>Колофорт: Тримебутин/Мебеверин и один справляется, зачем добавлять Колофорт, это много таблеток, не вижу смысла назначения</t>
  </si>
  <si>
    <t>Проспекта: Сейчас нет пациентов с астенией после ОРВИ и COVID-19</t>
  </si>
  <si>
    <t>Проспекта: Назначаю инъекционные формы, так как быстро получаю эффект</t>
  </si>
  <si>
    <t>Проспекта: Нет в схемах лечения раннего восстановительного периода после инсульта</t>
  </si>
  <si>
    <t>Проспекта: Нравится как работает Мексидол у детей, применяю его</t>
  </si>
  <si>
    <t>Проспекта: Можно ли применять Проспекту у пациентов с онкологическими заболеваниями? Не спровоцирует ли Проспекта рецидив заболевания?</t>
  </si>
  <si>
    <t>Проспекта: Долго ждать наступления эффекта. (Фенотропил - эффект появился через сутки)</t>
  </si>
  <si>
    <t>Проспекта: Пациенты с нарушениями памяти идут к неврологу (от терапевтов)</t>
  </si>
  <si>
    <t>Проспекта: Непонятна разница между Тенотеном и Проспектой</t>
  </si>
  <si>
    <t>Проспекта: Сложно объяснить состав, поэтому проще назначить препарат с понятным составом , к которому нет вопросов</t>
  </si>
  <si>
    <t>Проспекта: У некоторых детей вызывает возбуждение</t>
  </si>
  <si>
    <t>Проспекта: Непонятно как действуют антитела к белку S-100</t>
  </si>
  <si>
    <t>Субетта: Нет в клин рекомендациях</t>
  </si>
  <si>
    <t>Субетта: При преддиабете у пациентов с ожирением не видят врачи эффекта при монотерапии Субеттой, только в комплексе с метформином, даже при длительном назначении</t>
  </si>
  <si>
    <t>Субетта: Часто в монотерапии Субеттой сохраняются достаточно высокими тощаковые и постпрандиальные сахара (не достигают целевого уровня), даже при длительном приеме</t>
  </si>
  <si>
    <t>Субетта: Не увидела  эффект Субетты в течение трех месяцев терапии у нескольких пациентов с преддиабетом – не было снижения уровня гликированного гемоглобина, поэтому отменила</t>
  </si>
  <si>
    <t>Субетта: Возможно ли увеличивать дозировку Субетты, изменять схему для более быстрого достижения эффекта?</t>
  </si>
  <si>
    <t>Субетта: Есть ли данные о самом длительном применении препарата Субетта у пациентов? Сколько его максимально можно применять?</t>
  </si>
  <si>
    <t>Субетта: Целесообразно назначение препаратов с разным механизмом действия - Субетты  и  Метформина? - повышается  эффективность  терапии? Насколько?</t>
  </si>
  <si>
    <t>Субетта: При каком максимальном показателе уровня глюкозы Субетта будет эффективна? А при каком уже не справится?</t>
  </si>
  <si>
    <t>Субетта: При СД 2 типа можно ли принимать по 2т * 2 раза в день, сложно соблюдать 4-х разовый прием?</t>
  </si>
  <si>
    <t>Субетта: Возможно ли применение препарата Субетта совместно с ингибиторами SGLT2? Если да, то как правильно подбирать дозу при совместном применении?</t>
  </si>
  <si>
    <t>Количество ответов МП</t>
  </si>
  <si>
    <t>Крайне редко, %</t>
  </si>
  <si>
    <t>Часто, %</t>
  </si>
  <si>
    <t>Очень часто, %</t>
  </si>
  <si>
    <t>Опрос прошли 177 МП</t>
  </si>
  <si>
    <t>Количество ответов МП в %</t>
  </si>
  <si>
    <t>Не сталкивался,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</si>
</sst>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6" borderId="4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6" borderId="9" xfId="0" applyFill="1" applyBorder="1" applyAlignment="1">
      <alignment vertical="top" wrapText="1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2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0" fillId="9" borderId="4" xfId="0" applyFill="1" applyBorder="1" applyAlignment="1">
      <alignment vertical="top" wrapText="1"/>
    </xf>
    <xf numFmtId="0" fontId="0" fillId="9" borderId="2" xfId="0" applyFill="1" applyBorder="1" applyAlignment="1">
      <alignment vertical="top" wrapText="1"/>
    </xf>
    <xf numFmtId="0" fontId="0" fillId="9" borderId="11" xfId="0" applyFill="1" applyBorder="1" applyAlignment="1">
      <alignment vertical="top" wrapText="1"/>
    </xf>
    <xf numFmtId="0" fontId="0" fillId="10" borderId="4" xfId="0" applyFill="1" applyBorder="1" applyAlignment="1">
      <alignment vertical="top" wrapText="1"/>
    </xf>
    <xf numFmtId="0" fontId="0" fillId="10" borderId="2" xfId="0" applyFill="1" applyBorder="1" applyAlignment="1">
      <alignment vertical="top" wrapText="1"/>
    </xf>
    <xf numFmtId="0" fontId="0" fillId="10" borderId="11" xfId="0" applyFill="1" applyBorder="1" applyAlignment="1">
      <alignment vertical="top" wrapText="1"/>
    </xf>
    <xf numFmtId="0" fontId="0" fillId="11" borderId="4" xfId="0" applyFill="1" applyBorder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0" fillId="11" borderId="1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8" borderId="9" xfId="0" applyFill="1" applyBorder="1" applyAlignment="1">
      <alignment vertical="top" wrapText="1"/>
    </xf>
    <xf numFmtId="0" fontId="1" fillId="0" borderId="12" xfId="0" applyFont="1" applyBorder="1" applyAlignment="1"/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2" borderId="14" xfId="0" applyFill="1" applyBorder="1"/>
    <xf numFmtId="0" fontId="0" fillId="2" borderId="14" xfId="0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0" fontId="0" fillId="4" borderId="13" xfId="0" applyFill="1" applyBorder="1" applyAlignment="1">
      <alignment vertical="top" wrapText="1"/>
    </xf>
    <xf numFmtId="0" fontId="0" fillId="4" borderId="14" xfId="0" applyFill="1" applyBorder="1" applyAlignment="1">
      <alignment vertical="top" wrapText="1"/>
    </xf>
    <xf numFmtId="0" fontId="0" fillId="4" borderId="15" xfId="0" applyFill="1" applyBorder="1" applyAlignment="1">
      <alignment vertical="top" wrapText="1"/>
    </xf>
    <xf numFmtId="0" fontId="0" fillId="6" borderId="13" xfId="0" applyFill="1" applyBorder="1" applyAlignment="1">
      <alignment vertical="top" wrapText="1"/>
    </xf>
    <xf numFmtId="0" fontId="0" fillId="6" borderId="14" xfId="0" applyFill="1" applyBorder="1" applyAlignment="1">
      <alignment vertical="top" wrapText="1"/>
    </xf>
    <xf numFmtId="0" fontId="0" fillId="6" borderId="15" xfId="0" applyFill="1" applyBorder="1" applyAlignment="1">
      <alignment vertical="top" wrapText="1"/>
    </xf>
    <xf numFmtId="0" fontId="0" fillId="0" borderId="6" xfId="0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0" fontId="0" fillId="8" borderId="14" xfId="0" applyFill="1" applyBorder="1" applyAlignment="1">
      <alignment vertical="top" wrapText="1"/>
    </xf>
    <xf numFmtId="0" fontId="0" fillId="8" borderId="15" xfId="0" applyFill="1" applyBorder="1" applyAlignment="1">
      <alignment vertical="top" wrapText="1"/>
    </xf>
    <xf numFmtId="0" fontId="0" fillId="5" borderId="13" xfId="0" applyFill="1" applyBorder="1" applyAlignment="1">
      <alignment vertical="top" wrapText="1"/>
    </xf>
    <xf numFmtId="0" fontId="0" fillId="5" borderId="21" xfId="0" applyFill="1" applyBorder="1" applyAlignment="1">
      <alignment vertical="top" wrapText="1"/>
    </xf>
    <xf numFmtId="0" fontId="0" fillId="5" borderId="24" xfId="0" applyFill="1" applyBorder="1" applyAlignment="1">
      <alignment vertical="top" wrapText="1"/>
    </xf>
    <xf numFmtId="0" fontId="0" fillId="9" borderId="13" xfId="0" applyFill="1" applyBorder="1" applyAlignment="1">
      <alignment vertical="top" wrapText="1"/>
    </xf>
    <xf numFmtId="0" fontId="0" fillId="9" borderId="21" xfId="0" applyFill="1" applyBorder="1" applyAlignment="1">
      <alignment vertical="top" wrapText="1"/>
    </xf>
    <xf numFmtId="0" fontId="0" fillId="9" borderId="24" xfId="0" applyFill="1" applyBorder="1" applyAlignment="1">
      <alignment vertical="top" wrapText="1"/>
    </xf>
    <xf numFmtId="0" fontId="0" fillId="3" borderId="13" xfId="0" applyFill="1" applyBorder="1" applyAlignment="1">
      <alignment vertical="top" wrapText="1"/>
    </xf>
    <xf numFmtId="0" fontId="0" fillId="3" borderId="21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0" fillId="3" borderId="15" xfId="0" applyFill="1" applyBorder="1" applyAlignment="1">
      <alignment vertical="top" wrapText="1"/>
    </xf>
    <xf numFmtId="0" fontId="0" fillId="10" borderId="13" xfId="0" applyFill="1" applyBorder="1" applyAlignment="1">
      <alignment vertical="top" wrapText="1"/>
    </xf>
    <xf numFmtId="0" fontId="0" fillId="10" borderId="21" xfId="0" applyFill="1" applyBorder="1" applyAlignment="1">
      <alignment vertical="top" wrapText="1"/>
    </xf>
    <xf numFmtId="0" fontId="0" fillId="10" borderId="24" xfId="0" applyFill="1" applyBorder="1" applyAlignment="1">
      <alignment vertical="top" wrapText="1"/>
    </xf>
    <xf numFmtId="0" fontId="0" fillId="11" borderId="13" xfId="0" applyFill="1" applyBorder="1" applyAlignment="1">
      <alignment vertical="top" wrapText="1"/>
    </xf>
    <xf numFmtId="0" fontId="0" fillId="11" borderId="21" xfId="0" applyFill="1" applyBorder="1" applyAlignment="1">
      <alignment vertical="top" wrapText="1"/>
    </xf>
    <xf numFmtId="0" fontId="0" fillId="11" borderId="24" xfId="0" applyFill="1" applyBorder="1" applyAlignment="1">
      <alignment vertical="top" wrapText="1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2" borderId="21" xfId="0" applyFill="1" applyBorder="1" applyAlignment="1">
      <alignment wrapText="1"/>
    </xf>
    <xf numFmtId="0" fontId="1" fillId="0" borderId="27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164" fontId="0" fillId="7" borderId="22" xfId="0" applyNumberFormat="1" applyFill="1" applyBorder="1" applyAlignment="1">
      <alignment horizontal="center" vertical="center"/>
    </xf>
    <xf numFmtId="164" fontId="0" fillId="12" borderId="22" xfId="0" applyNumberFormat="1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164" fontId="0" fillId="7" borderId="5" xfId="0" applyNumberForma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164" fontId="0" fillId="7" borderId="10" xfId="0" applyNumberForma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164" fontId="0" fillId="12" borderId="7" xfId="0" applyNumberForma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164" fontId="0" fillId="12" borderId="10" xfId="0" applyNumberFormat="1" applyFill="1" applyBorder="1" applyAlignment="1">
      <alignment horizontal="center" vertical="center"/>
    </xf>
    <xf numFmtId="164" fontId="0" fillId="12" borderId="5" xfId="0" applyNumberFormat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93" zoomScaleNormal="93" workbookViewId="0">
      <selection activeCell="B7" sqref="B7"/>
    </sheetView>
  </sheetViews>
  <sheetFormatPr defaultRowHeight="15" x14ac:dyDescent="0.25"/>
  <cols>
    <col min="1" max="1" width="3.5703125" style="1" customWidth="1"/>
    <col min="2" max="2" width="102.42578125" customWidth="1"/>
    <col min="3" max="3" width="14.5703125" customWidth="1"/>
    <col min="4" max="4" width="14.42578125" customWidth="1"/>
    <col min="5" max="5" width="11.5703125" customWidth="1"/>
    <col min="6" max="6" width="13.140625" customWidth="1"/>
  </cols>
  <sheetData>
    <row r="1" spans="1:6" x14ac:dyDescent="0.25">
      <c r="B1" t="s">
        <v>82</v>
      </c>
    </row>
    <row r="2" spans="1:6" ht="15.75" thickBot="1" x14ac:dyDescent="0.3">
      <c r="A2" s="48" t="s">
        <v>0</v>
      </c>
      <c r="B2" s="48"/>
      <c r="C2" s="118" t="s">
        <v>78</v>
      </c>
      <c r="D2" s="118"/>
      <c r="E2" s="118"/>
      <c r="F2" s="118"/>
    </row>
    <row r="3" spans="1:6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</row>
    <row r="4" spans="1:6" x14ac:dyDescent="0.25">
      <c r="A4" s="5">
        <v>1</v>
      </c>
      <c r="B4" s="8" t="s">
        <v>7</v>
      </c>
      <c r="C4" s="28">
        <v>10</v>
      </c>
      <c r="D4" s="28">
        <v>38</v>
      </c>
      <c r="E4" s="22">
        <v>83</v>
      </c>
      <c r="F4" s="29">
        <v>46</v>
      </c>
    </row>
    <row r="5" spans="1:6" x14ac:dyDescent="0.25">
      <c r="A5" s="5">
        <v>2</v>
      </c>
      <c r="B5" s="9" t="s">
        <v>8</v>
      </c>
      <c r="C5" s="28">
        <v>6</v>
      </c>
      <c r="D5" s="109">
        <v>50</v>
      </c>
      <c r="E5" s="22">
        <v>85</v>
      </c>
      <c r="F5" s="29">
        <v>36</v>
      </c>
    </row>
    <row r="6" spans="1:6" x14ac:dyDescent="0.25">
      <c r="A6" s="5">
        <v>3</v>
      </c>
      <c r="B6" s="9" t="s">
        <v>9</v>
      </c>
      <c r="C6" s="28">
        <v>48</v>
      </c>
      <c r="D6" s="109">
        <v>65</v>
      </c>
      <c r="E6" s="28">
        <v>51</v>
      </c>
      <c r="F6" s="29">
        <v>13</v>
      </c>
    </row>
    <row r="7" spans="1:6" x14ac:dyDescent="0.25">
      <c r="A7" s="5">
        <v>4</v>
      </c>
      <c r="B7" s="9" t="s">
        <v>10</v>
      </c>
      <c r="C7" s="28">
        <v>36</v>
      </c>
      <c r="D7" s="109">
        <v>64</v>
      </c>
      <c r="E7" s="28">
        <v>58</v>
      </c>
      <c r="F7" s="29">
        <v>19</v>
      </c>
    </row>
    <row r="8" spans="1:6" x14ac:dyDescent="0.25">
      <c r="A8" s="5">
        <v>5</v>
      </c>
      <c r="B8" s="9" t="s">
        <v>11</v>
      </c>
      <c r="C8" s="28">
        <v>16</v>
      </c>
      <c r="D8" s="28">
        <v>62</v>
      </c>
      <c r="E8" s="22">
        <v>75</v>
      </c>
      <c r="F8" s="29">
        <v>24</v>
      </c>
    </row>
    <row r="9" spans="1:6" x14ac:dyDescent="0.25">
      <c r="A9" s="5">
        <v>6</v>
      </c>
      <c r="B9" s="9" t="s">
        <v>12</v>
      </c>
      <c r="C9" s="109">
        <v>55</v>
      </c>
      <c r="D9" s="109">
        <v>70</v>
      </c>
      <c r="E9" s="28">
        <v>40</v>
      </c>
      <c r="F9" s="29">
        <v>12</v>
      </c>
    </row>
    <row r="10" spans="1:6" ht="43.7" customHeight="1" x14ac:dyDescent="0.25">
      <c r="A10" s="5">
        <v>7</v>
      </c>
      <c r="B10" s="10" t="s">
        <v>13</v>
      </c>
      <c r="C10" s="109">
        <v>92</v>
      </c>
      <c r="D10" s="109">
        <v>61</v>
      </c>
      <c r="E10" s="28">
        <v>18</v>
      </c>
      <c r="F10" s="29">
        <v>6</v>
      </c>
    </row>
    <row r="11" spans="1:6" x14ac:dyDescent="0.25">
      <c r="A11" s="5">
        <v>8</v>
      </c>
      <c r="B11" s="10" t="s">
        <v>14</v>
      </c>
      <c r="C11" s="109">
        <v>81</v>
      </c>
      <c r="D11" s="109">
        <v>58</v>
      </c>
      <c r="E11" s="28">
        <v>28</v>
      </c>
      <c r="F11" s="29">
        <v>10</v>
      </c>
    </row>
    <row r="12" spans="1:6" x14ac:dyDescent="0.25">
      <c r="A12" s="5">
        <v>9</v>
      </c>
      <c r="B12" s="10" t="s">
        <v>15</v>
      </c>
      <c r="C12" s="28">
        <v>40</v>
      </c>
      <c r="D12" s="109">
        <v>86</v>
      </c>
      <c r="E12" s="28">
        <v>47</v>
      </c>
      <c r="F12" s="29">
        <v>4</v>
      </c>
    </row>
    <row r="13" spans="1:6" ht="30.75" thickBot="1" x14ac:dyDescent="0.3">
      <c r="A13" s="6">
        <v>10</v>
      </c>
      <c r="B13" s="11" t="s">
        <v>16</v>
      </c>
      <c r="C13" s="30">
        <v>32</v>
      </c>
      <c r="D13" s="110">
        <v>74</v>
      </c>
      <c r="E13" s="24">
        <v>52</v>
      </c>
      <c r="F13" s="31">
        <v>19</v>
      </c>
    </row>
    <row r="14" spans="1:6" ht="15.75" thickBot="1" x14ac:dyDescent="0.3">
      <c r="A14" s="7">
        <v>11</v>
      </c>
      <c r="B14" s="15" t="s">
        <v>17</v>
      </c>
      <c r="C14" s="32">
        <v>3</v>
      </c>
      <c r="D14" s="32">
        <v>46</v>
      </c>
      <c r="E14" s="25">
        <v>87</v>
      </c>
      <c r="F14" s="33">
        <v>41</v>
      </c>
    </row>
    <row r="15" spans="1:6" x14ac:dyDescent="0.25">
      <c r="A15" s="5">
        <v>12</v>
      </c>
      <c r="B15" s="16" t="s">
        <v>18</v>
      </c>
      <c r="C15" s="28">
        <v>8</v>
      </c>
      <c r="D15" s="28">
        <v>66</v>
      </c>
      <c r="E15" s="25">
        <v>73</v>
      </c>
      <c r="F15" s="29">
        <v>30</v>
      </c>
    </row>
    <row r="16" spans="1:6" ht="30" x14ac:dyDescent="0.25">
      <c r="A16" s="5">
        <v>13</v>
      </c>
      <c r="B16" s="16" t="s">
        <v>19</v>
      </c>
      <c r="C16" s="28">
        <v>9</v>
      </c>
      <c r="D16" s="28">
        <v>31</v>
      </c>
      <c r="E16" s="22">
        <v>83</v>
      </c>
      <c r="F16" s="23">
        <v>54</v>
      </c>
    </row>
    <row r="17" spans="1:6" x14ac:dyDescent="0.25">
      <c r="A17" s="5">
        <v>14</v>
      </c>
      <c r="B17" s="16" t="s">
        <v>20</v>
      </c>
      <c r="C17" s="28">
        <v>7</v>
      </c>
      <c r="D17" s="28">
        <v>27</v>
      </c>
      <c r="E17" s="22">
        <v>91</v>
      </c>
      <c r="F17" s="23">
        <v>52</v>
      </c>
    </row>
    <row r="18" spans="1:6" x14ac:dyDescent="0.25">
      <c r="A18" s="5">
        <v>15</v>
      </c>
      <c r="B18" s="16" t="s">
        <v>21</v>
      </c>
      <c r="C18" s="28">
        <v>11</v>
      </c>
      <c r="D18" s="28">
        <v>58</v>
      </c>
      <c r="E18" s="22">
        <v>87</v>
      </c>
      <c r="F18" s="29">
        <v>21</v>
      </c>
    </row>
    <row r="19" spans="1:6" x14ac:dyDescent="0.25">
      <c r="A19" s="5">
        <v>16</v>
      </c>
      <c r="B19" s="16" t="s">
        <v>22</v>
      </c>
      <c r="C19" s="28">
        <v>27</v>
      </c>
      <c r="D19" s="28">
        <v>53</v>
      </c>
      <c r="E19" s="22">
        <v>69</v>
      </c>
      <c r="F19" s="29">
        <v>28</v>
      </c>
    </row>
    <row r="20" spans="1:6" ht="30.75" thickBot="1" x14ac:dyDescent="0.3">
      <c r="A20" s="6">
        <v>17</v>
      </c>
      <c r="B20" s="17" t="s">
        <v>23</v>
      </c>
      <c r="C20" s="110">
        <v>60</v>
      </c>
      <c r="D20" s="110">
        <v>92</v>
      </c>
      <c r="E20" s="30">
        <v>22</v>
      </c>
      <c r="F20" s="31">
        <v>3</v>
      </c>
    </row>
    <row r="21" spans="1:6" x14ac:dyDescent="0.25">
      <c r="A21" s="7">
        <v>18</v>
      </c>
      <c r="B21" s="19" t="s">
        <v>24</v>
      </c>
      <c r="C21" s="32">
        <v>11</v>
      </c>
      <c r="D21" s="111">
        <v>132</v>
      </c>
      <c r="E21" s="32">
        <v>28</v>
      </c>
      <c r="F21" s="33">
        <v>6</v>
      </c>
    </row>
    <row r="22" spans="1:6" x14ac:dyDescent="0.25">
      <c r="A22" s="5">
        <v>19</v>
      </c>
      <c r="B22" s="20" t="s">
        <v>25</v>
      </c>
      <c r="C22" s="28">
        <v>15</v>
      </c>
      <c r="D22" s="109">
        <v>90</v>
      </c>
      <c r="E22" s="28">
        <v>61</v>
      </c>
      <c r="F22" s="29">
        <v>11</v>
      </c>
    </row>
    <row r="23" spans="1:6" ht="16.350000000000001" customHeight="1" x14ac:dyDescent="0.25">
      <c r="A23" s="5">
        <v>20</v>
      </c>
      <c r="B23" s="20" t="s">
        <v>26</v>
      </c>
      <c r="C23" s="28">
        <v>18</v>
      </c>
      <c r="D23" s="28">
        <v>67</v>
      </c>
      <c r="E23" s="22">
        <v>80</v>
      </c>
      <c r="F23" s="29">
        <v>12</v>
      </c>
    </row>
    <row r="24" spans="1:6" x14ac:dyDescent="0.25">
      <c r="A24" s="5">
        <v>21</v>
      </c>
      <c r="B24" s="20" t="s">
        <v>27</v>
      </c>
      <c r="C24" s="28">
        <v>51</v>
      </c>
      <c r="D24" s="109">
        <v>79</v>
      </c>
      <c r="E24" s="28">
        <v>35</v>
      </c>
      <c r="F24" s="29">
        <v>12</v>
      </c>
    </row>
    <row r="25" spans="1:6" x14ac:dyDescent="0.25">
      <c r="A25" s="5">
        <v>22</v>
      </c>
      <c r="B25" s="20" t="s">
        <v>28</v>
      </c>
      <c r="C25" s="28">
        <v>20</v>
      </c>
      <c r="D25" s="109">
        <v>94</v>
      </c>
      <c r="E25" s="28">
        <v>55</v>
      </c>
      <c r="F25" s="29">
        <v>8</v>
      </c>
    </row>
    <row r="26" spans="1:6" ht="30.75" thickBot="1" x14ac:dyDescent="0.3">
      <c r="A26" s="6">
        <v>23</v>
      </c>
      <c r="B26" s="21" t="s">
        <v>29</v>
      </c>
      <c r="C26" s="30">
        <v>38</v>
      </c>
      <c r="D26" s="110">
        <v>79</v>
      </c>
      <c r="E26" s="30">
        <v>54</v>
      </c>
      <c r="F26" s="31">
        <v>6</v>
      </c>
    </row>
  </sheetData>
  <mergeCells count="1">
    <mergeCell ref="C2:F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75" zoomScaleNormal="75" workbookViewId="0">
      <selection activeCell="H30" sqref="H30"/>
    </sheetView>
  </sheetViews>
  <sheetFormatPr defaultRowHeight="15" x14ac:dyDescent="0.25"/>
  <cols>
    <col min="1" max="1" width="3.5703125" style="1" customWidth="1"/>
    <col min="2" max="2" width="163.42578125" customWidth="1"/>
    <col min="3" max="3" width="14.5703125" customWidth="1"/>
    <col min="4" max="4" width="14.42578125" customWidth="1"/>
    <col min="5" max="5" width="11.5703125" customWidth="1"/>
    <col min="6" max="6" width="13.140625" customWidth="1"/>
  </cols>
  <sheetData>
    <row r="1" spans="1:6" x14ac:dyDescent="0.25">
      <c r="B1" t="s">
        <v>32</v>
      </c>
    </row>
    <row r="2" spans="1:6" ht="15.75" thickBot="1" x14ac:dyDescent="0.3">
      <c r="A2" s="48" t="s">
        <v>30</v>
      </c>
      <c r="B2" s="48"/>
      <c r="C2" s="118" t="s">
        <v>78</v>
      </c>
      <c r="D2" s="118"/>
      <c r="E2" s="118"/>
      <c r="F2" s="118"/>
    </row>
    <row r="3" spans="1:6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</row>
    <row r="4" spans="1:6" x14ac:dyDescent="0.25">
      <c r="A4" s="5">
        <v>1</v>
      </c>
      <c r="B4" s="46" t="s">
        <v>31</v>
      </c>
      <c r="C4" s="28">
        <v>18</v>
      </c>
      <c r="D4" s="109">
        <v>39</v>
      </c>
      <c r="E4" s="28">
        <v>24</v>
      </c>
      <c r="F4" s="29">
        <v>19</v>
      </c>
    </row>
    <row r="5" spans="1:6" x14ac:dyDescent="0.25">
      <c r="A5" s="5">
        <v>2</v>
      </c>
      <c r="B5" s="46" t="s">
        <v>33</v>
      </c>
      <c r="C5" s="28">
        <v>11</v>
      </c>
      <c r="D5" s="109">
        <v>35</v>
      </c>
      <c r="E5" s="22">
        <v>45</v>
      </c>
      <c r="F5" s="29">
        <v>5</v>
      </c>
    </row>
    <row r="6" spans="1:6" x14ac:dyDescent="0.25">
      <c r="A6" s="5">
        <v>3</v>
      </c>
      <c r="B6" s="46" t="s">
        <v>34</v>
      </c>
      <c r="C6" s="28">
        <v>23</v>
      </c>
      <c r="D6" s="109">
        <v>42</v>
      </c>
      <c r="E6" s="28">
        <v>27</v>
      </c>
      <c r="F6" s="29">
        <v>4</v>
      </c>
    </row>
    <row r="7" spans="1:6" x14ac:dyDescent="0.25">
      <c r="A7" s="5">
        <v>4</v>
      </c>
      <c r="B7" s="46" t="s">
        <v>35</v>
      </c>
      <c r="C7" s="28">
        <v>31</v>
      </c>
      <c r="D7" s="109">
        <v>42</v>
      </c>
      <c r="E7" s="28">
        <v>20</v>
      </c>
      <c r="F7" s="29">
        <v>3</v>
      </c>
    </row>
    <row r="8" spans="1:6" x14ac:dyDescent="0.25">
      <c r="A8" s="5">
        <v>5</v>
      </c>
      <c r="B8" s="46" t="s">
        <v>36</v>
      </c>
      <c r="C8" s="109">
        <v>58</v>
      </c>
      <c r="D8" s="28">
        <v>23</v>
      </c>
      <c r="E8" s="28">
        <v>11</v>
      </c>
      <c r="F8" s="29">
        <v>4</v>
      </c>
    </row>
    <row r="9" spans="1:6" x14ac:dyDescent="0.25">
      <c r="A9" s="5">
        <v>6</v>
      </c>
      <c r="B9" s="46" t="s">
        <v>37</v>
      </c>
      <c r="C9" s="109">
        <v>66</v>
      </c>
      <c r="D9" s="28">
        <v>25</v>
      </c>
      <c r="E9" s="28">
        <v>3</v>
      </c>
      <c r="F9" s="29">
        <v>2</v>
      </c>
    </row>
    <row r="10" spans="1:6" x14ac:dyDescent="0.25">
      <c r="A10" s="5">
        <v>7</v>
      </c>
      <c r="B10" s="46" t="s">
        <v>38</v>
      </c>
      <c r="C10" s="28">
        <v>5</v>
      </c>
      <c r="D10" s="28">
        <v>15</v>
      </c>
      <c r="E10" s="22">
        <v>45</v>
      </c>
      <c r="F10" s="29">
        <v>31</v>
      </c>
    </row>
    <row r="11" spans="1:6" ht="15.75" thickBot="1" x14ac:dyDescent="0.3">
      <c r="A11" s="6">
        <v>8</v>
      </c>
      <c r="B11" s="47" t="s">
        <v>39</v>
      </c>
      <c r="C11" s="110">
        <v>18</v>
      </c>
      <c r="D11" s="110">
        <v>34</v>
      </c>
      <c r="E11" s="30">
        <v>33</v>
      </c>
      <c r="F11" s="31">
        <v>11</v>
      </c>
    </row>
    <row r="12" spans="1:6" x14ac:dyDescent="0.25">
      <c r="A12" s="7">
        <v>9</v>
      </c>
      <c r="B12" s="18" t="s">
        <v>40</v>
      </c>
      <c r="C12" s="111">
        <v>26</v>
      </c>
      <c r="D12" s="111">
        <v>34</v>
      </c>
      <c r="E12" s="32">
        <v>27</v>
      </c>
      <c r="F12" s="33">
        <v>9</v>
      </c>
    </row>
    <row r="13" spans="1:6" x14ac:dyDescent="0.25">
      <c r="A13" s="5">
        <v>10</v>
      </c>
      <c r="B13" s="35" t="s">
        <v>41</v>
      </c>
      <c r="C13" s="28">
        <v>11</v>
      </c>
      <c r="D13" s="109">
        <v>47</v>
      </c>
      <c r="E13" s="28">
        <v>31</v>
      </c>
      <c r="F13" s="29">
        <v>7</v>
      </c>
    </row>
    <row r="14" spans="1:6" x14ac:dyDescent="0.25">
      <c r="A14" s="5">
        <v>11</v>
      </c>
      <c r="B14" s="35" t="s">
        <v>42</v>
      </c>
      <c r="C14" s="109">
        <v>26</v>
      </c>
      <c r="D14" s="109">
        <v>43</v>
      </c>
      <c r="E14" s="28">
        <v>22</v>
      </c>
      <c r="F14" s="29">
        <v>5</v>
      </c>
    </row>
    <row r="15" spans="1:6" x14ac:dyDescent="0.25">
      <c r="A15" s="5">
        <v>12</v>
      </c>
      <c r="B15" s="35" t="s">
        <v>43</v>
      </c>
      <c r="C15" s="109">
        <v>26</v>
      </c>
      <c r="D15" s="109">
        <v>45</v>
      </c>
      <c r="E15" s="28">
        <v>17</v>
      </c>
      <c r="F15" s="29">
        <v>8</v>
      </c>
    </row>
    <row r="16" spans="1:6" ht="30" x14ac:dyDescent="0.25">
      <c r="A16" s="5">
        <v>13</v>
      </c>
      <c r="B16" s="35" t="s">
        <v>44</v>
      </c>
      <c r="C16" s="28">
        <v>14</v>
      </c>
      <c r="D16" s="28">
        <v>28</v>
      </c>
      <c r="E16" s="22">
        <v>38</v>
      </c>
      <c r="F16" s="29">
        <v>16</v>
      </c>
    </row>
    <row r="17" spans="1:6" ht="15.75" thickBot="1" x14ac:dyDescent="0.3">
      <c r="A17" s="6">
        <v>14</v>
      </c>
      <c r="B17" s="36" t="s">
        <v>45</v>
      </c>
      <c r="C17" s="30">
        <v>11</v>
      </c>
      <c r="D17" s="30">
        <v>29</v>
      </c>
      <c r="E17" s="24">
        <v>40</v>
      </c>
      <c r="F17" s="31">
        <v>16</v>
      </c>
    </row>
    <row r="18" spans="1:6" x14ac:dyDescent="0.25">
      <c r="A18" s="7">
        <v>15</v>
      </c>
      <c r="B18" s="37" t="s">
        <v>46</v>
      </c>
      <c r="C18" s="32">
        <v>2</v>
      </c>
      <c r="D18" s="32">
        <v>24</v>
      </c>
      <c r="E18" s="25">
        <v>55</v>
      </c>
      <c r="F18" s="26">
        <v>15</v>
      </c>
    </row>
    <row r="19" spans="1:6" x14ac:dyDescent="0.25">
      <c r="A19" s="5">
        <v>16</v>
      </c>
      <c r="B19" s="38" t="s">
        <v>47</v>
      </c>
      <c r="C19" s="109">
        <v>20</v>
      </c>
      <c r="D19" s="109">
        <v>45</v>
      </c>
      <c r="E19" s="28">
        <v>27</v>
      </c>
      <c r="F19" s="29">
        <v>4</v>
      </c>
    </row>
    <row r="20" spans="1:6" x14ac:dyDescent="0.25">
      <c r="A20" s="5">
        <v>17</v>
      </c>
      <c r="B20" s="38" t="s">
        <v>48</v>
      </c>
      <c r="C20" s="28">
        <v>15</v>
      </c>
      <c r="D20" s="28">
        <v>32</v>
      </c>
      <c r="E20" s="22">
        <v>37</v>
      </c>
      <c r="F20" s="23">
        <v>12</v>
      </c>
    </row>
    <row r="21" spans="1:6" ht="15.75" thickBot="1" x14ac:dyDescent="0.3">
      <c r="A21" s="6">
        <v>18</v>
      </c>
      <c r="B21" s="39" t="s">
        <v>49</v>
      </c>
      <c r="C21" s="30">
        <v>8</v>
      </c>
      <c r="D21" s="110">
        <v>49</v>
      </c>
      <c r="E21" s="30">
        <v>32</v>
      </c>
      <c r="F21" s="31">
        <v>7</v>
      </c>
    </row>
    <row r="22" spans="1:6" x14ac:dyDescent="0.25">
      <c r="A22" s="7">
        <v>19</v>
      </c>
      <c r="B22" s="12" t="s">
        <v>50</v>
      </c>
      <c r="C22" s="111">
        <v>48</v>
      </c>
      <c r="D22" s="111">
        <v>34</v>
      </c>
      <c r="E22" s="32">
        <v>11</v>
      </c>
      <c r="F22" s="33">
        <v>3</v>
      </c>
    </row>
    <row r="23" spans="1:6" x14ac:dyDescent="0.25">
      <c r="A23" s="5">
        <v>20</v>
      </c>
      <c r="B23" s="34" t="s">
        <v>51</v>
      </c>
      <c r="C23" s="28">
        <v>3</v>
      </c>
      <c r="D23" s="28">
        <v>16</v>
      </c>
      <c r="E23" s="22">
        <v>66</v>
      </c>
      <c r="F23" s="23">
        <v>11</v>
      </c>
    </row>
    <row r="24" spans="1:6" ht="17.45" customHeight="1" x14ac:dyDescent="0.25">
      <c r="A24" s="5">
        <v>21</v>
      </c>
      <c r="B24" s="34" t="s">
        <v>52</v>
      </c>
      <c r="C24" s="109">
        <v>51</v>
      </c>
      <c r="D24" s="109">
        <v>24</v>
      </c>
      <c r="E24" s="28">
        <v>17</v>
      </c>
      <c r="F24" s="29">
        <v>4</v>
      </c>
    </row>
    <row r="25" spans="1:6" x14ac:dyDescent="0.25">
      <c r="A25" s="5">
        <v>22</v>
      </c>
      <c r="B25" s="34" t="s">
        <v>53</v>
      </c>
      <c r="C25" s="28">
        <v>8</v>
      </c>
      <c r="D25" s="28">
        <v>25</v>
      </c>
      <c r="E25" s="22">
        <v>49</v>
      </c>
      <c r="F25" s="23">
        <v>14</v>
      </c>
    </row>
    <row r="26" spans="1:6" x14ac:dyDescent="0.25">
      <c r="A26" s="5">
        <v>23</v>
      </c>
      <c r="B26" s="13" t="s">
        <v>54</v>
      </c>
      <c r="C26" s="109">
        <v>27</v>
      </c>
      <c r="D26" s="109">
        <v>47</v>
      </c>
      <c r="E26" s="28">
        <v>17</v>
      </c>
      <c r="F26" s="29">
        <v>5</v>
      </c>
    </row>
    <row r="27" spans="1:6" x14ac:dyDescent="0.25">
      <c r="A27" s="5">
        <v>24</v>
      </c>
      <c r="B27" s="13" t="s">
        <v>55</v>
      </c>
      <c r="C27" s="109">
        <v>50</v>
      </c>
      <c r="D27" s="109">
        <v>34</v>
      </c>
      <c r="E27" s="28">
        <v>9</v>
      </c>
      <c r="F27" s="29">
        <v>3</v>
      </c>
    </row>
    <row r="28" spans="1:6" ht="15" customHeight="1" thickBot="1" x14ac:dyDescent="0.3">
      <c r="A28" s="6">
        <v>25</v>
      </c>
      <c r="B28" s="14" t="s">
        <v>56</v>
      </c>
      <c r="C28" s="30">
        <v>12</v>
      </c>
      <c r="D28" s="30">
        <v>37</v>
      </c>
      <c r="E28" s="24">
        <v>32</v>
      </c>
      <c r="F28" s="27">
        <v>15</v>
      </c>
    </row>
    <row r="29" spans="1:6" x14ac:dyDescent="0.25">
      <c r="A29" s="7">
        <v>26</v>
      </c>
      <c r="B29" s="40" t="s">
        <v>57</v>
      </c>
      <c r="C29" s="32">
        <v>8</v>
      </c>
      <c r="D29" s="32">
        <v>33</v>
      </c>
      <c r="E29" s="25">
        <v>41</v>
      </c>
      <c r="F29" s="26">
        <v>14</v>
      </c>
    </row>
    <row r="30" spans="1:6" x14ac:dyDescent="0.25">
      <c r="A30" s="5">
        <v>27</v>
      </c>
      <c r="B30" s="41" t="s">
        <v>58</v>
      </c>
      <c r="C30" s="28">
        <v>4</v>
      </c>
      <c r="D30" s="28">
        <v>23</v>
      </c>
      <c r="E30" s="22">
        <v>54</v>
      </c>
      <c r="F30" s="23">
        <v>15</v>
      </c>
    </row>
    <row r="31" spans="1:6" x14ac:dyDescent="0.25">
      <c r="A31" s="5">
        <v>28</v>
      </c>
      <c r="B31" s="41" t="s">
        <v>59</v>
      </c>
      <c r="C31" s="109">
        <v>28</v>
      </c>
      <c r="D31" s="109">
        <v>33</v>
      </c>
      <c r="E31" s="28">
        <v>25</v>
      </c>
      <c r="F31" s="29">
        <v>10</v>
      </c>
    </row>
    <row r="32" spans="1:6" x14ac:dyDescent="0.25">
      <c r="A32" s="5">
        <v>29</v>
      </c>
      <c r="B32" s="41" t="s">
        <v>60</v>
      </c>
      <c r="C32" s="109">
        <v>45</v>
      </c>
      <c r="D32" s="109">
        <v>22</v>
      </c>
      <c r="E32" s="28">
        <v>21</v>
      </c>
      <c r="F32" s="29">
        <v>8</v>
      </c>
    </row>
    <row r="33" spans="1:6" x14ac:dyDescent="0.25">
      <c r="A33" s="5">
        <v>30</v>
      </c>
      <c r="B33" s="41" t="s">
        <v>61</v>
      </c>
      <c r="C33" s="109">
        <v>30</v>
      </c>
      <c r="D33" s="109">
        <v>47</v>
      </c>
      <c r="E33" s="28">
        <v>15</v>
      </c>
      <c r="F33" s="29">
        <v>4</v>
      </c>
    </row>
    <row r="34" spans="1:6" x14ac:dyDescent="0.25">
      <c r="A34" s="5">
        <v>31</v>
      </c>
      <c r="B34" s="41" t="s">
        <v>62</v>
      </c>
      <c r="C34" s="28">
        <v>7</v>
      </c>
      <c r="D34" s="28">
        <v>29</v>
      </c>
      <c r="E34" s="22">
        <v>50</v>
      </c>
      <c r="F34" s="23">
        <v>10</v>
      </c>
    </row>
    <row r="35" spans="1:6" x14ac:dyDescent="0.25">
      <c r="A35" s="5">
        <v>32</v>
      </c>
      <c r="B35" s="41" t="s">
        <v>63</v>
      </c>
      <c r="C35" s="28">
        <v>19</v>
      </c>
      <c r="D35" s="28">
        <v>22</v>
      </c>
      <c r="E35" s="22">
        <v>45</v>
      </c>
      <c r="F35" s="23">
        <v>19</v>
      </c>
    </row>
    <row r="36" spans="1:6" x14ac:dyDescent="0.25">
      <c r="A36" s="5">
        <v>33</v>
      </c>
      <c r="B36" s="41" t="s">
        <v>64</v>
      </c>
      <c r="C36" s="28">
        <v>10</v>
      </c>
      <c r="D36" s="109">
        <v>52</v>
      </c>
      <c r="E36" s="28">
        <v>31</v>
      </c>
      <c r="F36" s="29">
        <v>3</v>
      </c>
    </row>
    <row r="37" spans="1:6" ht="16.7" customHeight="1" x14ac:dyDescent="0.25">
      <c r="A37" s="5">
        <v>34</v>
      </c>
      <c r="B37" s="41" t="s">
        <v>65</v>
      </c>
      <c r="C37" s="28">
        <v>23</v>
      </c>
      <c r="D37" s="109">
        <v>48</v>
      </c>
      <c r="E37" s="28">
        <v>19</v>
      </c>
      <c r="F37" s="29">
        <v>6</v>
      </c>
    </row>
    <row r="38" spans="1:6" x14ac:dyDescent="0.25">
      <c r="A38" s="5">
        <v>35</v>
      </c>
      <c r="B38" s="41" t="s">
        <v>66</v>
      </c>
      <c r="C38" s="109">
        <v>47</v>
      </c>
      <c r="D38" s="109">
        <v>31</v>
      </c>
      <c r="E38" s="28">
        <v>12</v>
      </c>
      <c r="F38" s="29">
        <v>6</v>
      </c>
    </row>
    <row r="39" spans="1:6" ht="15.75" thickBot="1" x14ac:dyDescent="0.3">
      <c r="A39" s="6">
        <v>36</v>
      </c>
      <c r="B39" s="42" t="s">
        <v>67</v>
      </c>
      <c r="C39" s="110">
        <v>26</v>
      </c>
      <c r="D39" s="110">
        <v>36</v>
      </c>
      <c r="E39" s="30">
        <v>25</v>
      </c>
      <c r="F39" s="31">
        <v>9</v>
      </c>
    </row>
    <row r="40" spans="1:6" x14ac:dyDescent="0.25">
      <c r="A40" s="7">
        <v>37</v>
      </c>
      <c r="B40" s="43" t="s">
        <v>68</v>
      </c>
      <c r="C40" s="32">
        <v>14</v>
      </c>
      <c r="D40" s="32">
        <v>0</v>
      </c>
      <c r="E40" s="25">
        <v>15</v>
      </c>
      <c r="F40" s="26">
        <v>24</v>
      </c>
    </row>
    <row r="41" spans="1:6" ht="30" x14ac:dyDescent="0.25">
      <c r="A41" s="5">
        <v>38</v>
      </c>
      <c r="B41" s="44" t="s">
        <v>69</v>
      </c>
      <c r="C41" s="28">
        <v>17</v>
      </c>
      <c r="D41" s="28">
        <v>8</v>
      </c>
      <c r="E41" s="22">
        <v>23</v>
      </c>
      <c r="F41" s="29">
        <v>5</v>
      </c>
    </row>
    <row r="42" spans="1:6" ht="30" x14ac:dyDescent="0.25">
      <c r="A42" s="5">
        <v>39</v>
      </c>
      <c r="B42" s="44" t="s">
        <v>70</v>
      </c>
      <c r="C42" s="28">
        <v>18</v>
      </c>
      <c r="D42" s="28">
        <v>12</v>
      </c>
      <c r="E42" s="28">
        <v>21</v>
      </c>
      <c r="F42" s="29">
        <v>2</v>
      </c>
    </row>
    <row r="43" spans="1:6" ht="30" x14ac:dyDescent="0.25">
      <c r="A43" s="5">
        <v>40</v>
      </c>
      <c r="B43" s="44" t="s">
        <v>71</v>
      </c>
      <c r="C43" s="109">
        <v>17</v>
      </c>
      <c r="D43" s="109">
        <v>17</v>
      </c>
      <c r="E43" s="28">
        <v>15</v>
      </c>
      <c r="F43" s="29">
        <v>4</v>
      </c>
    </row>
    <row r="44" spans="1:6" x14ac:dyDescent="0.25">
      <c r="A44" s="5">
        <v>41</v>
      </c>
      <c r="B44" s="44" t="s">
        <v>72</v>
      </c>
      <c r="C44" s="109">
        <v>21</v>
      </c>
      <c r="D44" s="109">
        <v>23</v>
      </c>
      <c r="E44" s="28">
        <v>8</v>
      </c>
      <c r="F44" s="29">
        <v>1</v>
      </c>
    </row>
    <row r="45" spans="1:6" x14ac:dyDescent="0.25">
      <c r="A45" s="5">
        <v>42</v>
      </c>
      <c r="B45" s="44" t="s">
        <v>73</v>
      </c>
      <c r="C45" s="109">
        <v>21</v>
      </c>
      <c r="D45" s="109">
        <v>14</v>
      </c>
      <c r="E45" s="28">
        <v>13</v>
      </c>
      <c r="F45" s="29">
        <v>5</v>
      </c>
    </row>
    <row r="46" spans="1:6" x14ac:dyDescent="0.25">
      <c r="A46" s="5">
        <v>43</v>
      </c>
      <c r="B46" s="44" t="s">
        <v>74</v>
      </c>
      <c r="C46" s="28">
        <v>17</v>
      </c>
      <c r="D46" s="28">
        <v>13</v>
      </c>
      <c r="E46" s="22">
        <v>19</v>
      </c>
      <c r="F46" s="29">
        <v>4</v>
      </c>
    </row>
    <row r="47" spans="1:6" x14ac:dyDescent="0.25">
      <c r="A47" s="5">
        <v>44</v>
      </c>
      <c r="B47" s="44" t="s">
        <v>75</v>
      </c>
      <c r="C47" s="28">
        <v>21</v>
      </c>
      <c r="D47" s="28">
        <v>10</v>
      </c>
      <c r="E47" s="22">
        <v>19</v>
      </c>
      <c r="F47" s="29">
        <v>3</v>
      </c>
    </row>
    <row r="48" spans="1:6" x14ac:dyDescent="0.25">
      <c r="A48" s="5">
        <v>45</v>
      </c>
      <c r="B48" s="44" t="s">
        <v>76</v>
      </c>
      <c r="C48" s="109">
        <v>20</v>
      </c>
      <c r="D48" s="28">
        <v>11</v>
      </c>
      <c r="E48" s="28">
        <v>13</v>
      </c>
      <c r="F48" s="29">
        <v>7</v>
      </c>
    </row>
    <row r="49" spans="1:6" ht="15.75" thickBot="1" x14ac:dyDescent="0.3">
      <c r="A49" s="6">
        <v>46</v>
      </c>
      <c r="B49" s="45" t="s">
        <v>77</v>
      </c>
      <c r="C49" s="110">
        <v>27</v>
      </c>
      <c r="D49" s="30">
        <v>13</v>
      </c>
      <c r="E49" s="30">
        <v>9</v>
      </c>
      <c r="F49" s="31">
        <v>3</v>
      </c>
    </row>
  </sheetData>
  <mergeCells count="1">
    <mergeCell ref="C2:F2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79" zoomScaleNormal="79" workbookViewId="0">
      <selection activeCell="L12" sqref="L12"/>
    </sheetView>
  </sheetViews>
  <sheetFormatPr defaultRowHeight="15" x14ac:dyDescent="0.25"/>
  <cols>
    <col min="1" max="1" width="3.5703125" style="1" customWidth="1"/>
    <col min="2" max="2" width="102.42578125" customWidth="1"/>
    <col min="3" max="3" width="14.5703125" hidden="1" customWidth="1"/>
    <col min="4" max="4" width="14.5703125" customWidth="1"/>
    <col min="5" max="5" width="14.42578125" hidden="1" customWidth="1"/>
    <col min="6" max="6" width="14.42578125" customWidth="1"/>
    <col min="7" max="7" width="11.5703125" hidden="1" customWidth="1"/>
    <col min="8" max="8" width="11.5703125" customWidth="1"/>
    <col min="9" max="9" width="13.140625" hidden="1" customWidth="1"/>
    <col min="10" max="10" width="13.140625" customWidth="1"/>
  </cols>
  <sheetData>
    <row r="1" spans="1:10" x14ac:dyDescent="0.25">
      <c r="B1" t="s">
        <v>82</v>
      </c>
    </row>
    <row r="2" spans="1:10" ht="15.75" thickBot="1" x14ac:dyDescent="0.3">
      <c r="A2" s="48" t="s">
        <v>0</v>
      </c>
      <c r="B2" s="48"/>
      <c r="C2" s="118" t="s">
        <v>83</v>
      </c>
      <c r="D2" s="118"/>
      <c r="E2" s="118"/>
      <c r="F2" s="118"/>
      <c r="G2" s="118"/>
      <c r="H2" s="118"/>
      <c r="I2" s="118"/>
      <c r="J2" s="50"/>
    </row>
    <row r="3" spans="1:10" ht="31.35" customHeight="1" thickBot="1" x14ac:dyDescent="0.3">
      <c r="A3" s="91" t="s">
        <v>1</v>
      </c>
      <c r="B3" s="96" t="s">
        <v>2</v>
      </c>
      <c r="C3" s="97" t="s">
        <v>3</v>
      </c>
      <c r="D3" s="98" t="s">
        <v>84</v>
      </c>
      <c r="E3" s="97" t="s">
        <v>4</v>
      </c>
      <c r="F3" s="98" t="s">
        <v>79</v>
      </c>
      <c r="G3" s="97" t="s">
        <v>5</v>
      </c>
      <c r="H3" s="99" t="s">
        <v>80</v>
      </c>
      <c r="I3" s="100" t="s">
        <v>6</v>
      </c>
      <c r="J3" s="98" t="s">
        <v>81</v>
      </c>
    </row>
    <row r="4" spans="1:10" x14ac:dyDescent="0.25">
      <c r="A4" s="68">
        <v>1</v>
      </c>
      <c r="B4" s="95" t="s">
        <v>7</v>
      </c>
      <c r="C4" s="69">
        <v>10</v>
      </c>
      <c r="D4" s="70">
        <f t="shared" ref="D4:D26" si="0">C4*100/177</f>
        <v>5.6497175141242941</v>
      </c>
      <c r="E4" s="69">
        <v>38</v>
      </c>
      <c r="F4" s="70">
        <f>E4*100/177</f>
        <v>21.468926553672315</v>
      </c>
      <c r="G4" s="69">
        <v>83</v>
      </c>
      <c r="H4" s="101">
        <f>G4*100/177</f>
        <v>46.89265536723164</v>
      </c>
      <c r="I4" s="71">
        <v>46</v>
      </c>
      <c r="J4" s="70">
        <f>I4*100/177</f>
        <v>25.988700564971751</v>
      </c>
    </row>
    <row r="5" spans="1:10" x14ac:dyDescent="0.25">
      <c r="A5" s="5">
        <v>2</v>
      </c>
      <c r="B5" s="51" t="s">
        <v>8</v>
      </c>
      <c r="C5" s="60">
        <v>6</v>
      </c>
      <c r="D5" s="61">
        <f t="shared" si="0"/>
        <v>3.3898305084745761</v>
      </c>
      <c r="E5" s="60">
        <v>50</v>
      </c>
      <c r="F5" s="61">
        <f t="shared" ref="F5:F26" si="1">E5*100/177</f>
        <v>28.248587570621471</v>
      </c>
      <c r="G5" s="60">
        <v>85</v>
      </c>
      <c r="H5" s="103">
        <f t="shared" ref="H5:H26" si="2">G5*100/177</f>
        <v>48.022598870056498</v>
      </c>
      <c r="I5" s="65">
        <v>36</v>
      </c>
      <c r="J5" s="61">
        <f t="shared" ref="J5:J26" si="3">I5*100/177</f>
        <v>20.338983050847457</v>
      </c>
    </row>
    <row r="6" spans="1:10" x14ac:dyDescent="0.25">
      <c r="A6" s="5">
        <v>3</v>
      </c>
      <c r="B6" s="51" t="s">
        <v>9</v>
      </c>
      <c r="C6" s="60">
        <v>48</v>
      </c>
      <c r="D6" s="61">
        <f t="shared" si="0"/>
        <v>27.118644067796609</v>
      </c>
      <c r="E6" s="60">
        <v>65</v>
      </c>
      <c r="F6" s="112">
        <f t="shared" si="1"/>
        <v>36.72316384180791</v>
      </c>
      <c r="G6" s="60">
        <v>51</v>
      </c>
      <c r="H6" s="61">
        <f t="shared" si="2"/>
        <v>28.8135593220339</v>
      </c>
      <c r="I6" s="65">
        <v>13</v>
      </c>
      <c r="J6" s="61">
        <f t="shared" si="3"/>
        <v>7.3446327683615822</v>
      </c>
    </row>
    <row r="7" spans="1:10" x14ac:dyDescent="0.25">
      <c r="A7" s="5">
        <v>4</v>
      </c>
      <c r="B7" s="51" t="s">
        <v>10</v>
      </c>
      <c r="C7" s="60">
        <v>36</v>
      </c>
      <c r="D7" s="61">
        <f t="shared" si="0"/>
        <v>20.338983050847457</v>
      </c>
      <c r="E7" s="60">
        <v>64</v>
      </c>
      <c r="F7" s="112">
        <f t="shared" si="1"/>
        <v>36.158192090395481</v>
      </c>
      <c r="G7" s="60">
        <v>58</v>
      </c>
      <c r="H7" s="61">
        <f t="shared" si="2"/>
        <v>32.768361581920907</v>
      </c>
      <c r="I7" s="65">
        <v>19</v>
      </c>
      <c r="J7" s="61">
        <f t="shared" si="3"/>
        <v>10.734463276836157</v>
      </c>
    </row>
    <row r="8" spans="1:10" x14ac:dyDescent="0.25">
      <c r="A8" s="5">
        <v>5</v>
      </c>
      <c r="B8" s="51" t="s">
        <v>11</v>
      </c>
      <c r="C8" s="60">
        <v>16</v>
      </c>
      <c r="D8" s="61">
        <f t="shared" si="0"/>
        <v>9.0395480225988702</v>
      </c>
      <c r="E8" s="60">
        <v>62</v>
      </c>
      <c r="F8" s="61">
        <f t="shared" si="1"/>
        <v>35.028248587570623</v>
      </c>
      <c r="G8" s="60">
        <v>75</v>
      </c>
      <c r="H8" s="103">
        <f t="shared" si="2"/>
        <v>42.372881355932201</v>
      </c>
      <c r="I8" s="65">
        <v>24</v>
      </c>
      <c r="J8" s="61">
        <f t="shared" si="3"/>
        <v>13.559322033898304</v>
      </c>
    </row>
    <row r="9" spans="1:10" x14ac:dyDescent="0.25">
      <c r="A9" s="5">
        <v>6</v>
      </c>
      <c r="B9" s="51" t="s">
        <v>12</v>
      </c>
      <c r="C9" s="60">
        <v>55</v>
      </c>
      <c r="D9" s="112">
        <f t="shared" si="0"/>
        <v>31.073446327683616</v>
      </c>
      <c r="E9" s="113">
        <v>70</v>
      </c>
      <c r="F9" s="112">
        <f t="shared" si="1"/>
        <v>39.548022598870055</v>
      </c>
      <c r="G9" s="60">
        <v>40</v>
      </c>
      <c r="H9" s="61">
        <f t="shared" si="2"/>
        <v>22.598870056497177</v>
      </c>
      <c r="I9" s="65">
        <v>12</v>
      </c>
      <c r="J9" s="61">
        <f t="shared" si="3"/>
        <v>6.7796610169491522</v>
      </c>
    </row>
    <row r="10" spans="1:10" ht="60" x14ac:dyDescent="0.25">
      <c r="A10" s="5">
        <v>7</v>
      </c>
      <c r="B10" s="52" t="s">
        <v>13</v>
      </c>
      <c r="C10" s="60">
        <v>92</v>
      </c>
      <c r="D10" s="112">
        <f t="shared" si="0"/>
        <v>51.977401129943502</v>
      </c>
      <c r="E10" s="113">
        <v>61</v>
      </c>
      <c r="F10" s="112">
        <f t="shared" si="1"/>
        <v>34.463276836158194</v>
      </c>
      <c r="G10" s="60">
        <v>18</v>
      </c>
      <c r="H10" s="61">
        <f t="shared" si="2"/>
        <v>10.169491525423728</v>
      </c>
      <c r="I10" s="65">
        <v>6</v>
      </c>
      <c r="J10" s="61">
        <f t="shared" si="3"/>
        <v>3.3898305084745761</v>
      </c>
    </row>
    <row r="11" spans="1:10" x14ac:dyDescent="0.25">
      <c r="A11" s="5">
        <v>8</v>
      </c>
      <c r="B11" s="52" t="s">
        <v>14</v>
      </c>
      <c r="C11" s="60">
        <v>81</v>
      </c>
      <c r="D11" s="112">
        <f t="shared" si="0"/>
        <v>45.762711864406782</v>
      </c>
      <c r="E11" s="113">
        <v>58</v>
      </c>
      <c r="F11" s="112">
        <f t="shared" si="1"/>
        <v>32.768361581920907</v>
      </c>
      <c r="G11" s="60">
        <v>28</v>
      </c>
      <c r="H11" s="61">
        <f t="shared" si="2"/>
        <v>15.819209039548022</v>
      </c>
      <c r="I11" s="65">
        <v>10</v>
      </c>
      <c r="J11" s="61">
        <f t="shared" si="3"/>
        <v>5.6497175141242941</v>
      </c>
    </row>
    <row r="12" spans="1:10" x14ac:dyDescent="0.25">
      <c r="A12" s="5">
        <v>9</v>
      </c>
      <c r="B12" s="52" t="s">
        <v>15</v>
      </c>
      <c r="C12" s="60">
        <v>40</v>
      </c>
      <c r="D12" s="61">
        <f t="shared" si="0"/>
        <v>22.598870056497177</v>
      </c>
      <c r="E12" s="60">
        <v>86</v>
      </c>
      <c r="F12" s="112">
        <f t="shared" si="1"/>
        <v>48.587570621468927</v>
      </c>
      <c r="G12" s="60">
        <v>47</v>
      </c>
      <c r="H12" s="61">
        <f t="shared" si="2"/>
        <v>26.55367231638418</v>
      </c>
      <c r="I12" s="65">
        <v>4</v>
      </c>
      <c r="J12" s="61">
        <f t="shared" si="3"/>
        <v>2.2598870056497176</v>
      </c>
    </row>
    <row r="13" spans="1:10" ht="30.75" thickBot="1" x14ac:dyDescent="0.3">
      <c r="A13" s="6">
        <v>10</v>
      </c>
      <c r="B13" s="53" t="s">
        <v>16</v>
      </c>
      <c r="C13" s="62">
        <v>32</v>
      </c>
      <c r="D13" s="64">
        <f t="shared" si="0"/>
        <v>18.07909604519774</v>
      </c>
      <c r="E13" s="62">
        <v>74</v>
      </c>
      <c r="F13" s="114">
        <f t="shared" si="1"/>
        <v>41.807909604519772</v>
      </c>
      <c r="G13" s="62">
        <v>52</v>
      </c>
      <c r="H13" s="64">
        <f t="shared" si="2"/>
        <v>29.378531073446329</v>
      </c>
      <c r="I13" s="66">
        <v>19</v>
      </c>
      <c r="J13" s="64">
        <f t="shared" si="3"/>
        <v>10.734463276836157</v>
      </c>
    </row>
    <row r="14" spans="1:10" x14ac:dyDescent="0.25">
      <c r="A14" s="7">
        <v>11</v>
      </c>
      <c r="B14" s="54" t="s">
        <v>17</v>
      </c>
      <c r="C14" s="63">
        <v>3</v>
      </c>
      <c r="D14" s="72">
        <f t="shared" si="0"/>
        <v>1.6949152542372881</v>
      </c>
      <c r="E14" s="63">
        <v>46</v>
      </c>
      <c r="F14" s="72">
        <f t="shared" si="1"/>
        <v>25.988700564971751</v>
      </c>
      <c r="G14" s="63">
        <v>87</v>
      </c>
      <c r="H14" s="104">
        <f t="shared" si="2"/>
        <v>49.152542372881356</v>
      </c>
      <c r="I14" s="67">
        <v>41</v>
      </c>
      <c r="J14" s="72">
        <f t="shared" si="3"/>
        <v>23.163841807909606</v>
      </c>
    </row>
    <row r="15" spans="1:10" x14ac:dyDescent="0.25">
      <c r="A15" s="5">
        <v>12</v>
      </c>
      <c r="B15" s="55" t="s">
        <v>18</v>
      </c>
      <c r="C15" s="60">
        <v>8</v>
      </c>
      <c r="D15" s="61">
        <f t="shared" si="0"/>
        <v>4.5197740112994351</v>
      </c>
      <c r="E15" s="60">
        <v>66</v>
      </c>
      <c r="F15" s="112">
        <f t="shared" si="1"/>
        <v>37.288135593220339</v>
      </c>
      <c r="G15" s="60">
        <v>73</v>
      </c>
      <c r="H15" s="61">
        <f t="shared" si="2"/>
        <v>41.242937853107343</v>
      </c>
      <c r="I15" s="65">
        <v>30</v>
      </c>
      <c r="J15" s="61">
        <f t="shared" si="3"/>
        <v>16.949152542372882</v>
      </c>
    </row>
    <row r="16" spans="1:10" ht="30" x14ac:dyDescent="0.25">
      <c r="A16" s="5">
        <v>13</v>
      </c>
      <c r="B16" s="55" t="s">
        <v>19</v>
      </c>
      <c r="C16" s="60">
        <v>9</v>
      </c>
      <c r="D16" s="61">
        <f t="shared" si="0"/>
        <v>5.0847457627118642</v>
      </c>
      <c r="E16" s="60">
        <v>31</v>
      </c>
      <c r="F16" s="61">
        <f t="shared" si="1"/>
        <v>17.514124293785311</v>
      </c>
      <c r="G16" s="60">
        <v>83</v>
      </c>
      <c r="H16" s="103">
        <f t="shared" si="2"/>
        <v>46.89265536723164</v>
      </c>
      <c r="I16" s="65">
        <v>54</v>
      </c>
      <c r="J16" s="61">
        <f t="shared" si="3"/>
        <v>30.508474576271187</v>
      </c>
    </row>
    <row r="17" spans="1:10" x14ac:dyDescent="0.25">
      <c r="A17" s="5">
        <v>14</v>
      </c>
      <c r="B17" s="55" t="s">
        <v>20</v>
      </c>
      <c r="C17" s="60">
        <v>7</v>
      </c>
      <c r="D17" s="61">
        <f t="shared" si="0"/>
        <v>3.9548022598870056</v>
      </c>
      <c r="E17" s="60">
        <v>27</v>
      </c>
      <c r="F17" s="61">
        <f t="shared" si="1"/>
        <v>15.254237288135593</v>
      </c>
      <c r="G17" s="60">
        <v>91</v>
      </c>
      <c r="H17" s="103">
        <f t="shared" si="2"/>
        <v>51.412429378531073</v>
      </c>
      <c r="I17" s="65">
        <v>52</v>
      </c>
      <c r="J17" s="61">
        <f t="shared" si="3"/>
        <v>29.378531073446329</v>
      </c>
    </row>
    <row r="18" spans="1:10" x14ac:dyDescent="0.25">
      <c r="A18" s="5">
        <v>15</v>
      </c>
      <c r="B18" s="55" t="s">
        <v>21</v>
      </c>
      <c r="C18" s="60">
        <v>11</v>
      </c>
      <c r="D18" s="61">
        <f t="shared" si="0"/>
        <v>6.2146892655367232</v>
      </c>
      <c r="E18" s="60">
        <v>58</v>
      </c>
      <c r="F18" s="61">
        <f t="shared" si="1"/>
        <v>32.768361581920907</v>
      </c>
      <c r="G18" s="60">
        <v>87</v>
      </c>
      <c r="H18" s="103">
        <f t="shared" si="2"/>
        <v>49.152542372881356</v>
      </c>
      <c r="I18" s="65">
        <v>21</v>
      </c>
      <c r="J18" s="61">
        <f t="shared" si="3"/>
        <v>11.864406779661017</v>
      </c>
    </row>
    <row r="19" spans="1:10" x14ac:dyDescent="0.25">
      <c r="A19" s="5">
        <v>16</v>
      </c>
      <c r="B19" s="55" t="s">
        <v>22</v>
      </c>
      <c r="C19" s="60">
        <v>27</v>
      </c>
      <c r="D19" s="61">
        <f t="shared" si="0"/>
        <v>15.254237288135593</v>
      </c>
      <c r="E19" s="60">
        <v>53</v>
      </c>
      <c r="F19" s="61">
        <f t="shared" si="1"/>
        <v>29.943502824858758</v>
      </c>
      <c r="G19" s="60">
        <v>69</v>
      </c>
      <c r="H19" s="103">
        <f t="shared" si="2"/>
        <v>38.983050847457626</v>
      </c>
      <c r="I19" s="65">
        <v>28</v>
      </c>
      <c r="J19" s="61">
        <f t="shared" si="3"/>
        <v>15.819209039548022</v>
      </c>
    </row>
    <row r="20" spans="1:10" ht="30.75" thickBot="1" x14ac:dyDescent="0.3">
      <c r="A20" s="6">
        <v>17</v>
      </c>
      <c r="B20" s="56" t="s">
        <v>23</v>
      </c>
      <c r="C20" s="62">
        <v>60</v>
      </c>
      <c r="D20" s="114">
        <f t="shared" si="0"/>
        <v>33.898305084745765</v>
      </c>
      <c r="E20" s="62">
        <v>92</v>
      </c>
      <c r="F20" s="114">
        <f t="shared" si="1"/>
        <v>51.977401129943502</v>
      </c>
      <c r="G20" s="62">
        <v>22</v>
      </c>
      <c r="H20" s="64">
        <f t="shared" si="2"/>
        <v>12.429378531073446</v>
      </c>
      <c r="I20" s="66">
        <v>3</v>
      </c>
      <c r="J20" s="64">
        <f t="shared" si="3"/>
        <v>1.6949152542372881</v>
      </c>
    </row>
    <row r="21" spans="1:10" x14ac:dyDescent="0.25">
      <c r="A21" s="7">
        <v>18</v>
      </c>
      <c r="B21" s="57" t="s">
        <v>24</v>
      </c>
      <c r="C21" s="63">
        <v>11</v>
      </c>
      <c r="D21" s="72">
        <f t="shared" si="0"/>
        <v>6.2146892655367232</v>
      </c>
      <c r="E21" s="63">
        <v>132</v>
      </c>
      <c r="F21" s="115">
        <f t="shared" si="1"/>
        <v>74.576271186440678</v>
      </c>
      <c r="G21" s="63">
        <v>28</v>
      </c>
      <c r="H21" s="72">
        <f t="shared" si="2"/>
        <v>15.819209039548022</v>
      </c>
      <c r="I21" s="67">
        <v>6</v>
      </c>
      <c r="J21" s="72">
        <f t="shared" si="3"/>
        <v>3.3898305084745761</v>
      </c>
    </row>
    <row r="22" spans="1:10" x14ac:dyDescent="0.25">
      <c r="A22" s="5">
        <v>19</v>
      </c>
      <c r="B22" s="58" t="s">
        <v>25</v>
      </c>
      <c r="C22" s="60">
        <v>15</v>
      </c>
      <c r="D22" s="61">
        <f t="shared" si="0"/>
        <v>8.4745762711864412</v>
      </c>
      <c r="E22" s="60">
        <v>90</v>
      </c>
      <c r="F22" s="112">
        <f t="shared" si="1"/>
        <v>50.847457627118644</v>
      </c>
      <c r="G22" s="60">
        <v>61</v>
      </c>
      <c r="H22" s="61">
        <f t="shared" si="2"/>
        <v>34.463276836158194</v>
      </c>
      <c r="I22" s="65">
        <v>11</v>
      </c>
      <c r="J22" s="61">
        <f t="shared" si="3"/>
        <v>6.2146892655367232</v>
      </c>
    </row>
    <row r="23" spans="1:10" ht="30" x14ac:dyDescent="0.25">
      <c r="A23" s="5">
        <v>20</v>
      </c>
      <c r="B23" s="58" t="s">
        <v>26</v>
      </c>
      <c r="C23" s="60">
        <v>18</v>
      </c>
      <c r="D23" s="61">
        <f t="shared" si="0"/>
        <v>10.169491525423728</v>
      </c>
      <c r="E23" s="60">
        <v>67</v>
      </c>
      <c r="F23" s="61">
        <f t="shared" si="1"/>
        <v>37.853107344632768</v>
      </c>
      <c r="G23" s="60">
        <v>80</v>
      </c>
      <c r="H23" s="103">
        <f t="shared" si="2"/>
        <v>45.197740112994353</v>
      </c>
      <c r="I23" s="65">
        <v>12</v>
      </c>
      <c r="J23" s="61">
        <f t="shared" si="3"/>
        <v>6.7796610169491522</v>
      </c>
    </row>
    <row r="24" spans="1:10" x14ac:dyDescent="0.25">
      <c r="A24" s="5">
        <v>21</v>
      </c>
      <c r="B24" s="58" t="s">
        <v>27</v>
      </c>
      <c r="C24" s="60">
        <v>51</v>
      </c>
      <c r="D24" s="112">
        <f t="shared" si="0"/>
        <v>28.8135593220339</v>
      </c>
      <c r="E24" s="60">
        <v>79</v>
      </c>
      <c r="F24" s="112">
        <f t="shared" si="1"/>
        <v>44.632768361581924</v>
      </c>
      <c r="G24" s="60">
        <v>35</v>
      </c>
      <c r="H24" s="61">
        <f t="shared" si="2"/>
        <v>19.774011299435028</v>
      </c>
      <c r="I24" s="65">
        <v>12</v>
      </c>
      <c r="J24" s="61">
        <f t="shared" si="3"/>
        <v>6.7796610169491522</v>
      </c>
    </row>
    <row r="25" spans="1:10" x14ac:dyDescent="0.25">
      <c r="A25" s="5">
        <v>22</v>
      </c>
      <c r="B25" s="58" t="s">
        <v>28</v>
      </c>
      <c r="C25" s="60">
        <v>20</v>
      </c>
      <c r="D25" s="61">
        <f t="shared" si="0"/>
        <v>11.299435028248588</v>
      </c>
      <c r="E25" s="60">
        <v>94</v>
      </c>
      <c r="F25" s="112">
        <f t="shared" si="1"/>
        <v>53.10734463276836</v>
      </c>
      <c r="G25" s="60">
        <v>55</v>
      </c>
      <c r="H25" s="61">
        <f t="shared" si="2"/>
        <v>31.073446327683616</v>
      </c>
      <c r="I25" s="65">
        <v>8</v>
      </c>
      <c r="J25" s="61">
        <f t="shared" si="3"/>
        <v>4.5197740112994351</v>
      </c>
    </row>
    <row r="26" spans="1:10" ht="30.75" thickBot="1" x14ac:dyDescent="0.3">
      <c r="A26" s="6">
        <v>23</v>
      </c>
      <c r="B26" s="59" t="s">
        <v>29</v>
      </c>
      <c r="C26" s="62">
        <v>38</v>
      </c>
      <c r="D26" s="114">
        <f t="shared" si="0"/>
        <v>21.468926553672315</v>
      </c>
      <c r="E26" s="62">
        <v>79</v>
      </c>
      <c r="F26" s="114">
        <f t="shared" si="1"/>
        <v>44.632768361581924</v>
      </c>
      <c r="G26" s="62">
        <v>54</v>
      </c>
      <c r="H26" s="64">
        <f t="shared" si="2"/>
        <v>30.508474576271187</v>
      </c>
      <c r="I26" s="66">
        <v>6</v>
      </c>
      <c r="J26" s="64">
        <f t="shared" si="3"/>
        <v>3.3898305084745761</v>
      </c>
    </row>
  </sheetData>
  <mergeCells count="1">
    <mergeCell ref="C2:I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="73" zoomScaleNormal="73" workbookViewId="0">
      <selection activeCell="L48" sqref="L48"/>
    </sheetView>
  </sheetViews>
  <sheetFormatPr defaultRowHeight="15" x14ac:dyDescent="0.25"/>
  <cols>
    <col min="1" max="1" width="3.5703125" style="1" customWidth="1"/>
    <col min="2" max="2" width="163.42578125" customWidth="1"/>
    <col min="3" max="3" width="14.5703125" hidden="1" customWidth="1"/>
    <col min="4" max="4" width="14.5703125" customWidth="1"/>
    <col min="5" max="5" width="14.42578125" hidden="1" customWidth="1"/>
    <col min="6" max="6" width="14.42578125" customWidth="1"/>
    <col min="7" max="7" width="11.5703125" hidden="1" customWidth="1"/>
    <col min="8" max="8" width="11.5703125" customWidth="1"/>
    <col min="9" max="9" width="13.140625" hidden="1" customWidth="1"/>
    <col min="10" max="10" width="13.140625" customWidth="1"/>
  </cols>
  <sheetData>
    <row r="1" spans="1:10" x14ac:dyDescent="0.25">
      <c r="B1" t="s">
        <v>32</v>
      </c>
    </row>
    <row r="2" spans="1:10" ht="15.75" thickBot="1" x14ac:dyDescent="0.3">
      <c r="A2" s="48" t="s">
        <v>30</v>
      </c>
      <c r="B2" s="48"/>
      <c r="C2" s="118" t="s">
        <v>83</v>
      </c>
      <c r="D2" s="118"/>
      <c r="E2" s="118"/>
      <c r="F2" s="118"/>
      <c r="G2" s="118"/>
      <c r="H2" s="118"/>
      <c r="I2" s="118"/>
      <c r="J2" s="50"/>
    </row>
    <row r="3" spans="1:10" ht="45.75" thickBot="1" x14ac:dyDescent="0.3">
      <c r="A3" s="2" t="s">
        <v>1</v>
      </c>
      <c r="B3" s="49" t="s">
        <v>2</v>
      </c>
      <c r="C3" s="91" t="s">
        <v>3</v>
      </c>
      <c r="D3" s="92" t="s">
        <v>84</v>
      </c>
      <c r="E3" s="91" t="s">
        <v>4</v>
      </c>
      <c r="F3" s="92" t="s">
        <v>79</v>
      </c>
      <c r="G3" s="91" t="s">
        <v>5</v>
      </c>
      <c r="H3" s="93" t="s">
        <v>80</v>
      </c>
      <c r="I3" s="94" t="s">
        <v>6</v>
      </c>
      <c r="J3" s="93" t="s">
        <v>81</v>
      </c>
    </row>
    <row r="4" spans="1:10" x14ac:dyDescent="0.25">
      <c r="A4" s="5">
        <v>1</v>
      </c>
      <c r="B4" s="73" t="s">
        <v>31</v>
      </c>
      <c r="C4" s="69">
        <v>18</v>
      </c>
      <c r="D4" s="70">
        <f>C4*100/96</f>
        <v>18.75</v>
      </c>
      <c r="E4" s="69">
        <v>39</v>
      </c>
      <c r="F4" s="102">
        <f>E4*100/96</f>
        <v>40.625</v>
      </c>
      <c r="G4" s="69">
        <v>24</v>
      </c>
      <c r="H4" s="70">
        <f>G4*100/96</f>
        <v>25</v>
      </c>
      <c r="I4" s="71">
        <v>19</v>
      </c>
      <c r="J4" s="70">
        <f>I4*100/96</f>
        <v>19.791666666666668</v>
      </c>
    </row>
    <row r="5" spans="1:10" x14ac:dyDescent="0.25">
      <c r="A5" s="5">
        <v>2</v>
      </c>
      <c r="B5" s="73" t="s">
        <v>33</v>
      </c>
      <c r="C5" s="60">
        <v>11</v>
      </c>
      <c r="D5" s="61">
        <f t="shared" ref="D5:D49" si="0">C5*100/96</f>
        <v>11.458333333333334</v>
      </c>
      <c r="E5" s="60">
        <v>35</v>
      </c>
      <c r="F5" s="112">
        <f t="shared" ref="F5:F49" si="1">E5*100/96</f>
        <v>36.458333333333336</v>
      </c>
      <c r="G5" s="60">
        <v>45</v>
      </c>
      <c r="H5" s="103">
        <f t="shared" ref="H5:H49" si="2">G5*100/96</f>
        <v>46.875</v>
      </c>
      <c r="I5" s="65">
        <v>5</v>
      </c>
      <c r="J5" s="61">
        <f t="shared" ref="J5:J49" si="3">I5*100/96</f>
        <v>5.208333333333333</v>
      </c>
    </row>
    <row r="6" spans="1:10" x14ac:dyDescent="0.25">
      <c r="A6" s="5">
        <v>3</v>
      </c>
      <c r="B6" s="73" t="s">
        <v>34</v>
      </c>
      <c r="C6" s="60">
        <v>23</v>
      </c>
      <c r="D6" s="61">
        <f t="shared" si="0"/>
        <v>23.958333333333332</v>
      </c>
      <c r="E6" s="60">
        <v>42</v>
      </c>
      <c r="F6" s="112">
        <f t="shared" si="1"/>
        <v>43.75</v>
      </c>
      <c r="G6" s="60">
        <v>27</v>
      </c>
      <c r="H6" s="61">
        <f t="shared" si="2"/>
        <v>28.125</v>
      </c>
      <c r="I6" s="65">
        <v>4</v>
      </c>
      <c r="J6" s="61">
        <f t="shared" si="3"/>
        <v>4.166666666666667</v>
      </c>
    </row>
    <row r="7" spans="1:10" x14ac:dyDescent="0.25">
      <c r="A7" s="5">
        <v>4</v>
      </c>
      <c r="B7" s="73" t="s">
        <v>35</v>
      </c>
      <c r="C7" s="60">
        <v>31</v>
      </c>
      <c r="D7" s="61">
        <f t="shared" si="0"/>
        <v>32.291666666666664</v>
      </c>
      <c r="E7" s="60">
        <v>42</v>
      </c>
      <c r="F7" s="112">
        <f t="shared" si="1"/>
        <v>43.75</v>
      </c>
      <c r="G7" s="60">
        <v>20</v>
      </c>
      <c r="H7" s="61">
        <f t="shared" si="2"/>
        <v>20.833333333333332</v>
      </c>
      <c r="I7" s="65">
        <v>3</v>
      </c>
      <c r="J7" s="61">
        <f t="shared" si="3"/>
        <v>3.125</v>
      </c>
    </row>
    <row r="8" spans="1:10" x14ac:dyDescent="0.25">
      <c r="A8" s="5">
        <v>5</v>
      </c>
      <c r="B8" s="73" t="s">
        <v>36</v>
      </c>
      <c r="C8" s="60">
        <v>58</v>
      </c>
      <c r="D8" s="112">
        <f t="shared" si="0"/>
        <v>60.416666666666664</v>
      </c>
      <c r="E8" s="60">
        <v>23</v>
      </c>
      <c r="F8" s="61">
        <f t="shared" si="1"/>
        <v>23.958333333333332</v>
      </c>
      <c r="G8" s="60">
        <v>11</v>
      </c>
      <c r="H8" s="61">
        <f t="shared" si="2"/>
        <v>11.458333333333334</v>
      </c>
      <c r="I8" s="65">
        <v>4</v>
      </c>
      <c r="J8" s="61">
        <f t="shared" si="3"/>
        <v>4.166666666666667</v>
      </c>
    </row>
    <row r="9" spans="1:10" x14ac:dyDescent="0.25">
      <c r="A9" s="5">
        <v>6</v>
      </c>
      <c r="B9" s="73" t="s">
        <v>37</v>
      </c>
      <c r="C9" s="60">
        <v>66</v>
      </c>
      <c r="D9" s="112">
        <f t="shared" si="0"/>
        <v>68.75</v>
      </c>
      <c r="E9" s="60">
        <v>25</v>
      </c>
      <c r="F9" s="61">
        <f t="shared" si="1"/>
        <v>26.041666666666668</v>
      </c>
      <c r="G9" s="60">
        <v>3</v>
      </c>
      <c r="H9" s="61">
        <f t="shared" si="2"/>
        <v>3.125</v>
      </c>
      <c r="I9" s="65">
        <v>2</v>
      </c>
      <c r="J9" s="61">
        <f t="shared" si="3"/>
        <v>2.0833333333333335</v>
      </c>
    </row>
    <row r="10" spans="1:10" x14ac:dyDescent="0.25">
      <c r="A10" s="5">
        <v>7</v>
      </c>
      <c r="B10" s="73" t="s">
        <v>38</v>
      </c>
      <c r="C10" s="60">
        <v>5</v>
      </c>
      <c r="D10" s="61">
        <f t="shared" si="0"/>
        <v>5.208333333333333</v>
      </c>
      <c r="E10" s="60">
        <v>15</v>
      </c>
      <c r="F10" s="61">
        <f t="shared" si="1"/>
        <v>15.625</v>
      </c>
      <c r="G10" s="60">
        <v>45</v>
      </c>
      <c r="H10" s="103">
        <f t="shared" si="2"/>
        <v>46.875</v>
      </c>
      <c r="I10" s="65">
        <v>31</v>
      </c>
      <c r="J10" s="103">
        <f t="shared" si="3"/>
        <v>32.291666666666664</v>
      </c>
    </row>
    <row r="11" spans="1:10" ht="15.75" thickBot="1" x14ac:dyDescent="0.3">
      <c r="A11" s="6">
        <v>8</v>
      </c>
      <c r="B11" s="74" t="s">
        <v>39</v>
      </c>
      <c r="C11" s="62">
        <v>18</v>
      </c>
      <c r="D11" s="64">
        <f t="shared" si="0"/>
        <v>18.75</v>
      </c>
      <c r="E11" s="62">
        <v>34</v>
      </c>
      <c r="F11" s="114">
        <f t="shared" si="1"/>
        <v>35.416666666666664</v>
      </c>
      <c r="G11" s="62">
        <v>33</v>
      </c>
      <c r="H11" s="64">
        <f t="shared" si="2"/>
        <v>34.375</v>
      </c>
      <c r="I11" s="66">
        <v>11</v>
      </c>
      <c r="J11" s="64">
        <f t="shared" si="3"/>
        <v>11.458333333333334</v>
      </c>
    </row>
    <row r="12" spans="1:10" x14ac:dyDescent="0.25">
      <c r="A12" s="7">
        <v>9</v>
      </c>
      <c r="B12" s="75" t="s">
        <v>40</v>
      </c>
      <c r="C12" s="63">
        <v>26</v>
      </c>
      <c r="D12" s="72">
        <f t="shared" si="0"/>
        <v>27.083333333333332</v>
      </c>
      <c r="E12" s="63">
        <v>34</v>
      </c>
      <c r="F12" s="72">
        <f t="shared" si="1"/>
        <v>35.416666666666664</v>
      </c>
      <c r="G12" s="63">
        <v>27</v>
      </c>
      <c r="H12" s="72">
        <f t="shared" si="2"/>
        <v>28.125</v>
      </c>
      <c r="I12" s="67">
        <v>9</v>
      </c>
      <c r="J12" s="72">
        <f t="shared" si="3"/>
        <v>9.375</v>
      </c>
    </row>
    <row r="13" spans="1:10" x14ac:dyDescent="0.25">
      <c r="A13" s="5">
        <v>10</v>
      </c>
      <c r="B13" s="76" t="s">
        <v>41</v>
      </c>
      <c r="C13" s="60">
        <v>11</v>
      </c>
      <c r="D13" s="61">
        <f t="shared" si="0"/>
        <v>11.458333333333334</v>
      </c>
      <c r="E13" s="60">
        <v>47</v>
      </c>
      <c r="F13" s="112">
        <f t="shared" si="1"/>
        <v>48.958333333333336</v>
      </c>
      <c r="G13" s="60">
        <v>31</v>
      </c>
      <c r="H13" s="61">
        <f t="shared" si="2"/>
        <v>32.291666666666664</v>
      </c>
      <c r="I13" s="65">
        <v>7</v>
      </c>
      <c r="J13" s="61">
        <f t="shared" si="3"/>
        <v>7.291666666666667</v>
      </c>
    </row>
    <row r="14" spans="1:10" x14ac:dyDescent="0.25">
      <c r="A14" s="5">
        <v>11</v>
      </c>
      <c r="B14" s="76" t="s">
        <v>42</v>
      </c>
      <c r="C14" s="60">
        <v>26</v>
      </c>
      <c r="D14" s="112">
        <f t="shared" si="0"/>
        <v>27.083333333333332</v>
      </c>
      <c r="E14" s="60">
        <v>43</v>
      </c>
      <c r="F14" s="112">
        <f t="shared" si="1"/>
        <v>44.791666666666664</v>
      </c>
      <c r="G14" s="60">
        <v>22</v>
      </c>
      <c r="H14" s="61">
        <f t="shared" si="2"/>
        <v>22.916666666666668</v>
      </c>
      <c r="I14" s="65">
        <v>5</v>
      </c>
      <c r="J14" s="61">
        <f t="shared" si="3"/>
        <v>5.208333333333333</v>
      </c>
    </row>
    <row r="15" spans="1:10" x14ac:dyDescent="0.25">
      <c r="A15" s="5">
        <v>12</v>
      </c>
      <c r="B15" s="76" t="s">
        <v>43</v>
      </c>
      <c r="C15" s="60">
        <v>26</v>
      </c>
      <c r="D15" s="112">
        <f t="shared" si="0"/>
        <v>27.083333333333332</v>
      </c>
      <c r="E15" s="60">
        <v>45</v>
      </c>
      <c r="F15" s="112">
        <f t="shared" si="1"/>
        <v>46.875</v>
      </c>
      <c r="G15" s="60">
        <v>17</v>
      </c>
      <c r="H15" s="61">
        <f t="shared" si="2"/>
        <v>17.708333333333332</v>
      </c>
      <c r="I15" s="65">
        <v>8</v>
      </c>
      <c r="J15" s="61">
        <f t="shared" si="3"/>
        <v>8.3333333333333339</v>
      </c>
    </row>
    <row r="16" spans="1:10" ht="30" x14ac:dyDescent="0.25">
      <c r="A16" s="5">
        <v>13</v>
      </c>
      <c r="B16" s="76" t="s">
        <v>44</v>
      </c>
      <c r="C16" s="60">
        <v>14</v>
      </c>
      <c r="D16" s="61">
        <f t="shared" si="0"/>
        <v>14.583333333333334</v>
      </c>
      <c r="E16" s="60">
        <v>28</v>
      </c>
      <c r="F16" s="61">
        <f t="shared" si="1"/>
        <v>29.166666666666668</v>
      </c>
      <c r="G16" s="60">
        <v>38</v>
      </c>
      <c r="H16" s="103">
        <f t="shared" si="2"/>
        <v>39.583333333333336</v>
      </c>
      <c r="I16" s="105">
        <v>16</v>
      </c>
      <c r="J16" s="103">
        <f t="shared" si="3"/>
        <v>16.666666666666668</v>
      </c>
    </row>
    <row r="17" spans="1:10" ht="15.75" thickBot="1" x14ac:dyDescent="0.3">
      <c r="A17" s="6">
        <v>14</v>
      </c>
      <c r="B17" s="77" t="s">
        <v>45</v>
      </c>
      <c r="C17" s="62">
        <v>11</v>
      </c>
      <c r="D17" s="64">
        <f t="shared" si="0"/>
        <v>11.458333333333334</v>
      </c>
      <c r="E17" s="62">
        <v>29</v>
      </c>
      <c r="F17" s="64">
        <f t="shared" si="1"/>
        <v>30.208333333333332</v>
      </c>
      <c r="G17" s="62">
        <v>40</v>
      </c>
      <c r="H17" s="106">
        <f t="shared" si="2"/>
        <v>41.666666666666664</v>
      </c>
      <c r="I17" s="107">
        <v>16</v>
      </c>
      <c r="J17" s="106">
        <f t="shared" si="3"/>
        <v>16.666666666666668</v>
      </c>
    </row>
    <row r="18" spans="1:10" x14ac:dyDescent="0.25">
      <c r="A18" s="7">
        <v>15</v>
      </c>
      <c r="B18" s="78" t="s">
        <v>46</v>
      </c>
      <c r="C18" s="63">
        <v>2</v>
      </c>
      <c r="D18" s="72">
        <f t="shared" si="0"/>
        <v>2.0833333333333335</v>
      </c>
      <c r="E18" s="63">
        <v>24</v>
      </c>
      <c r="F18" s="72">
        <f t="shared" si="1"/>
        <v>25</v>
      </c>
      <c r="G18" s="63">
        <v>55</v>
      </c>
      <c r="H18" s="104">
        <f t="shared" si="2"/>
        <v>57.291666666666664</v>
      </c>
      <c r="I18" s="108">
        <v>15</v>
      </c>
      <c r="J18" s="104">
        <f t="shared" si="3"/>
        <v>15.625</v>
      </c>
    </row>
    <row r="19" spans="1:10" x14ac:dyDescent="0.25">
      <c r="A19" s="5">
        <v>16</v>
      </c>
      <c r="B19" s="79" t="s">
        <v>47</v>
      </c>
      <c r="C19" s="60">
        <v>20</v>
      </c>
      <c r="D19" s="112">
        <f t="shared" si="0"/>
        <v>20.833333333333332</v>
      </c>
      <c r="E19" s="113">
        <v>45</v>
      </c>
      <c r="F19" s="112">
        <f t="shared" si="1"/>
        <v>46.875</v>
      </c>
      <c r="G19" s="60">
        <v>27</v>
      </c>
      <c r="H19" s="61">
        <f t="shared" si="2"/>
        <v>28.125</v>
      </c>
      <c r="I19" s="65">
        <v>4</v>
      </c>
      <c r="J19" s="61">
        <f t="shared" si="3"/>
        <v>4.166666666666667</v>
      </c>
    </row>
    <row r="20" spans="1:10" x14ac:dyDescent="0.25">
      <c r="A20" s="5">
        <v>17</v>
      </c>
      <c r="B20" s="79" t="s">
        <v>48</v>
      </c>
      <c r="C20" s="60">
        <v>15</v>
      </c>
      <c r="D20" s="61">
        <f t="shared" si="0"/>
        <v>15.625</v>
      </c>
      <c r="E20" s="60">
        <v>32</v>
      </c>
      <c r="F20" s="112">
        <f t="shared" si="1"/>
        <v>33.333333333333336</v>
      </c>
      <c r="G20" s="60">
        <v>37</v>
      </c>
      <c r="H20" s="103">
        <f t="shared" si="2"/>
        <v>38.541666666666664</v>
      </c>
      <c r="I20" s="65">
        <v>12</v>
      </c>
      <c r="J20" s="61">
        <f t="shared" si="3"/>
        <v>12.5</v>
      </c>
    </row>
    <row r="21" spans="1:10" ht="15.75" thickBot="1" x14ac:dyDescent="0.3">
      <c r="A21" s="6">
        <v>18</v>
      </c>
      <c r="B21" s="80" t="s">
        <v>49</v>
      </c>
      <c r="C21" s="62">
        <v>8</v>
      </c>
      <c r="D21" s="64">
        <f t="shared" si="0"/>
        <v>8.3333333333333339</v>
      </c>
      <c r="E21" s="62">
        <v>49</v>
      </c>
      <c r="F21" s="114">
        <f t="shared" si="1"/>
        <v>51.041666666666664</v>
      </c>
      <c r="G21" s="62">
        <v>32</v>
      </c>
      <c r="H21" s="64">
        <f t="shared" si="2"/>
        <v>33.333333333333336</v>
      </c>
      <c r="I21" s="66">
        <v>7</v>
      </c>
      <c r="J21" s="64">
        <f t="shared" si="3"/>
        <v>7.291666666666667</v>
      </c>
    </row>
    <row r="22" spans="1:10" x14ac:dyDescent="0.25">
      <c r="A22" s="7">
        <v>19</v>
      </c>
      <c r="B22" s="81" t="s">
        <v>50</v>
      </c>
      <c r="C22" s="63">
        <v>48</v>
      </c>
      <c r="D22" s="115">
        <f t="shared" si="0"/>
        <v>50</v>
      </c>
      <c r="E22" s="116">
        <v>34</v>
      </c>
      <c r="F22" s="115">
        <f t="shared" si="1"/>
        <v>35.416666666666664</v>
      </c>
      <c r="G22" s="63">
        <v>11</v>
      </c>
      <c r="H22" s="72">
        <f t="shared" si="2"/>
        <v>11.458333333333334</v>
      </c>
      <c r="I22" s="67">
        <v>3</v>
      </c>
      <c r="J22" s="72">
        <f t="shared" si="3"/>
        <v>3.125</v>
      </c>
    </row>
    <row r="23" spans="1:10" x14ac:dyDescent="0.25">
      <c r="A23" s="5">
        <v>20</v>
      </c>
      <c r="B23" s="82" t="s">
        <v>51</v>
      </c>
      <c r="C23" s="60">
        <v>3</v>
      </c>
      <c r="D23" s="61">
        <f t="shared" si="0"/>
        <v>3.125</v>
      </c>
      <c r="E23" s="60">
        <v>16</v>
      </c>
      <c r="F23" s="61">
        <f t="shared" si="1"/>
        <v>16.666666666666668</v>
      </c>
      <c r="G23" s="60">
        <v>66</v>
      </c>
      <c r="H23" s="103">
        <f t="shared" si="2"/>
        <v>68.75</v>
      </c>
      <c r="I23" s="65">
        <v>11</v>
      </c>
      <c r="J23" s="103">
        <f t="shared" si="3"/>
        <v>11.458333333333334</v>
      </c>
    </row>
    <row r="24" spans="1:10" x14ac:dyDescent="0.25">
      <c r="A24" s="5">
        <v>21</v>
      </c>
      <c r="B24" s="82" t="s">
        <v>52</v>
      </c>
      <c r="C24" s="60">
        <v>51</v>
      </c>
      <c r="D24" s="112">
        <f t="shared" si="0"/>
        <v>53.125</v>
      </c>
      <c r="E24" s="113">
        <v>24</v>
      </c>
      <c r="F24" s="112">
        <f t="shared" si="1"/>
        <v>25</v>
      </c>
      <c r="G24" s="60">
        <v>17</v>
      </c>
      <c r="H24" s="61">
        <f t="shared" si="2"/>
        <v>17.708333333333332</v>
      </c>
      <c r="I24" s="65">
        <v>4</v>
      </c>
      <c r="J24" s="61">
        <f t="shared" si="3"/>
        <v>4.166666666666667</v>
      </c>
    </row>
    <row r="25" spans="1:10" x14ac:dyDescent="0.25">
      <c r="A25" s="5">
        <v>22</v>
      </c>
      <c r="B25" s="82" t="s">
        <v>53</v>
      </c>
      <c r="C25" s="60">
        <v>8</v>
      </c>
      <c r="D25" s="61">
        <f t="shared" si="0"/>
        <v>8.3333333333333339</v>
      </c>
      <c r="E25" s="60">
        <v>25</v>
      </c>
      <c r="F25" s="61">
        <f t="shared" si="1"/>
        <v>26.041666666666668</v>
      </c>
      <c r="G25" s="60">
        <v>49</v>
      </c>
      <c r="H25" s="103">
        <f t="shared" si="2"/>
        <v>51.041666666666664</v>
      </c>
      <c r="I25" s="105">
        <v>14</v>
      </c>
      <c r="J25" s="103">
        <f t="shared" si="3"/>
        <v>14.583333333333334</v>
      </c>
    </row>
    <row r="26" spans="1:10" x14ac:dyDescent="0.25">
      <c r="A26" s="5">
        <v>23</v>
      </c>
      <c r="B26" s="83" t="s">
        <v>54</v>
      </c>
      <c r="C26" s="60">
        <v>27</v>
      </c>
      <c r="D26" s="112">
        <f t="shared" si="0"/>
        <v>28.125</v>
      </c>
      <c r="E26" s="113">
        <v>47</v>
      </c>
      <c r="F26" s="112">
        <f t="shared" si="1"/>
        <v>48.958333333333336</v>
      </c>
      <c r="G26" s="60">
        <v>17</v>
      </c>
      <c r="H26" s="61">
        <f t="shared" si="2"/>
        <v>17.708333333333332</v>
      </c>
      <c r="I26" s="65">
        <v>5</v>
      </c>
      <c r="J26" s="61">
        <f t="shared" si="3"/>
        <v>5.208333333333333</v>
      </c>
    </row>
    <row r="27" spans="1:10" x14ac:dyDescent="0.25">
      <c r="A27" s="5">
        <v>24</v>
      </c>
      <c r="B27" s="83" t="s">
        <v>55</v>
      </c>
      <c r="C27" s="60">
        <v>50</v>
      </c>
      <c r="D27" s="112">
        <f t="shared" si="0"/>
        <v>52.083333333333336</v>
      </c>
      <c r="E27" s="113">
        <v>34</v>
      </c>
      <c r="F27" s="112">
        <f t="shared" si="1"/>
        <v>35.416666666666664</v>
      </c>
      <c r="G27" s="60">
        <v>9</v>
      </c>
      <c r="H27" s="61">
        <f t="shared" si="2"/>
        <v>9.375</v>
      </c>
      <c r="I27" s="65">
        <v>3</v>
      </c>
      <c r="J27" s="61">
        <f t="shared" si="3"/>
        <v>3.125</v>
      </c>
    </row>
    <row r="28" spans="1:10" ht="15.75" thickBot="1" x14ac:dyDescent="0.3">
      <c r="A28" s="6">
        <v>25</v>
      </c>
      <c r="B28" s="84" t="s">
        <v>56</v>
      </c>
      <c r="C28" s="62">
        <v>12</v>
      </c>
      <c r="D28" s="64">
        <f t="shared" si="0"/>
        <v>12.5</v>
      </c>
      <c r="E28" s="62">
        <v>37</v>
      </c>
      <c r="F28" s="114">
        <f t="shared" si="1"/>
        <v>38.541666666666664</v>
      </c>
      <c r="G28" s="62">
        <v>32</v>
      </c>
      <c r="H28" s="64">
        <f t="shared" si="2"/>
        <v>33.333333333333336</v>
      </c>
      <c r="I28" s="66">
        <v>15</v>
      </c>
      <c r="J28" s="64">
        <f t="shared" si="3"/>
        <v>15.625</v>
      </c>
    </row>
    <row r="29" spans="1:10" x14ac:dyDescent="0.25">
      <c r="A29" s="7">
        <v>26</v>
      </c>
      <c r="B29" s="85" t="s">
        <v>57</v>
      </c>
      <c r="C29" s="63">
        <v>8</v>
      </c>
      <c r="D29" s="72">
        <f t="shared" si="0"/>
        <v>8.3333333333333339</v>
      </c>
      <c r="E29" s="63">
        <v>33</v>
      </c>
      <c r="F29" s="72">
        <f t="shared" si="1"/>
        <v>34.375</v>
      </c>
      <c r="G29" s="63">
        <v>41</v>
      </c>
      <c r="H29" s="104">
        <f t="shared" si="2"/>
        <v>42.708333333333336</v>
      </c>
      <c r="I29" s="108">
        <v>14</v>
      </c>
      <c r="J29" s="104">
        <f t="shared" si="3"/>
        <v>14.583333333333334</v>
      </c>
    </row>
    <row r="30" spans="1:10" x14ac:dyDescent="0.25">
      <c r="A30" s="5">
        <v>27</v>
      </c>
      <c r="B30" s="86" t="s">
        <v>58</v>
      </c>
      <c r="C30" s="60">
        <v>4</v>
      </c>
      <c r="D30" s="61">
        <f t="shared" si="0"/>
        <v>4.166666666666667</v>
      </c>
      <c r="E30" s="60">
        <v>23</v>
      </c>
      <c r="F30" s="61">
        <f t="shared" si="1"/>
        <v>23.958333333333332</v>
      </c>
      <c r="G30" s="60">
        <v>54</v>
      </c>
      <c r="H30" s="103">
        <f t="shared" si="2"/>
        <v>56.25</v>
      </c>
      <c r="I30" s="105">
        <v>15</v>
      </c>
      <c r="J30" s="103">
        <f t="shared" si="3"/>
        <v>15.625</v>
      </c>
    </row>
    <row r="31" spans="1:10" x14ac:dyDescent="0.25">
      <c r="A31" s="5">
        <v>28</v>
      </c>
      <c r="B31" s="86" t="s">
        <v>59</v>
      </c>
      <c r="C31" s="60">
        <v>28</v>
      </c>
      <c r="D31" s="112">
        <f t="shared" si="0"/>
        <v>29.166666666666668</v>
      </c>
      <c r="E31" s="113">
        <v>33</v>
      </c>
      <c r="F31" s="112">
        <f t="shared" si="1"/>
        <v>34.375</v>
      </c>
      <c r="G31" s="60">
        <v>25</v>
      </c>
      <c r="H31" s="61">
        <f t="shared" si="2"/>
        <v>26.041666666666668</v>
      </c>
      <c r="I31" s="65">
        <v>10</v>
      </c>
      <c r="J31" s="61">
        <f t="shared" si="3"/>
        <v>10.416666666666666</v>
      </c>
    </row>
    <row r="32" spans="1:10" x14ac:dyDescent="0.25">
      <c r="A32" s="5">
        <v>29</v>
      </c>
      <c r="B32" s="86" t="s">
        <v>60</v>
      </c>
      <c r="C32" s="60">
        <v>45</v>
      </c>
      <c r="D32" s="112">
        <f t="shared" si="0"/>
        <v>46.875</v>
      </c>
      <c r="E32" s="113">
        <v>22</v>
      </c>
      <c r="F32" s="112">
        <f t="shared" si="1"/>
        <v>22.916666666666668</v>
      </c>
      <c r="G32" s="60">
        <v>21</v>
      </c>
      <c r="H32" s="61">
        <f t="shared" si="2"/>
        <v>21.875</v>
      </c>
      <c r="I32" s="65">
        <v>8</v>
      </c>
      <c r="J32" s="61">
        <f t="shared" si="3"/>
        <v>8.3333333333333339</v>
      </c>
    </row>
    <row r="33" spans="1:10" x14ac:dyDescent="0.25">
      <c r="A33" s="5">
        <v>30</v>
      </c>
      <c r="B33" s="86" t="s">
        <v>61</v>
      </c>
      <c r="C33" s="60">
        <v>30</v>
      </c>
      <c r="D33" s="112">
        <f t="shared" si="0"/>
        <v>31.25</v>
      </c>
      <c r="E33" s="113">
        <v>47</v>
      </c>
      <c r="F33" s="112">
        <f t="shared" si="1"/>
        <v>48.958333333333336</v>
      </c>
      <c r="G33" s="60">
        <v>15</v>
      </c>
      <c r="H33" s="61">
        <f t="shared" si="2"/>
        <v>15.625</v>
      </c>
      <c r="I33" s="65">
        <v>4</v>
      </c>
      <c r="J33" s="61">
        <f t="shared" si="3"/>
        <v>4.166666666666667</v>
      </c>
    </row>
    <row r="34" spans="1:10" x14ac:dyDescent="0.25">
      <c r="A34" s="5">
        <v>31</v>
      </c>
      <c r="B34" s="86" t="s">
        <v>62</v>
      </c>
      <c r="C34" s="60">
        <v>7</v>
      </c>
      <c r="D34" s="61">
        <f t="shared" si="0"/>
        <v>7.291666666666667</v>
      </c>
      <c r="E34" s="60">
        <v>29</v>
      </c>
      <c r="F34" s="61">
        <f t="shared" si="1"/>
        <v>30.208333333333332</v>
      </c>
      <c r="G34" s="60">
        <v>50</v>
      </c>
      <c r="H34" s="103">
        <f t="shared" si="2"/>
        <v>52.083333333333336</v>
      </c>
      <c r="I34" s="105">
        <v>10</v>
      </c>
      <c r="J34" s="103">
        <f t="shared" si="3"/>
        <v>10.416666666666666</v>
      </c>
    </row>
    <row r="35" spans="1:10" x14ac:dyDescent="0.25">
      <c r="A35" s="5">
        <v>32</v>
      </c>
      <c r="B35" s="86" t="s">
        <v>63</v>
      </c>
      <c r="C35" s="60">
        <v>19</v>
      </c>
      <c r="D35" s="61">
        <f t="shared" si="0"/>
        <v>19.791666666666668</v>
      </c>
      <c r="E35" s="60">
        <v>22</v>
      </c>
      <c r="F35" s="61">
        <f t="shared" si="1"/>
        <v>22.916666666666668</v>
      </c>
      <c r="G35" s="60">
        <v>45</v>
      </c>
      <c r="H35" s="103">
        <f t="shared" si="2"/>
        <v>46.875</v>
      </c>
      <c r="I35" s="105">
        <v>19</v>
      </c>
      <c r="J35" s="103">
        <f t="shared" si="3"/>
        <v>19.791666666666668</v>
      </c>
    </row>
    <row r="36" spans="1:10" x14ac:dyDescent="0.25">
      <c r="A36" s="5">
        <v>33</v>
      </c>
      <c r="B36" s="86" t="s">
        <v>64</v>
      </c>
      <c r="C36" s="60">
        <v>10</v>
      </c>
      <c r="D36" s="61">
        <f t="shared" si="0"/>
        <v>10.416666666666666</v>
      </c>
      <c r="E36" s="60">
        <v>52</v>
      </c>
      <c r="F36" s="112">
        <f t="shared" si="1"/>
        <v>54.166666666666664</v>
      </c>
      <c r="G36" s="60">
        <v>31</v>
      </c>
      <c r="H36" s="61">
        <f t="shared" si="2"/>
        <v>32.291666666666664</v>
      </c>
      <c r="I36" s="65">
        <v>3</v>
      </c>
      <c r="J36" s="61">
        <f t="shared" si="3"/>
        <v>3.125</v>
      </c>
    </row>
    <row r="37" spans="1:10" x14ac:dyDescent="0.25">
      <c r="A37" s="5">
        <v>34</v>
      </c>
      <c r="B37" s="86" t="s">
        <v>65</v>
      </c>
      <c r="C37" s="60">
        <v>23</v>
      </c>
      <c r="D37" s="61">
        <f t="shared" si="0"/>
        <v>23.958333333333332</v>
      </c>
      <c r="E37" s="60">
        <v>48</v>
      </c>
      <c r="F37" s="112">
        <f t="shared" si="1"/>
        <v>50</v>
      </c>
      <c r="G37" s="60">
        <v>19</v>
      </c>
      <c r="H37" s="61">
        <f t="shared" si="2"/>
        <v>19.791666666666668</v>
      </c>
      <c r="I37" s="65">
        <v>6</v>
      </c>
      <c r="J37" s="61">
        <f t="shared" si="3"/>
        <v>6.25</v>
      </c>
    </row>
    <row r="38" spans="1:10" x14ac:dyDescent="0.25">
      <c r="A38" s="5">
        <v>35</v>
      </c>
      <c r="B38" s="86" t="s">
        <v>66</v>
      </c>
      <c r="C38" s="60">
        <v>47</v>
      </c>
      <c r="D38" s="112">
        <f t="shared" si="0"/>
        <v>48.958333333333336</v>
      </c>
      <c r="E38" s="113">
        <v>31</v>
      </c>
      <c r="F38" s="112">
        <f t="shared" si="1"/>
        <v>32.291666666666664</v>
      </c>
      <c r="G38" s="60">
        <v>12</v>
      </c>
      <c r="H38" s="61">
        <f t="shared" si="2"/>
        <v>12.5</v>
      </c>
      <c r="I38" s="65">
        <v>6</v>
      </c>
      <c r="J38" s="61">
        <f t="shared" si="3"/>
        <v>6.25</v>
      </c>
    </row>
    <row r="39" spans="1:10" ht="15.75" thickBot="1" x14ac:dyDescent="0.3">
      <c r="A39" s="6">
        <v>36</v>
      </c>
      <c r="B39" s="87" t="s">
        <v>67</v>
      </c>
      <c r="C39" s="62">
        <v>26</v>
      </c>
      <c r="D39" s="114">
        <f t="shared" si="0"/>
        <v>27.083333333333332</v>
      </c>
      <c r="E39" s="117">
        <v>36</v>
      </c>
      <c r="F39" s="114">
        <f t="shared" si="1"/>
        <v>37.5</v>
      </c>
      <c r="G39" s="62">
        <v>25</v>
      </c>
      <c r="H39" s="64">
        <f t="shared" si="2"/>
        <v>26.041666666666668</v>
      </c>
      <c r="I39" s="66">
        <v>9</v>
      </c>
      <c r="J39" s="64">
        <f t="shared" si="3"/>
        <v>9.375</v>
      </c>
    </row>
    <row r="40" spans="1:10" x14ac:dyDescent="0.25">
      <c r="A40" s="7">
        <v>37</v>
      </c>
      <c r="B40" s="88" t="s">
        <v>68</v>
      </c>
      <c r="C40" s="63">
        <v>14</v>
      </c>
      <c r="D40" s="72">
        <f t="shared" si="0"/>
        <v>14.583333333333334</v>
      </c>
      <c r="E40" s="63">
        <v>0</v>
      </c>
      <c r="F40" s="72">
        <f t="shared" si="1"/>
        <v>0</v>
      </c>
      <c r="G40" s="63">
        <v>15</v>
      </c>
      <c r="H40" s="104">
        <f t="shared" si="2"/>
        <v>15.625</v>
      </c>
      <c r="I40" s="108">
        <v>24</v>
      </c>
      <c r="J40" s="104">
        <f t="shared" si="3"/>
        <v>25</v>
      </c>
    </row>
    <row r="41" spans="1:10" ht="30" x14ac:dyDescent="0.25">
      <c r="A41" s="5">
        <v>38</v>
      </c>
      <c r="B41" s="89" t="s">
        <v>69</v>
      </c>
      <c r="C41" s="60">
        <v>17</v>
      </c>
      <c r="D41" s="61">
        <f t="shared" si="0"/>
        <v>17.708333333333332</v>
      </c>
      <c r="E41" s="60">
        <v>8</v>
      </c>
      <c r="F41" s="61">
        <f t="shared" si="1"/>
        <v>8.3333333333333339</v>
      </c>
      <c r="G41" s="60">
        <v>23</v>
      </c>
      <c r="H41" s="61">
        <f t="shared" si="2"/>
        <v>23.958333333333332</v>
      </c>
      <c r="I41" s="65">
        <v>5</v>
      </c>
      <c r="J41" s="61">
        <f t="shared" si="3"/>
        <v>5.208333333333333</v>
      </c>
    </row>
    <row r="42" spans="1:10" ht="30" x14ac:dyDescent="0.25">
      <c r="A42" s="5">
        <v>39</v>
      </c>
      <c r="B42" s="89" t="s">
        <v>70</v>
      </c>
      <c r="C42" s="60">
        <v>18</v>
      </c>
      <c r="D42" s="61">
        <f t="shared" si="0"/>
        <v>18.75</v>
      </c>
      <c r="E42" s="60">
        <v>12</v>
      </c>
      <c r="F42" s="61">
        <f t="shared" si="1"/>
        <v>12.5</v>
      </c>
      <c r="G42" s="60">
        <v>21</v>
      </c>
      <c r="H42" s="103">
        <f t="shared" si="2"/>
        <v>21.875</v>
      </c>
      <c r="I42" s="65">
        <v>2</v>
      </c>
      <c r="J42" s="61">
        <f t="shared" si="3"/>
        <v>2.0833333333333335</v>
      </c>
    </row>
    <row r="43" spans="1:10" ht="30" x14ac:dyDescent="0.25">
      <c r="A43" s="5">
        <v>40</v>
      </c>
      <c r="B43" s="89" t="s">
        <v>71</v>
      </c>
      <c r="C43" s="60">
        <v>17</v>
      </c>
      <c r="D43" s="112">
        <f t="shared" si="0"/>
        <v>17.708333333333332</v>
      </c>
      <c r="E43" s="113">
        <v>17</v>
      </c>
      <c r="F43" s="112">
        <f t="shared" si="1"/>
        <v>17.708333333333332</v>
      </c>
      <c r="G43" s="60">
        <v>15</v>
      </c>
      <c r="H43" s="61">
        <f t="shared" si="2"/>
        <v>15.625</v>
      </c>
      <c r="I43" s="65">
        <v>4</v>
      </c>
      <c r="J43" s="61">
        <f t="shared" si="3"/>
        <v>4.166666666666667</v>
      </c>
    </row>
    <row r="44" spans="1:10" x14ac:dyDescent="0.25">
      <c r="A44" s="5">
        <v>41</v>
      </c>
      <c r="B44" s="89" t="s">
        <v>72</v>
      </c>
      <c r="C44" s="60">
        <v>21</v>
      </c>
      <c r="D44" s="112">
        <f t="shared" si="0"/>
        <v>21.875</v>
      </c>
      <c r="E44" s="113">
        <v>23</v>
      </c>
      <c r="F44" s="112">
        <f t="shared" si="1"/>
        <v>23.958333333333332</v>
      </c>
      <c r="G44" s="60">
        <v>8</v>
      </c>
      <c r="H44" s="61">
        <f t="shared" si="2"/>
        <v>8.3333333333333339</v>
      </c>
      <c r="I44" s="65">
        <v>1</v>
      </c>
      <c r="J44" s="61">
        <f t="shared" si="3"/>
        <v>1.0416666666666667</v>
      </c>
    </row>
    <row r="45" spans="1:10" x14ac:dyDescent="0.25">
      <c r="A45" s="5">
        <v>42</v>
      </c>
      <c r="B45" s="89" t="s">
        <v>73</v>
      </c>
      <c r="C45" s="60">
        <v>21</v>
      </c>
      <c r="D45" s="112">
        <f t="shared" si="0"/>
        <v>21.875</v>
      </c>
      <c r="E45" s="113">
        <v>14</v>
      </c>
      <c r="F45" s="112">
        <f t="shared" si="1"/>
        <v>14.583333333333334</v>
      </c>
      <c r="G45" s="60">
        <v>13</v>
      </c>
      <c r="H45" s="61">
        <f t="shared" si="2"/>
        <v>13.541666666666666</v>
      </c>
      <c r="I45" s="65">
        <v>5</v>
      </c>
      <c r="J45" s="61">
        <f t="shared" si="3"/>
        <v>5.208333333333333</v>
      </c>
    </row>
    <row r="46" spans="1:10" x14ac:dyDescent="0.25">
      <c r="A46" s="5">
        <v>43</v>
      </c>
      <c r="B46" s="89" t="s">
        <v>74</v>
      </c>
      <c r="C46" s="60">
        <v>17</v>
      </c>
      <c r="D46" s="61">
        <f t="shared" si="0"/>
        <v>17.708333333333332</v>
      </c>
      <c r="E46" s="60">
        <v>13</v>
      </c>
      <c r="F46" s="61">
        <f t="shared" si="1"/>
        <v>13.541666666666666</v>
      </c>
      <c r="G46" s="60">
        <v>19</v>
      </c>
      <c r="H46" s="103">
        <f t="shared" si="2"/>
        <v>19.791666666666668</v>
      </c>
      <c r="I46" s="65">
        <v>4</v>
      </c>
      <c r="J46" s="61">
        <f t="shared" si="3"/>
        <v>4.166666666666667</v>
      </c>
    </row>
    <row r="47" spans="1:10" x14ac:dyDescent="0.25">
      <c r="A47" s="5">
        <v>44</v>
      </c>
      <c r="B47" s="89" t="s">
        <v>75</v>
      </c>
      <c r="C47" s="60">
        <v>21</v>
      </c>
      <c r="D47" s="61">
        <f t="shared" si="0"/>
        <v>21.875</v>
      </c>
      <c r="E47" s="60">
        <v>10</v>
      </c>
      <c r="F47" s="61">
        <f t="shared" si="1"/>
        <v>10.416666666666666</v>
      </c>
      <c r="G47" s="60">
        <v>19</v>
      </c>
      <c r="H47" s="103">
        <f t="shared" si="2"/>
        <v>19.791666666666668</v>
      </c>
      <c r="I47" s="65">
        <v>3</v>
      </c>
      <c r="J47" s="61">
        <f t="shared" si="3"/>
        <v>3.125</v>
      </c>
    </row>
    <row r="48" spans="1:10" x14ac:dyDescent="0.25">
      <c r="A48" s="5">
        <v>45</v>
      </c>
      <c r="B48" s="89" t="s">
        <v>76</v>
      </c>
      <c r="C48" s="60">
        <v>20</v>
      </c>
      <c r="D48" s="112">
        <f t="shared" si="0"/>
        <v>20.833333333333332</v>
      </c>
      <c r="E48" s="60">
        <v>11</v>
      </c>
      <c r="F48" s="61">
        <f t="shared" si="1"/>
        <v>11.458333333333334</v>
      </c>
      <c r="G48" s="60">
        <v>13</v>
      </c>
      <c r="H48" s="61">
        <f t="shared" si="2"/>
        <v>13.541666666666666</v>
      </c>
      <c r="I48" s="65">
        <v>7</v>
      </c>
      <c r="J48" s="61">
        <f t="shared" si="3"/>
        <v>7.291666666666667</v>
      </c>
    </row>
    <row r="49" spans="1:10" ht="15.75" thickBot="1" x14ac:dyDescent="0.3">
      <c r="A49" s="6">
        <v>46</v>
      </c>
      <c r="B49" s="90" t="s">
        <v>77</v>
      </c>
      <c r="C49" s="62">
        <v>27</v>
      </c>
      <c r="D49" s="114">
        <f t="shared" si="0"/>
        <v>28.125</v>
      </c>
      <c r="E49" s="62">
        <v>13</v>
      </c>
      <c r="F49" s="64">
        <f t="shared" si="1"/>
        <v>13.541666666666666</v>
      </c>
      <c r="G49" s="62">
        <v>9</v>
      </c>
      <c r="H49" s="64">
        <f t="shared" si="2"/>
        <v>9.375</v>
      </c>
      <c r="I49" s="66">
        <v>3</v>
      </c>
      <c r="J49" s="64">
        <f t="shared" si="3"/>
        <v>3.125</v>
      </c>
    </row>
  </sheetData>
  <mergeCells count="1"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РВА</vt:lpstr>
      <vt:lpstr>СВА_Э</vt:lpstr>
      <vt:lpstr>РВА %</vt:lpstr>
      <vt:lpstr>СВА_Э 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2023-12-06T08:30:43Z</dcterms:modified>
</cp:coreProperties>
</file>