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0140" windowHeight="805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12" i="1"/>
  <c r="F13"/>
  <c r="F14"/>
  <c r="F15"/>
  <c r="F16"/>
  <c r="E16"/>
  <c r="E12"/>
  <c r="E13"/>
  <c r="E14"/>
  <c r="E15"/>
  <c r="F11"/>
  <c r="E11"/>
  <c r="I12"/>
  <c r="I13"/>
  <c r="I14"/>
  <c r="I15"/>
  <c r="I16"/>
  <c r="I11"/>
  <c r="H12"/>
  <c r="H13"/>
  <c r="H14"/>
  <c r="H15"/>
  <c r="H16"/>
  <c r="H11"/>
  <c r="G12"/>
  <c r="G13"/>
  <c r="G14"/>
  <c r="G15"/>
  <c r="G16"/>
  <c r="G11"/>
  <c r="D12"/>
  <c r="D13"/>
  <c r="D14"/>
  <c r="D15"/>
  <c r="D16"/>
  <c r="D11"/>
  <c r="C12"/>
  <c r="C13"/>
  <c r="C14"/>
  <c r="C15"/>
  <c r="C16"/>
  <c r="C11"/>
</calcChain>
</file>

<file path=xl/sharedStrings.xml><?xml version="1.0" encoding="utf-8"?>
<sst xmlns="http://schemas.openxmlformats.org/spreadsheetml/2006/main" count="54" uniqueCount="22">
  <si>
    <t>Model</t>
  </si>
  <si>
    <t>Price</t>
  </si>
  <si>
    <t>Health</t>
  </si>
  <si>
    <t>Speed</t>
  </si>
  <si>
    <t>Speed towards wind</t>
  </si>
  <si>
    <t>Crew</t>
  </si>
  <si>
    <t>Cargo space</t>
  </si>
  <si>
    <t>Cannons (initial)</t>
  </si>
  <si>
    <t>Cannons (max)</t>
  </si>
  <si>
    <t>Model number</t>
  </si>
  <si>
    <t>Sloop</t>
  </si>
  <si>
    <t>Caravel</t>
  </si>
  <si>
    <t>Brig</t>
  </si>
  <si>
    <t>Galeon</t>
  </si>
  <si>
    <t>Fregat</t>
  </si>
  <si>
    <t>Battleship</t>
  </si>
  <si>
    <t>With scale</t>
  </si>
  <si>
    <t>Cutter</t>
  </si>
  <si>
    <t>My version</t>
  </si>
  <si>
    <t>Paddle speed</t>
  </si>
  <si>
    <t>Jolly boat</t>
  </si>
  <si>
    <t>Maneuverability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</si>
</sst>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10" workbookViewId="0">
      <selection activeCell="L18" sqref="L18"/>
    </sheetView>
  </sheetViews>
  <sheetFormatPr defaultRowHeight="15"/>
  <cols>
    <col min="1" max="1" width="18.28515625" customWidth="1"/>
    <col min="2" max="2" width="9.28515625" customWidth="1"/>
    <col min="6" max="6" width="18.7109375" customWidth="1"/>
    <col min="7" max="7" width="13.140625" customWidth="1"/>
    <col min="8" max="8" width="5.85546875" customWidth="1"/>
    <col min="9" max="9" width="15.140625" customWidth="1"/>
    <col min="10" max="10" width="13.140625" customWidth="1"/>
    <col min="11" max="11" width="12.28515625" customWidth="1"/>
    <col min="12" max="12" width="15.85546875" customWidth="1"/>
  </cols>
  <sheetData>
    <row r="1" spans="1:10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</row>
    <row r="2" spans="1:10">
      <c r="A2" t="s">
        <v>10</v>
      </c>
      <c r="C2">
        <v>18000</v>
      </c>
      <c r="D2">
        <v>1000</v>
      </c>
      <c r="E2" s="1">
        <v>13.5</v>
      </c>
      <c r="F2">
        <v>7.85</v>
      </c>
      <c r="G2">
        <v>66</v>
      </c>
      <c r="H2">
        <v>12</v>
      </c>
      <c r="I2">
        <v>16</v>
      </c>
      <c r="J2">
        <v>750</v>
      </c>
    </row>
    <row r="3" spans="1:10">
      <c r="A3" t="s">
        <v>11</v>
      </c>
      <c r="C3">
        <v>38500</v>
      </c>
      <c r="D3">
        <v>2300</v>
      </c>
      <c r="E3">
        <v>9.5</v>
      </c>
      <c r="F3">
        <v>3.5</v>
      </c>
      <c r="G3">
        <v>175</v>
      </c>
      <c r="H3">
        <v>24</v>
      </c>
      <c r="I3">
        <v>30</v>
      </c>
      <c r="J3">
        <v>3000</v>
      </c>
    </row>
    <row r="4" spans="1:10">
      <c r="A4" t="s">
        <v>12</v>
      </c>
      <c r="C4">
        <v>41500</v>
      </c>
      <c r="D4">
        <v>2700</v>
      </c>
      <c r="E4">
        <v>14.5</v>
      </c>
      <c r="F4">
        <v>3.5</v>
      </c>
      <c r="G4">
        <v>177</v>
      </c>
      <c r="H4">
        <v>16</v>
      </c>
      <c r="I4">
        <v>24</v>
      </c>
      <c r="J4">
        <v>2000</v>
      </c>
    </row>
    <row r="5" spans="1:10">
      <c r="A5" t="s">
        <v>13</v>
      </c>
      <c r="C5">
        <v>100000</v>
      </c>
      <c r="D5">
        <v>5500</v>
      </c>
      <c r="E5">
        <v>7.5</v>
      </c>
      <c r="F5">
        <v>2.6</v>
      </c>
      <c r="G5">
        <v>448</v>
      </c>
      <c r="H5">
        <v>32</v>
      </c>
      <c r="I5">
        <v>36</v>
      </c>
      <c r="J5">
        <v>5000</v>
      </c>
    </row>
    <row r="6" spans="1:10">
      <c r="A6" t="s">
        <v>14</v>
      </c>
      <c r="C6">
        <v>150000</v>
      </c>
      <c r="D6">
        <v>5000</v>
      </c>
      <c r="E6">
        <v>15.5</v>
      </c>
      <c r="F6">
        <v>3.9</v>
      </c>
      <c r="G6">
        <v>323</v>
      </c>
      <c r="H6">
        <v>32</v>
      </c>
      <c r="I6">
        <v>46</v>
      </c>
      <c r="J6">
        <v>3200</v>
      </c>
    </row>
    <row r="7" spans="1:10">
      <c r="A7" t="s">
        <v>15</v>
      </c>
      <c r="C7">
        <v>250000</v>
      </c>
      <c r="D7">
        <v>7600</v>
      </c>
      <c r="E7">
        <v>12.5</v>
      </c>
      <c r="F7">
        <v>1.4</v>
      </c>
      <c r="G7">
        <v>571</v>
      </c>
      <c r="H7">
        <v>32</v>
      </c>
      <c r="I7">
        <v>66</v>
      </c>
      <c r="J7">
        <v>5000</v>
      </c>
    </row>
    <row r="9" spans="1:10">
      <c r="A9" t="s">
        <v>16</v>
      </c>
    </row>
    <row r="10" spans="1:10">
      <c r="A10" t="s">
        <v>0</v>
      </c>
      <c r="B10" t="s">
        <v>9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7</v>
      </c>
      <c r="I10" t="s">
        <v>8</v>
      </c>
      <c r="J10" t="s">
        <v>6</v>
      </c>
    </row>
    <row r="11" spans="1:10">
      <c r="A11" t="s">
        <v>10</v>
      </c>
      <c r="C11">
        <f>C2/10</f>
        <v>1800</v>
      </c>
      <c r="D11">
        <f>D2/10</f>
        <v>100</v>
      </c>
      <c r="E11">
        <f>1.5*E2/5</f>
        <v>4.05</v>
      </c>
      <c r="F11">
        <f>1.5*F2/5</f>
        <v>2.3549999999999995</v>
      </c>
      <c r="G11">
        <f>G2</f>
        <v>66</v>
      </c>
      <c r="H11">
        <f>H2</f>
        <v>12</v>
      </c>
      <c r="I11">
        <f>I2</f>
        <v>16</v>
      </c>
      <c r="J11">
        <v>1</v>
      </c>
    </row>
    <row r="12" spans="1:10">
      <c r="A12" t="s">
        <v>11</v>
      </c>
      <c r="C12">
        <f t="shared" ref="C12:D16" si="0">C3/10</f>
        <v>3850</v>
      </c>
      <c r="D12">
        <f t="shared" si="0"/>
        <v>230</v>
      </c>
      <c r="E12">
        <f t="shared" ref="E12:F15" si="1">1.5*E3/5</f>
        <v>2.85</v>
      </c>
      <c r="F12">
        <f t="shared" si="1"/>
        <v>1.05</v>
      </c>
      <c r="G12">
        <f t="shared" ref="G12:I16" si="2">G3</f>
        <v>175</v>
      </c>
      <c r="H12">
        <f t="shared" si="2"/>
        <v>24</v>
      </c>
      <c r="I12">
        <f t="shared" si="2"/>
        <v>30</v>
      </c>
      <c r="J12">
        <v>4</v>
      </c>
    </row>
    <row r="13" spans="1:10">
      <c r="A13" t="s">
        <v>12</v>
      </c>
      <c r="C13">
        <f t="shared" si="0"/>
        <v>4150</v>
      </c>
      <c r="D13">
        <f t="shared" si="0"/>
        <v>270</v>
      </c>
      <c r="E13">
        <f t="shared" si="1"/>
        <v>4.3499999999999996</v>
      </c>
      <c r="F13">
        <f t="shared" si="1"/>
        <v>1.05</v>
      </c>
      <c r="G13">
        <f t="shared" si="2"/>
        <v>177</v>
      </c>
      <c r="H13">
        <f t="shared" si="2"/>
        <v>16</v>
      </c>
      <c r="I13">
        <f t="shared" si="2"/>
        <v>24</v>
      </c>
      <c r="J13">
        <v>3</v>
      </c>
    </row>
    <row r="14" spans="1:10">
      <c r="A14" t="s">
        <v>13</v>
      </c>
      <c r="C14">
        <f t="shared" si="0"/>
        <v>10000</v>
      </c>
      <c r="D14">
        <f t="shared" si="0"/>
        <v>550</v>
      </c>
      <c r="E14">
        <f t="shared" si="1"/>
        <v>2.25</v>
      </c>
      <c r="F14">
        <f t="shared" si="1"/>
        <v>0.78</v>
      </c>
      <c r="G14">
        <f t="shared" si="2"/>
        <v>448</v>
      </c>
      <c r="H14">
        <f t="shared" si="2"/>
        <v>32</v>
      </c>
      <c r="I14">
        <f t="shared" si="2"/>
        <v>36</v>
      </c>
      <c r="J14">
        <v>7</v>
      </c>
    </row>
    <row r="15" spans="1:10">
      <c r="A15" t="s">
        <v>14</v>
      </c>
      <c r="C15">
        <f t="shared" si="0"/>
        <v>15000</v>
      </c>
      <c r="D15">
        <f t="shared" si="0"/>
        <v>500</v>
      </c>
      <c r="E15">
        <f t="shared" si="1"/>
        <v>4.6500000000000004</v>
      </c>
      <c r="F15">
        <f t="shared" si="1"/>
        <v>1.17</v>
      </c>
      <c r="G15">
        <f t="shared" si="2"/>
        <v>323</v>
      </c>
      <c r="H15">
        <f t="shared" si="2"/>
        <v>32</v>
      </c>
      <c r="I15">
        <f t="shared" si="2"/>
        <v>46</v>
      </c>
      <c r="J15">
        <v>5</v>
      </c>
    </row>
    <row r="16" spans="1:10">
      <c r="A16" t="s">
        <v>15</v>
      </c>
      <c r="C16">
        <f t="shared" si="0"/>
        <v>25000</v>
      </c>
      <c r="D16">
        <f t="shared" si="0"/>
        <v>760</v>
      </c>
      <c r="E16">
        <f>1.5*E7/5</f>
        <v>3.75</v>
      </c>
      <c r="F16">
        <f t="shared" ref="F16" si="3">1.5*F7/5</f>
        <v>0.41999999999999993</v>
      </c>
      <c r="G16">
        <f t="shared" si="2"/>
        <v>571</v>
      </c>
      <c r="H16">
        <f t="shared" si="2"/>
        <v>32</v>
      </c>
      <c r="I16">
        <f t="shared" si="2"/>
        <v>66</v>
      </c>
      <c r="J16">
        <v>7</v>
      </c>
    </row>
    <row r="18" spans="1:12">
      <c r="A18" t="s">
        <v>18</v>
      </c>
    </row>
    <row r="19" spans="1:12">
      <c r="A19" t="s">
        <v>0</v>
      </c>
      <c r="B19" t="s">
        <v>9</v>
      </c>
      <c r="C19" t="s">
        <v>1</v>
      </c>
      <c r="D19" t="s">
        <v>2</v>
      </c>
      <c r="E19" t="s">
        <v>3</v>
      </c>
      <c r="F19" t="s">
        <v>4</v>
      </c>
      <c r="G19" t="s">
        <v>19</v>
      </c>
      <c r="H19" t="s">
        <v>5</v>
      </c>
      <c r="I19" t="s">
        <v>7</v>
      </c>
      <c r="J19" t="s">
        <v>8</v>
      </c>
      <c r="K19" t="s">
        <v>6</v>
      </c>
      <c r="L19" t="s">
        <v>21</v>
      </c>
    </row>
    <row r="20" spans="1:12">
      <c r="A20" t="s">
        <v>20</v>
      </c>
      <c r="B20">
        <v>0</v>
      </c>
      <c r="C20">
        <v>500</v>
      </c>
      <c r="D20">
        <v>5</v>
      </c>
      <c r="E20">
        <v>2</v>
      </c>
      <c r="F20">
        <v>2</v>
      </c>
      <c r="G20">
        <v>2</v>
      </c>
      <c r="H20">
        <v>15</v>
      </c>
      <c r="I20">
        <v>0</v>
      </c>
      <c r="J20">
        <v>0</v>
      </c>
      <c r="K20">
        <v>0</v>
      </c>
      <c r="L20">
        <v>2</v>
      </c>
    </row>
    <row r="21" spans="1:12">
      <c r="A21" t="s">
        <v>10</v>
      </c>
      <c r="B21">
        <v>1</v>
      </c>
      <c r="C21">
        <v>18000</v>
      </c>
      <c r="D21">
        <v>50</v>
      </c>
      <c r="E21" s="1">
        <v>4.05</v>
      </c>
      <c r="F21">
        <v>2.355</v>
      </c>
      <c r="G21">
        <v>0.9</v>
      </c>
      <c r="H21">
        <v>66</v>
      </c>
      <c r="I21">
        <v>12</v>
      </c>
      <c r="J21">
        <v>16</v>
      </c>
      <c r="K21">
        <v>2</v>
      </c>
      <c r="L21">
        <v>1</v>
      </c>
    </row>
    <row r="22" spans="1:12">
      <c r="A22" t="s">
        <v>17</v>
      </c>
      <c r="B22">
        <v>2</v>
      </c>
      <c r="C22">
        <v>25000</v>
      </c>
      <c r="D22">
        <v>80</v>
      </c>
      <c r="E22">
        <v>3.7</v>
      </c>
      <c r="F22">
        <v>2</v>
      </c>
      <c r="G22">
        <v>1</v>
      </c>
      <c r="H22">
        <v>100</v>
      </c>
      <c r="I22">
        <v>16</v>
      </c>
      <c r="J22">
        <v>20</v>
      </c>
      <c r="K22">
        <v>2</v>
      </c>
      <c r="L22">
        <v>0.9</v>
      </c>
    </row>
    <row r="23" spans="1:12">
      <c r="A23" t="s">
        <v>11</v>
      </c>
      <c r="B23">
        <v>3</v>
      </c>
      <c r="C23">
        <v>38500</v>
      </c>
      <c r="D23">
        <v>115</v>
      </c>
      <c r="E23">
        <v>2.85</v>
      </c>
      <c r="F23">
        <v>1.05</v>
      </c>
      <c r="G23">
        <v>0.3</v>
      </c>
      <c r="H23">
        <v>175</v>
      </c>
      <c r="I23">
        <v>24</v>
      </c>
      <c r="J23">
        <v>30</v>
      </c>
      <c r="K23">
        <v>4</v>
      </c>
      <c r="L23">
        <v>0.45</v>
      </c>
    </row>
    <row r="24" spans="1:12">
      <c r="A24" t="s">
        <v>12</v>
      </c>
      <c r="B24">
        <v>4</v>
      </c>
      <c r="C24">
        <v>41500</v>
      </c>
      <c r="D24">
        <v>135</v>
      </c>
      <c r="E24">
        <v>4.3499999999999996</v>
      </c>
      <c r="F24">
        <v>1.05</v>
      </c>
      <c r="G24">
        <v>0.4</v>
      </c>
      <c r="H24">
        <v>177</v>
      </c>
      <c r="I24">
        <v>16</v>
      </c>
      <c r="J24">
        <v>24</v>
      </c>
      <c r="K24">
        <v>3</v>
      </c>
      <c r="L24">
        <v>0.65</v>
      </c>
    </row>
    <row r="25" spans="1:12">
      <c r="A25" t="s">
        <v>13</v>
      </c>
      <c r="B25">
        <v>5</v>
      </c>
      <c r="C25">
        <v>100000</v>
      </c>
      <c r="D25">
        <v>280</v>
      </c>
      <c r="E25">
        <v>2.25</v>
      </c>
      <c r="F25">
        <v>0.78</v>
      </c>
      <c r="G25">
        <v>0.2</v>
      </c>
      <c r="H25">
        <v>448</v>
      </c>
      <c r="I25">
        <v>32</v>
      </c>
      <c r="J25">
        <v>36</v>
      </c>
      <c r="K25">
        <v>7</v>
      </c>
      <c r="L25">
        <v>0.3</v>
      </c>
    </row>
    <row r="26" spans="1:12">
      <c r="A26" t="s">
        <v>14</v>
      </c>
      <c r="B26">
        <v>6</v>
      </c>
      <c r="C26">
        <v>150000</v>
      </c>
      <c r="D26">
        <v>250</v>
      </c>
      <c r="E26">
        <v>4.6500000000000004</v>
      </c>
      <c r="F26">
        <v>1.17</v>
      </c>
      <c r="G26">
        <v>0.5</v>
      </c>
      <c r="H26">
        <v>323</v>
      </c>
      <c r="I26">
        <v>32</v>
      </c>
      <c r="J26">
        <v>46</v>
      </c>
      <c r="K26">
        <v>4</v>
      </c>
      <c r="L26">
        <v>0.6</v>
      </c>
    </row>
    <row r="27" spans="1:12">
      <c r="A27" t="s">
        <v>15</v>
      </c>
      <c r="B27">
        <v>7</v>
      </c>
      <c r="C27">
        <v>250000</v>
      </c>
      <c r="D27">
        <v>380</v>
      </c>
      <c r="E27">
        <v>3.75</v>
      </c>
      <c r="F27">
        <v>0.42</v>
      </c>
      <c r="G27">
        <v>0.3</v>
      </c>
      <c r="H27">
        <v>571</v>
      </c>
      <c r="I27">
        <v>32</v>
      </c>
      <c r="J27">
        <v>66</v>
      </c>
      <c r="K27">
        <v>5</v>
      </c>
      <c r="L27">
        <v>0.35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2017-01-05T02:29:21Z</dcterms:modified>
</cp:coreProperties>
</file>