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konservatory\data\"/>
    </mc:Choice>
  </mc:AlternateContent>
  <bookViews>
    <workbookView xWindow="0" yWindow="0" windowWidth="28800" windowHeight="12300" tabRatio="846" activeTab="12"/>
  </bookViews>
  <sheets>
    <sheet name="basic_estimate" sheetId="1" r:id="rId1"/>
    <sheet name="contractor" sheetId="7" r:id="rId2"/>
    <sheet name="chapter" sheetId="2" r:id="rId3"/>
    <sheet name="estimate_number" sheetId="3" r:id="rId4"/>
    <sheet name="justification" sheetId="4" r:id="rId5"/>
    <sheet name="name_of_works_and_materials" sheetId="5" r:id="rId6"/>
    <sheet name="notes" sheetId="6" r:id="rId7"/>
    <sheet name="executive_documentation" sheetId="8" r:id="rId8"/>
    <sheet name="people" sheetId="9" r:id="rId9"/>
    <sheet name="dimension" sheetId="10" r:id="rId10"/>
    <sheet name="date" sheetId="11" r:id="rId11"/>
    <sheet name="critical_remarks" sheetId="12" r:id="rId12"/>
    <sheet name="сс_accepted_volumes" sheetId="13" r:id="rId13"/>
  </sheets>
  <definedNames>
    <definedName name="_xlnm._FilterDatabase" localSheetId="0" hidden="1">basic_estimate!$A$4:$I$21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3" l="1"/>
  <c r="A53" i="13"/>
  <c r="A52" i="13"/>
  <c r="A51" i="13"/>
  <c r="A50" i="13"/>
  <c r="A31" i="13" l="1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30" i="13"/>
  <c r="A29" i="13"/>
</calcChain>
</file>

<file path=xl/sharedStrings.xml><?xml version="1.0" encoding="utf-8"?>
<sst xmlns="http://schemas.openxmlformats.org/spreadsheetml/2006/main" count="921" uniqueCount="270">
  <si>
    <t>Поле</t>
  </si>
  <si>
    <t>Тип данных</t>
  </si>
  <si>
    <t>Описание поля</t>
  </si>
  <si>
    <t>Связь</t>
  </si>
  <si>
    <t>id</t>
  </si>
  <si>
    <t>chapter_id</t>
  </si>
  <si>
    <t>number_in_order</t>
  </si>
  <si>
    <t>estimate_id</t>
  </si>
  <si>
    <t>estimate_number</t>
  </si>
  <si>
    <t>Year</t>
  </si>
  <si>
    <t>int</t>
  </si>
  <si>
    <t>AI</t>
  </si>
  <si>
    <t>+</t>
  </si>
  <si>
    <t>-</t>
  </si>
  <si>
    <t>UNIQ</t>
  </si>
  <si>
    <t>PK</t>
  </si>
  <si>
    <t>varchar(6)</t>
  </si>
  <si>
    <t>id раздела к которому относится строка сметы</t>
  </si>
  <si>
    <t>NULL</t>
  </si>
  <si>
    <t>NOT</t>
  </si>
  <si>
    <t>id номера сметы к которому привязана строчка сметы</t>
  </si>
  <si>
    <r>
      <t xml:space="preserve">Номер по порядку в смете указанной в пункте </t>
    </r>
    <r>
      <rPr>
        <b/>
        <sz val="11"/>
        <color theme="1"/>
        <rFont val="Times New Roman"/>
        <family val="1"/>
        <charset val="204"/>
      </rPr>
      <t>estimate_id</t>
    </r>
  </si>
  <si>
    <t>Год сметы к которому привязана строка сметы контракта. (2014, 2015,2021, 2022)</t>
  </si>
  <si>
    <t>bool</t>
  </si>
  <si>
    <t>name_id</t>
  </si>
  <si>
    <t>id Названия работы или материала.</t>
  </si>
  <si>
    <t>name_of_works_and_materials -&gt; id</t>
  </si>
  <si>
    <t>notes -&gt; id</t>
  </si>
  <si>
    <t>estimate_number -&gt; id</t>
  </si>
  <si>
    <t>chapter -&gt; id</t>
  </si>
  <si>
    <t>contractor_id</t>
  </si>
  <si>
    <t>contractor -&gt; id</t>
  </si>
  <si>
    <t>id Подрядчика</t>
  </si>
  <si>
    <t>Ссылка из другой таблицы</t>
  </si>
  <si>
    <t>id Единицы измерения</t>
  </si>
  <si>
    <t>Количество в соответствии со сметой контракта</t>
  </si>
  <si>
    <t>value</t>
  </si>
  <si>
    <t>float</t>
  </si>
  <si>
    <t>Стоимость в соответствии со сметой контракта</t>
  </si>
  <si>
    <t>Столбец в смете контракта</t>
  </si>
  <si>
    <t>K</t>
  </si>
  <si>
    <t>I</t>
  </si>
  <si>
    <t>cost</t>
  </si>
  <si>
    <t>tbas</t>
  </si>
  <si>
    <t>Зимнее удорожание - 1,41%. По умолчанию - true (Winter price increase)</t>
  </si>
  <si>
    <t>wpi</t>
  </si>
  <si>
    <t>A</t>
  </si>
  <si>
    <t>E</t>
  </si>
  <si>
    <t>B</t>
  </si>
  <si>
    <t>C</t>
  </si>
  <si>
    <t>F</t>
  </si>
  <si>
    <t>G</t>
  </si>
  <si>
    <t>justification -&gt; id</t>
  </si>
  <si>
    <t>justification_id</t>
  </si>
  <si>
    <t xml:space="preserve">Обоснование расценки </t>
  </si>
  <si>
    <t>Временные здания и сооружения – 1,44%.
По умолчанию - true
(Temporary buildings and structures)</t>
  </si>
  <si>
    <t>basic_estimate.chapter_id</t>
  </si>
  <si>
    <t>varchar(256)</t>
  </si>
  <si>
    <t>basic_estimate.estimate_id</t>
  </si>
  <si>
    <t>estimate</t>
  </si>
  <si>
    <t>varchar(512)</t>
  </si>
  <si>
    <t>Номер локальной сметы</t>
  </si>
  <si>
    <t>position</t>
  </si>
  <si>
    <t>basic_estimate.justification_id</t>
  </si>
  <si>
    <t>D</t>
  </si>
  <si>
    <t>Обоснование расценки: justification</t>
  </si>
  <si>
    <t>Наименование обоснования расценки</t>
  </si>
  <si>
    <t>basic_estimate.name_id</t>
  </si>
  <si>
    <t>name</t>
  </si>
  <si>
    <t>text</t>
  </si>
  <si>
    <t>Наименование работ и материалов</t>
  </si>
  <si>
    <t>basic_estimate.notes_id</t>
  </si>
  <si>
    <t>note</t>
  </si>
  <si>
    <t>varchar(255)</t>
  </si>
  <si>
    <t>Примечание</t>
  </si>
  <si>
    <t>Названия организации подрядчика</t>
  </si>
  <si>
    <t>full_name</t>
  </si>
  <si>
    <t>varchar(128)</t>
  </si>
  <si>
    <t>varchar(32)</t>
  </si>
  <si>
    <t>Полное название организации</t>
  </si>
  <si>
    <t>executive_documentation</t>
  </si>
  <si>
    <t>Исполнительная документация ссылка на id тома</t>
  </si>
  <si>
    <t>executive_documentation -&gt; id</t>
  </si>
  <si>
    <t>Примечания к строке: notes</t>
  </si>
  <si>
    <t>Перечень материалов и работ: name_of_works_and_materials</t>
  </si>
  <si>
    <t>Подрядчики: contractor</t>
  </si>
  <si>
    <t>grey</t>
  </si>
  <si>
    <t>Основная смета контракта: basic_estimate</t>
  </si>
  <si>
    <t>Исполнительная документация: executive_documentation</t>
  </si>
  <si>
    <t>Номер тома</t>
  </si>
  <si>
    <t>val_number</t>
  </si>
  <si>
    <t>basic_estimate.executive_documentation</t>
  </si>
  <si>
    <t>f_name</t>
  </si>
  <si>
    <t>l_name</t>
  </si>
  <si>
    <t>m_name</t>
  </si>
  <si>
    <t>initials</t>
  </si>
  <si>
    <t>Имя</t>
  </si>
  <si>
    <t>Фамилия</t>
  </si>
  <si>
    <t>Отчество</t>
  </si>
  <si>
    <t>Инициалы</t>
  </si>
  <si>
    <t>varchar(24)</t>
  </si>
  <si>
    <t>Должность</t>
  </si>
  <si>
    <t>phone_number</t>
  </si>
  <si>
    <t>varchar(20)</t>
  </si>
  <si>
    <t>Номер телефона</t>
  </si>
  <si>
    <t>company_id</t>
  </si>
  <si>
    <t>Ссылка на компанию</t>
  </si>
  <si>
    <t>Люди: people</t>
  </si>
  <si>
    <t>basic_estimate.contractor_id
people.company_id</t>
  </si>
  <si>
    <t>email</t>
  </si>
  <si>
    <t>Адрес электронной почты</t>
  </si>
  <si>
    <t>Разделы: chapter</t>
  </si>
  <si>
    <t>Номер сметы: estimate_number</t>
  </si>
  <si>
    <t>Цвет шрифта серый (FF7F7F7F). Черный (FF000000)
По умолчанию - нет</t>
  </si>
  <si>
    <t>id_contractor</t>
  </si>
  <si>
    <t>Размерность: dimension</t>
  </si>
  <si>
    <t>Наименование размерности</t>
  </si>
  <si>
    <t>multiplicity</t>
  </si>
  <si>
    <t>Размерность, то есть кратность относительно основной единицы размерности.
К примеру  100 - 100м к м</t>
  </si>
  <si>
    <t>number</t>
  </si>
  <si>
    <t>Номер раздела в смете ( 0 - это Дополнительные работы)</t>
  </si>
  <si>
    <t>Порядковый, индивидуальный номер строки</t>
  </si>
  <si>
    <t>Название раздела</t>
  </si>
  <si>
    <t>Комментарии к записи</t>
  </si>
  <si>
    <t>Название тома</t>
  </si>
  <si>
    <t>Номер раздела</t>
  </si>
  <si>
    <t>Шифр проекта</t>
  </si>
  <si>
    <t>varchar(48)</t>
  </si>
  <si>
    <t>Дата</t>
  </si>
  <si>
    <t>Даты: date</t>
  </si>
  <si>
    <t>date</t>
  </si>
  <si>
    <t>DATE</t>
  </si>
  <si>
    <t>tableName</t>
  </si>
  <si>
    <t>Таблица к которй относится событие</t>
  </si>
  <si>
    <t>event</t>
  </si>
  <si>
    <t>record_id</t>
  </si>
  <si>
    <t>Id в tableName к которму относится событие</t>
  </si>
  <si>
    <t>id Ответсвенного инженера ПТО</t>
  </si>
  <si>
    <t>people-&gt;id</t>
  </si>
  <si>
    <t>engineer_PTO</t>
  </si>
  <si>
    <t>responsible_executor</t>
  </si>
  <si>
    <t>id Ответственного исполнителя</t>
  </si>
  <si>
    <t>section_number</t>
  </si>
  <si>
    <t>code_project</t>
  </si>
  <si>
    <t>Событие:
Начало предыдущего периода
Конец предыдущего периода
Дата передачи на проверку в АО "ПОЛИТЕХСТРОЙ"
Дата подписания после проверки
Дата выдачи замечаний к исполнительной документации
Дата передачи документации заказчику
Дата подписания заказчиком</t>
  </si>
  <si>
    <t>Замечания к исполнительной документации:critical_remarks</t>
  </si>
  <si>
    <t>Дата выдачи замечаний</t>
  </si>
  <si>
    <t>date -&gt; id</t>
  </si>
  <si>
    <t>remark</t>
  </si>
  <si>
    <t>Краткий текст замечаний</t>
  </si>
  <si>
    <t>varchar(64)</t>
  </si>
  <si>
    <t>link</t>
  </si>
  <si>
    <r>
      <t xml:space="preserve">Ссылка на файл замечания на сервере
</t>
    </r>
    <r>
      <rPr>
        <sz val="11"/>
        <color rgb="FF0070C0"/>
        <rFont val="Times New Roman"/>
        <family val="1"/>
        <charset val="204"/>
      </rPr>
      <t>\\srv-fs-02.stroy.local\Shares\Консерватория\21. Строительный контроль\Проверка ИД\2023\Замечания по ИД 001.23.docx</t>
    </r>
  </si>
  <si>
    <t>Номер по порядку в смете контракта в формате JSON</t>
  </si>
  <si>
    <t>notes</t>
  </si>
  <si>
    <t>Примечания в формате JSON</t>
  </si>
  <si>
    <t>dimension</t>
  </si>
  <si>
    <t>dimension -&gt; id</t>
  </si>
  <si>
    <t>Отчёт строительного контроля о принятых объёмах: сс_accepted_volumes</t>
  </si>
  <si>
    <t>year</t>
  </si>
  <si>
    <t>год</t>
  </si>
  <si>
    <t>number_the_Customer</t>
  </si>
  <si>
    <t>номер в заявке вызова Заказчика</t>
  </si>
  <si>
    <t>call_Customer</t>
  </si>
  <si>
    <t>номер заявки вызова Заказчика</t>
  </si>
  <si>
    <t>number_in_b_estimate</t>
  </si>
  <si>
    <t>Предпологаемый номер по порядку в смете контракта в формате JSON</t>
  </si>
  <si>
    <t>номер по порядку в отчёте</t>
  </si>
  <si>
    <t>code</t>
  </si>
  <si>
    <t>Шифр проекта, ЖАН или другое обоснование работ</t>
  </si>
  <si>
    <t>date_of_the_call</t>
  </si>
  <si>
    <t>Дата вызова заказчика</t>
  </si>
  <si>
    <t>H</t>
  </si>
  <si>
    <t>Дата фактическогопредъявления работ</t>
  </si>
  <si>
    <t>actual_date</t>
  </si>
  <si>
    <t>J</t>
  </si>
  <si>
    <t>N</t>
  </si>
  <si>
    <t>ID представителя субподрядчика</t>
  </si>
  <si>
    <t>ID представителя фактического исполнителя</t>
  </si>
  <si>
    <t>ID инженера строительного контроля предоставившего информацию</t>
  </si>
  <si>
    <t>id_actual_contractor</t>
  </si>
  <si>
    <t>id_CC_engineer</t>
  </si>
  <si>
    <t>result</t>
  </si>
  <si>
    <t>Результат предъявления работ:
1 - Принято
2 - Не принято
3 - Не предъявлено</t>
  </si>
  <si>
    <t>axes</t>
  </si>
  <si>
    <t>Оси в которых производились работы</t>
  </si>
  <si>
    <t>room</t>
  </si>
  <si>
    <t>Номер помещения, если есть</t>
  </si>
  <si>
    <t>floor</t>
  </si>
  <si>
    <t>CREATE TABLE `basic_estimate` (</t>
  </si>
  <si>
    <t xml:space="preserve">  `id` int NOT NULL AUTO_INCREMENT,</t>
  </si>
  <si>
    <t xml:space="preserve">  `chapter_id` int NOT NULL,</t>
  </si>
  <si>
    <t xml:space="preserve">  `number_in_order` varchar(100) DEFAULT NULL,</t>
  </si>
  <si>
    <t xml:space="preserve">  `estimate_id` int DEFAULT NULL,</t>
  </si>
  <si>
    <t xml:space="preserve">  `estimate_number` varchar(6) DEFAULT NULL,</t>
  </si>
  <si>
    <t xml:space="preserve">  `justification_id` int DEFAULT NULL,</t>
  </si>
  <si>
    <t xml:space="preserve">  `Year` int NOT NULL,</t>
  </si>
  <si>
    <t xml:space="preserve">  `notes` varchar(255) DEFAULT NULL,</t>
  </si>
  <si>
    <t xml:space="preserve">  `grey` tinyint(1) NOT NULL DEFAULT (0),</t>
  </si>
  <si>
    <t xml:space="preserve">  `name_id` int NOT NULL,</t>
  </si>
  <si>
    <t xml:space="preserve">  `contractor_id` int DEFAULT NULL,</t>
  </si>
  <si>
    <t xml:space="preserve">  `dimension` int DEFAULT NULL,</t>
  </si>
  <si>
    <t xml:space="preserve">  `value` float DEFAULT NULL,</t>
  </si>
  <si>
    <t xml:space="preserve">  `cost` float DEFAULT NULL,</t>
  </si>
  <si>
    <t xml:space="preserve">  `tbas` tinyint(1) NOT NULL DEFAULT (1),</t>
  </si>
  <si>
    <t xml:space="preserve">  `wpi` tinyint(1) NOT NULL DEFAULT (1),</t>
  </si>
  <si>
    <t xml:space="preserve">  `executive_documentation` int DEFAULT NULL,</t>
  </si>
  <si>
    <t xml:space="preserve">  PRIMARY KEY (`id`),</t>
  </si>
  <si>
    <t>) ENGINE=InnoDB AUTO_INCREMENT=1 DEFAULT CHARSET=utf8mb4 COLLATE=utf8mb4_0900_ai_ci</t>
  </si>
  <si>
    <t>CREATE TABLE `contractor` (</t>
  </si>
  <si>
    <t xml:space="preserve">  `name` varchar(32) NOT NULL,</t>
  </si>
  <si>
    <t xml:space="preserve">  `full_name` varchar(128) NOT NULL,</t>
  </si>
  <si>
    <t xml:space="preserve">  UNIQUE KEY `name` (`name`)</t>
  </si>
  <si>
    <t>CREATE TABLE `chapter` (</t>
  </si>
  <si>
    <t xml:space="preserve">  `name` varchar(256) NOT NULL,</t>
  </si>
  <si>
    <t xml:space="preserve">  `number` int NOT NULL,</t>
  </si>
  <si>
    <t>SQL команда</t>
  </si>
  <si>
    <t>CREATE TABLE `estimate_number` (</t>
  </si>
  <si>
    <t xml:space="preserve">  `estimate` varchar(512) NOT NULL,</t>
  </si>
  <si>
    <t xml:space="preserve">  UNIQUE KEY `estimate` (`estimate`)</t>
  </si>
  <si>
    <t>CREATE TABLE `justification` (</t>
  </si>
  <si>
    <t xml:space="preserve">  `position` varchar(256) DEFAULT NULL,</t>
  </si>
  <si>
    <t xml:space="preserve">  UNIQUE KEY `position` (`position`)</t>
  </si>
  <si>
    <t>CREATE TABLE `name_of_works_and_materials` (</t>
  </si>
  <si>
    <t xml:space="preserve">  `name` text,</t>
  </si>
  <si>
    <t xml:space="preserve">  PRIMARY KEY (`id`)</t>
  </si>
  <si>
    <t>CREATE TABLE `notes` (</t>
  </si>
  <si>
    <t xml:space="preserve">  `note` varchar(255) NOT NULL,</t>
  </si>
  <si>
    <t xml:space="preserve">  UNIQUE KEY `note` (`note`)</t>
  </si>
  <si>
    <t>CREATE TABLE `executive_documentation` (</t>
  </si>
  <si>
    <t xml:space="preserve">  `id_contractor` int NOT NULL,</t>
  </si>
  <si>
    <t xml:space="preserve">  `val_number` varchar(32) NOT NULL,</t>
  </si>
  <si>
    <t xml:space="preserve">  `name` varchar(255) DEFAULT NULL,</t>
  </si>
  <si>
    <t xml:space="preserve">  `passed` date DEFAULT NULL,</t>
  </si>
  <si>
    <t xml:space="preserve">  `dttc` date DEFAULT NULL,</t>
  </si>
  <si>
    <t xml:space="preserve">  `notes_id` int DEFAULT NULL,</t>
  </si>
  <si>
    <t xml:space="preserve">  `note` varchar(255) DEFAULT NULL,</t>
  </si>
  <si>
    <t xml:space="preserve">  KEY `id_contractor` (`id_contractor`),</t>
  </si>
  <si>
    <t>) ENGINE=InnoDB DEFAULT CHARSET=utf8mb4 COLLATE=utf8mb4_0900_ai_ci</t>
  </si>
  <si>
    <t>CREATE TABLE `people` (</t>
  </si>
  <si>
    <t xml:space="preserve">  `f_name` varchar(32) DEFAULT NULL,</t>
  </si>
  <si>
    <t xml:space="preserve">  `l_name` varchar(32) NOT NULL,</t>
  </si>
  <si>
    <t xml:space="preserve">  `m_name` varchar(32) DEFAULT NULL,</t>
  </si>
  <si>
    <t xml:space="preserve">  `initials` varchar(6) DEFAULT NULL,</t>
  </si>
  <si>
    <t xml:space="preserve">  `position` varchar(100) DEFAULT NULL,</t>
  </si>
  <si>
    <t xml:space="preserve">  `email` varchar(32) DEFAULT NULL,</t>
  </si>
  <si>
    <t xml:space="preserve">  `phone_number` varchar(20) DEFAULT NULL,</t>
  </si>
  <si>
    <t xml:space="preserve">  `company_id` int NOT NULL,</t>
  </si>
  <si>
    <t xml:space="preserve">  KEY `company_id` (`company_id`),</t>
  </si>
  <si>
    <t>CREATE TABLE `dimension` (</t>
  </si>
  <si>
    <t xml:space="preserve">  `name` varchar(128) NOT NULL,</t>
  </si>
  <si>
    <t xml:space="preserve">  `multiplicity` float NOT NULL DEFAULT (1),</t>
  </si>
  <si>
    <t>varchar(36)</t>
  </si>
  <si>
    <t>L</t>
  </si>
  <si>
    <t>CREATE TABLE `сс_accepted_volumes` (</t>
  </si>
  <si>
    <t>Этаж или отметки</t>
  </si>
  <si>
    <t>NOT NULL</t>
  </si>
  <si>
    <t>PRIMARY KEY (`id`),</t>
  </si>
  <si>
    <t>-&gt;</t>
  </si>
  <si>
    <t>name_of_works_and_materials</t>
  </si>
  <si>
    <t>people</t>
  </si>
  <si>
    <t>tinyint(1)</t>
  </si>
  <si>
    <t>FOREIGN KEY (`chapter_id`) REFERENCES `chapter` (`id`),</t>
  </si>
  <si>
    <t>FOREIGN KEY (`contractor_id`) REFERENCES `contractor` (`id`),</t>
  </si>
  <si>
    <t>FOREIGN KEY (`estimate_id`) REFERENCES `estimate_number` (`id`),</t>
  </si>
  <si>
    <t>FOREIGN KEY (`executive_documentation`) REFERENCES `executive_documentation` (`id`),</t>
  </si>
  <si>
    <t>FOREIGN KEY (`justification_id`) REFERENCES `justification` (`id`),</t>
  </si>
  <si>
    <t>FOREIGN KEY (`name_id`) REFERENCES `name_of_works_and_materials` (`id`)</t>
  </si>
  <si>
    <t>FOREIGN KEY (`id_contractor`) REFERENCES `contractor` (`id`)</t>
  </si>
  <si>
    <t>FOREIGN KEY (`company_id`) REFERENCES `contractor` (`id`)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</si>
</sst>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righ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2" borderId="8" xfId="0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0" borderId="8" xfId="0" applyBorder="1" applyAlignment="1">
      <alignment horizontal="righ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M50"/>
  <sheetViews>
    <sheetView topLeftCell="A25" workbookViewId="0">
      <selection activeCell="A50" sqref="A5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3" ht="18.75" x14ac:dyDescent="0.25">
      <c r="A2" s="31" t="s">
        <v>87</v>
      </c>
      <c r="B2" s="31"/>
      <c r="C2" s="31"/>
      <c r="D2" s="31"/>
      <c r="E2" s="31"/>
      <c r="F2" s="31"/>
      <c r="G2" s="31"/>
      <c r="H2" s="31"/>
      <c r="I2" s="31"/>
    </row>
    <row r="4" spans="1:13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3" x14ac:dyDescent="0.25">
      <c r="A5" s="12" t="s">
        <v>4</v>
      </c>
      <c r="B5" s="13" t="s">
        <v>10</v>
      </c>
      <c r="C5" s="13" t="s">
        <v>12</v>
      </c>
      <c r="D5" s="13" t="s">
        <v>15</v>
      </c>
      <c r="E5" s="13" t="s">
        <v>19</v>
      </c>
      <c r="F5" s="14" t="s">
        <v>121</v>
      </c>
      <c r="G5" s="15" t="s">
        <v>13</v>
      </c>
      <c r="H5" s="13"/>
      <c r="I5" s="13" t="s">
        <v>13</v>
      </c>
    </row>
    <row r="6" spans="1:13" x14ac:dyDescent="0.25">
      <c r="A6" s="12" t="s">
        <v>5</v>
      </c>
      <c r="B6" s="13" t="s">
        <v>10</v>
      </c>
      <c r="C6" s="13" t="s">
        <v>13</v>
      </c>
      <c r="D6" s="13" t="s">
        <v>13</v>
      </c>
      <c r="E6" s="13" t="s">
        <v>19</v>
      </c>
      <c r="F6" s="14" t="s">
        <v>17</v>
      </c>
      <c r="G6" s="15" t="s">
        <v>46</v>
      </c>
      <c r="H6" s="13" t="s">
        <v>29</v>
      </c>
      <c r="I6" s="13" t="s">
        <v>13</v>
      </c>
    </row>
    <row r="7" spans="1:13" ht="30" x14ac:dyDescent="0.25">
      <c r="A7" s="12" t="s">
        <v>6</v>
      </c>
      <c r="B7" s="13" t="s">
        <v>78</v>
      </c>
      <c r="C7" s="13" t="s">
        <v>13</v>
      </c>
      <c r="D7" s="13" t="s">
        <v>13</v>
      </c>
      <c r="E7" s="13" t="s">
        <v>18</v>
      </c>
      <c r="F7" s="14" t="s">
        <v>153</v>
      </c>
      <c r="G7" s="15" t="s">
        <v>46</v>
      </c>
      <c r="H7" s="13"/>
      <c r="I7" s="13" t="s">
        <v>13</v>
      </c>
      <c r="M7" s="29"/>
    </row>
    <row r="8" spans="1:13" ht="30" x14ac:dyDescent="0.25">
      <c r="A8" s="12" t="s">
        <v>7</v>
      </c>
      <c r="B8" s="13" t="s">
        <v>10</v>
      </c>
      <c r="C8" s="13" t="s">
        <v>13</v>
      </c>
      <c r="D8" s="13" t="s">
        <v>13</v>
      </c>
      <c r="E8" s="13" t="s">
        <v>18</v>
      </c>
      <c r="F8" s="14" t="s">
        <v>20</v>
      </c>
      <c r="G8" s="15" t="s">
        <v>48</v>
      </c>
      <c r="H8" s="13" t="s">
        <v>28</v>
      </c>
      <c r="I8" s="13" t="s">
        <v>13</v>
      </c>
      <c r="M8" s="30"/>
    </row>
    <row r="9" spans="1:13" ht="29.25" x14ac:dyDescent="0.25">
      <c r="A9" s="12" t="s">
        <v>8</v>
      </c>
      <c r="B9" s="13" t="s">
        <v>16</v>
      </c>
      <c r="C9" s="13" t="s">
        <v>13</v>
      </c>
      <c r="D9" s="13" t="s">
        <v>13</v>
      </c>
      <c r="E9" s="13" t="s">
        <v>18</v>
      </c>
      <c r="F9" s="14" t="s">
        <v>21</v>
      </c>
      <c r="G9" s="15" t="s">
        <v>49</v>
      </c>
      <c r="H9" s="13"/>
      <c r="I9" s="13" t="s">
        <v>13</v>
      </c>
    </row>
    <row r="10" spans="1:13" x14ac:dyDescent="0.25">
      <c r="A10" s="12" t="s">
        <v>53</v>
      </c>
      <c r="B10" s="13" t="s">
        <v>4</v>
      </c>
      <c r="C10" s="13" t="s">
        <v>13</v>
      </c>
      <c r="D10" s="13" t="s">
        <v>13</v>
      </c>
      <c r="E10" s="13" t="s">
        <v>18</v>
      </c>
      <c r="F10" s="14" t="s">
        <v>54</v>
      </c>
      <c r="G10" s="15" t="s">
        <v>64</v>
      </c>
      <c r="H10" s="13" t="s">
        <v>52</v>
      </c>
      <c r="I10" s="13" t="s">
        <v>13</v>
      </c>
    </row>
    <row r="11" spans="1:13" ht="30" x14ac:dyDescent="0.25">
      <c r="A11" s="12" t="s">
        <v>9</v>
      </c>
      <c r="B11" s="13" t="s">
        <v>10</v>
      </c>
      <c r="C11" s="13" t="s">
        <v>13</v>
      </c>
      <c r="D11" s="13" t="s">
        <v>13</v>
      </c>
      <c r="E11" s="13" t="s">
        <v>19</v>
      </c>
      <c r="F11" s="14" t="s">
        <v>22</v>
      </c>
      <c r="G11" s="15" t="s">
        <v>48</v>
      </c>
      <c r="H11" s="13"/>
      <c r="I11" s="13" t="s">
        <v>13</v>
      </c>
    </row>
    <row r="12" spans="1:13" x14ac:dyDescent="0.25">
      <c r="A12" s="12" t="s">
        <v>154</v>
      </c>
      <c r="B12" s="13" t="s">
        <v>78</v>
      </c>
      <c r="C12" s="13" t="s">
        <v>13</v>
      </c>
      <c r="D12" s="13" t="s">
        <v>13</v>
      </c>
      <c r="E12" s="13" t="s">
        <v>18</v>
      </c>
      <c r="F12" s="14" t="s">
        <v>155</v>
      </c>
      <c r="G12" s="15" t="s">
        <v>49</v>
      </c>
      <c r="H12" s="13" t="s">
        <v>27</v>
      </c>
      <c r="I12" s="13" t="s">
        <v>13</v>
      </c>
    </row>
    <row r="13" spans="1:13" ht="30" x14ac:dyDescent="0.25">
      <c r="A13" s="12" t="s">
        <v>86</v>
      </c>
      <c r="B13" s="13" t="s">
        <v>23</v>
      </c>
      <c r="C13" s="13" t="s">
        <v>13</v>
      </c>
      <c r="D13" s="13" t="s">
        <v>13</v>
      </c>
      <c r="E13" s="13" t="s">
        <v>19</v>
      </c>
      <c r="F13" s="14" t="s">
        <v>113</v>
      </c>
      <c r="G13" s="15" t="s">
        <v>13</v>
      </c>
      <c r="H13" s="13"/>
      <c r="I13" s="13" t="s">
        <v>13</v>
      </c>
    </row>
    <row r="14" spans="1:13" x14ac:dyDescent="0.25">
      <c r="A14" s="12" t="s">
        <v>24</v>
      </c>
      <c r="B14" s="13" t="s">
        <v>10</v>
      </c>
      <c r="C14" s="13" t="s">
        <v>13</v>
      </c>
      <c r="D14" s="13" t="s">
        <v>13</v>
      </c>
      <c r="E14" s="13" t="s">
        <v>19</v>
      </c>
      <c r="F14" s="14" t="s">
        <v>25</v>
      </c>
      <c r="G14" s="15" t="s">
        <v>47</v>
      </c>
      <c r="H14" s="13" t="s">
        <v>26</v>
      </c>
      <c r="I14" s="13" t="s">
        <v>13</v>
      </c>
    </row>
    <row r="15" spans="1:13" x14ac:dyDescent="0.25">
      <c r="A15" s="12" t="s">
        <v>30</v>
      </c>
      <c r="B15" s="13" t="s">
        <v>10</v>
      </c>
      <c r="C15" s="13" t="s">
        <v>13</v>
      </c>
      <c r="D15" s="13" t="s">
        <v>13</v>
      </c>
      <c r="E15" s="13" t="s">
        <v>18</v>
      </c>
      <c r="F15" s="14" t="s">
        <v>32</v>
      </c>
      <c r="G15" s="15" t="s">
        <v>50</v>
      </c>
      <c r="H15" s="13" t="s">
        <v>31</v>
      </c>
      <c r="I15" s="13" t="s">
        <v>13</v>
      </c>
    </row>
    <row r="16" spans="1:13" x14ac:dyDescent="0.25">
      <c r="A16" s="12" t="s">
        <v>156</v>
      </c>
      <c r="B16" s="13" t="s">
        <v>10</v>
      </c>
      <c r="C16" s="13" t="s">
        <v>13</v>
      </c>
      <c r="D16" s="13" t="s">
        <v>13</v>
      </c>
      <c r="E16" s="13" t="s">
        <v>18</v>
      </c>
      <c r="F16" s="14" t="s">
        <v>34</v>
      </c>
      <c r="G16" s="15" t="s">
        <v>51</v>
      </c>
      <c r="H16" s="13" t="s">
        <v>157</v>
      </c>
      <c r="I16" s="13" t="s">
        <v>13</v>
      </c>
    </row>
    <row r="17" spans="1:9" x14ac:dyDescent="0.25">
      <c r="A17" s="12" t="s">
        <v>36</v>
      </c>
      <c r="B17" s="13" t="s">
        <v>37</v>
      </c>
      <c r="C17" s="13" t="s">
        <v>13</v>
      </c>
      <c r="D17" s="13" t="s">
        <v>13</v>
      </c>
      <c r="E17" s="13" t="s">
        <v>18</v>
      </c>
      <c r="F17" s="14" t="s">
        <v>35</v>
      </c>
      <c r="G17" s="15" t="s">
        <v>41</v>
      </c>
      <c r="H17" s="13"/>
      <c r="I17" s="13" t="s">
        <v>13</v>
      </c>
    </row>
    <row r="18" spans="1:9" x14ac:dyDescent="0.25">
      <c r="A18" s="8" t="s">
        <v>42</v>
      </c>
      <c r="B18" s="9" t="s">
        <v>37</v>
      </c>
      <c r="C18" s="9" t="s">
        <v>13</v>
      </c>
      <c r="D18" s="9" t="s">
        <v>13</v>
      </c>
      <c r="E18" s="9" t="s">
        <v>18</v>
      </c>
      <c r="F18" s="10" t="s">
        <v>38</v>
      </c>
      <c r="G18" s="11" t="s">
        <v>40</v>
      </c>
      <c r="H18" s="9"/>
      <c r="I18" s="9" t="s">
        <v>13</v>
      </c>
    </row>
    <row r="19" spans="1:9" ht="45" x14ac:dyDescent="0.25">
      <c r="A19" s="8" t="s">
        <v>43</v>
      </c>
      <c r="B19" s="9" t="s">
        <v>23</v>
      </c>
      <c r="C19" s="9" t="s">
        <v>13</v>
      </c>
      <c r="D19" s="9" t="s">
        <v>13</v>
      </c>
      <c r="E19" s="9" t="s">
        <v>19</v>
      </c>
      <c r="F19" s="10" t="s">
        <v>55</v>
      </c>
      <c r="G19" s="11" t="s">
        <v>13</v>
      </c>
      <c r="H19" s="9"/>
      <c r="I19" s="9" t="s">
        <v>13</v>
      </c>
    </row>
    <row r="20" spans="1:9" ht="30" x14ac:dyDescent="0.25">
      <c r="A20" s="8" t="s">
        <v>45</v>
      </c>
      <c r="B20" s="9" t="s">
        <v>23</v>
      </c>
      <c r="C20" s="9" t="s">
        <v>13</v>
      </c>
      <c r="D20" s="9" t="s">
        <v>13</v>
      </c>
      <c r="E20" s="9" t="s">
        <v>19</v>
      </c>
      <c r="F20" s="10" t="s">
        <v>44</v>
      </c>
      <c r="G20" s="11" t="s">
        <v>13</v>
      </c>
      <c r="H20" s="9"/>
      <c r="I20" s="9" t="s">
        <v>13</v>
      </c>
    </row>
    <row r="21" spans="1:9" x14ac:dyDescent="0.25">
      <c r="A21" s="8" t="s">
        <v>80</v>
      </c>
      <c r="B21" s="9" t="s">
        <v>10</v>
      </c>
      <c r="C21" s="9" t="s">
        <v>13</v>
      </c>
      <c r="D21" s="9" t="s">
        <v>13</v>
      </c>
      <c r="E21" s="9" t="s">
        <v>18</v>
      </c>
      <c r="F21" s="10" t="s">
        <v>81</v>
      </c>
      <c r="G21" s="11"/>
      <c r="H21" s="9" t="s">
        <v>82</v>
      </c>
      <c r="I21" s="9"/>
    </row>
    <row r="22" spans="1:9" x14ac:dyDescent="0.25">
      <c r="A22" s="4"/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216</v>
      </c>
      <c r="B23" s="2"/>
      <c r="C23" s="2"/>
      <c r="D23" s="2"/>
      <c r="E23" s="2"/>
      <c r="F23" s="5"/>
      <c r="G23" s="5"/>
      <c r="H23" s="2"/>
    </row>
    <row r="24" spans="1:9" x14ac:dyDescent="0.25">
      <c r="A24" s="4"/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189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190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191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192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193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194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195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196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197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198</v>
      </c>
      <c r="B34" s="2"/>
      <c r="C34" s="2"/>
      <c r="D34" s="2"/>
      <c r="E34" s="2"/>
      <c r="F34" s="5"/>
      <c r="G34" s="5"/>
      <c r="H34" s="2"/>
    </row>
    <row r="35" spans="1:8" x14ac:dyDescent="0.25">
      <c r="A35" s="4" t="s">
        <v>199</v>
      </c>
      <c r="B35" s="2"/>
      <c r="C35" s="2"/>
      <c r="D35" s="2"/>
      <c r="E35" s="2"/>
      <c r="F35" s="5"/>
      <c r="G35" s="5"/>
      <c r="H35" s="2"/>
    </row>
    <row r="36" spans="1:8" x14ac:dyDescent="0.25">
      <c r="A36" s="4" t="s">
        <v>200</v>
      </c>
      <c r="B36" s="2"/>
      <c r="C36" s="2"/>
      <c r="D36" s="2"/>
      <c r="E36" s="2"/>
      <c r="F36" s="5"/>
      <c r="G36" s="5"/>
      <c r="H36" s="2"/>
    </row>
    <row r="37" spans="1:8" x14ac:dyDescent="0.25">
      <c r="A37" s="4" t="s">
        <v>201</v>
      </c>
      <c r="B37" s="2"/>
      <c r="C37" s="2"/>
      <c r="D37" s="2"/>
      <c r="E37" s="2"/>
      <c r="F37" s="5"/>
      <c r="G37" s="5"/>
      <c r="H37" s="2"/>
    </row>
    <row r="38" spans="1:8" x14ac:dyDescent="0.25">
      <c r="A38" s="4" t="s">
        <v>202</v>
      </c>
      <c r="B38" s="2"/>
      <c r="C38" s="2"/>
      <c r="D38" s="2"/>
      <c r="E38" s="2"/>
      <c r="F38" s="5"/>
      <c r="G38" s="5"/>
      <c r="H38" s="2"/>
    </row>
    <row r="39" spans="1:8" x14ac:dyDescent="0.25">
      <c r="A39" s="4" t="s">
        <v>203</v>
      </c>
      <c r="B39" s="2"/>
      <c r="C39" s="2"/>
      <c r="D39" s="2"/>
      <c r="E39" s="2"/>
      <c r="F39" s="5"/>
      <c r="G39" s="5"/>
      <c r="H39" s="2"/>
    </row>
    <row r="40" spans="1:8" x14ac:dyDescent="0.25">
      <c r="A40" s="4" t="s">
        <v>204</v>
      </c>
      <c r="B40" s="2"/>
      <c r="C40" s="2"/>
      <c r="D40" s="2"/>
      <c r="E40" s="2"/>
      <c r="F40" s="5"/>
      <c r="G40" s="5"/>
      <c r="H40" s="2"/>
    </row>
    <row r="41" spans="1:8" x14ac:dyDescent="0.25">
      <c r="A41" s="4" t="s">
        <v>205</v>
      </c>
      <c r="B41" s="2"/>
      <c r="C41" s="2"/>
      <c r="D41" s="2"/>
      <c r="E41" s="2"/>
      <c r="F41" s="5"/>
      <c r="G41" s="5"/>
      <c r="H41" s="2"/>
    </row>
    <row r="42" spans="1:8" x14ac:dyDescent="0.25">
      <c r="A42" s="4" t="s">
        <v>206</v>
      </c>
      <c r="B42" s="2"/>
      <c r="C42" s="2"/>
      <c r="D42" s="2"/>
      <c r="E42" s="2"/>
      <c r="F42" s="5"/>
      <c r="G42" s="5"/>
      <c r="H42" s="2"/>
    </row>
    <row r="43" spans="1:8" x14ac:dyDescent="0.25">
      <c r="A43" s="4" t="s">
        <v>207</v>
      </c>
      <c r="B43" s="2"/>
      <c r="C43" s="2"/>
      <c r="D43" s="2"/>
      <c r="E43" s="2"/>
      <c r="F43" s="5"/>
      <c r="G43" s="5"/>
      <c r="H43" s="2"/>
    </row>
    <row r="44" spans="1:8" x14ac:dyDescent="0.25">
      <c r="A44" t="s">
        <v>262</v>
      </c>
    </row>
    <row r="45" spans="1:8" x14ac:dyDescent="0.25">
      <c r="A45" t="s">
        <v>263</v>
      </c>
    </row>
    <row r="46" spans="1:8" x14ac:dyDescent="0.25">
      <c r="A46" t="s">
        <v>264</v>
      </c>
    </row>
    <row r="47" spans="1:8" x14ac:dyDescent="0.25">
      <c r="A47" t="s">
        <v>265</v>
      </c>
    </row>
    <row r="48" spans="1:8" x14ac:dyDescent="0.25">
      <c r="A48" t="s">
        <v>266</v>
      </c>
    </row>
    <row r="49" spans="1:1" x14ac:dyDescent="0.25">
      <c r="A49" t="s">
        <v>267</v>
      </c>
    </row>
    <row r="50" spans="1:1" x14ac:dyDescent="0.25">
      <c r="A50" t="s">
        <v>208</v>
      </c>
    </row>
  </sheetData>
  <autoFilter ref="A4:I21"/>
  <mergeCells count="1">
    <mergeCell ref="A2:I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34"/>
  <sheetViews>
    <sheetView workbookViewId="0">
      <selection activeCell="A11" sqref="A11:A16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31" t="s">
        <v>115</v>
      </c>
      <c r="B2" s="31"/>
      <c r="C2" s="31"/>
      <c r="D2" s="31"/>
      <c r="E2" s="31"/>
      <c r="F2" s="31"/>
      <c r="G2" s="31"/>
      <c r="H2" s="3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68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116</v>
      </c>
      <c r="G6" s="11" t="s">
        <v>13</v>
      </c>
      <c r="H6" s="11" t="s">
        <v>13</v>
      </c>
      <c r="I6" s="11" t="s">
        <v>13</v>
      </c>
    </row>
    <row r="7" spans="1:11" ht="45" x14ac:dyDescent="0.25">
      <c r="A7" s="16" t="s">
        <v>117</v>
      </c>
      <c r="B7" s="17" t="s">
        <v>37</v>
      </c>
      <c r="C7" s="17" t="s">
        <v>13</v>
      </c>
      <c r="D7" s="17" t="s">
        <v>13</v>
      </c>
      <c r="E7" s="17" t="s">
        <v>19</v>
      </c>
      <c r="F7" s="18" t="s">
        <v>118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24"/>
      <c r="B8" s="23"/>
      <c r="C8" s="23"/>
      <c r="D8" s="23"/>
      <c r="E8" s="23"/>
      <c r="F8" s="25"/>
      <c r="G8" s="25"/>
      <c r="H8" s="23"/>
      <c r="I8" s="20"/>
    </row>
    <row r="9" spans="1:11" x14ac:dyDescent="0.25">
      <c r="A9" s="4" t="s">
        <v>216</v>
      </c>
      <c r="B9" s="23"/>
      <c r="C9" s="23"/>
      <c r="D9" s="23"/>
      <c r="E9" s="23"/>
      <c r="F9" s="25"/>
      <c r="G9" s="25"/>
      <c r="H9" s="23"/>
      <c r="I9" s="20"/>
    </row>
    <row r="10" spans="1:11" x14ac:dyDescent="0.25">
      <c r="A10" s="24"/>
      <c r="B10" s="23"/>
      <c r="C10" s="23"/>
      <c r="D10" s="23"/>
      <c r="E10" s="23"/>
      <c r="F10" s="25"/>
      <c r="G10" s="25"/>
      <c r="H10" s="23"/>
      <c r="I10" s="20"/>
    </row>
    <row r="11" spans="1:11" x14ac:dyDescent="0.25">
      <c r="A11" s="24" t="s">
        <v>249</v>
      </c>
      <c r="B11" s="23"/>
      <c r="C11" s="23"/>
      <c r="D11" s="23"/>
      <c r="E11" s="23"/>
      <c r="F11" s="25"/>
      <c r="G11" s="25"/>
      <c r="H11" s="23"/>
      <c r="I11" s="20"/>
    </row>
    <row r="12" spans="1:11" x14ac:dyDescent="0.25">
      <c r="A12" s="24" t="s">
        <v>190</v>
      </c>
      <c r="B12" s="23"/>
      <c r="C12" s="23"/>
      <c r="D12" s="23"/>
      <c r="E12" s="23"/>
      <c r="F12" s="25"/>
      <c r="G12" s="25"/>
      <c r="H12" s="23"/>
      <c r="I12" s="20"/>
    </row>
    <row r="13" spans="1:11" x14ac:dyDescent="0.25">
      <c r="A13" s="4" t="s">
        <v>250</v>
      </c>
      <c r="B13" s="2"/>
      <c r="C13" s="2"/>
      <c r="D13" s="2"/>
      <c r="E13" s="2"/>
      <c r="F13" s="5"/>
      <c r="G13" s="5"/>
      <c r="H13" s="2"/>
    </row>
    <row r="14" spans="1:11" x14ac:dyDescent="0.25">
      <c r="A14" s="4" t="s">
        <v>251</v>
      </c>
      <c r="B14" s="2"/>
      <c r="C14" s="2"/>
      <c r="D14" s="2"/>
      <c r="E14" s="2"/>
      <c r="F14" s="5"/>
      <c r="G14" s="5"/>
      <c r="H14" s="2"/>
    </row>
    <row r="15" spans="1:11" x14ac:dyDescent="0.25">
      <c r="A15" s="4" t="s">
        <v>225</v>
      </c>
      <c r="B15" s="2"/>
      <c r="C15" s="2"/>
      <c r="D15" s="2"/>
      <c r="E15" s="2"/>
      <c r="F15" s="5"/>
      <c r="G15" s="5"/>
      <c r="H15" s="2"/>
    </row>
    <row r="16" spans="1:11" x14ac:dyDescent="0.25">
      <c r="A16" s="4" t="s">
        <v>208</v>
      </c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</sheetData>
  <mergeCells count="1">
    <mergeCell ref="A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1"/>
  <sheetViews>
    <sheetView workbookViewId="0">
      <selection activeCell="A11" sqref="A11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31" t="s">
        <v>129</v>
      </c>
      <c r="B2" s="31"/>
      <c r="C2" s="31"/>
      <c r="D2" s="31"/>
      <c r="E2" s="31"/>
      <c r="F2" s="31"/>
      <c r="G2" s="31"/>
      <c r="H2" s="3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131</v>
      </c>
      <c r="C6" s="11" t="s">
        <v>13</v>
      </c>
      <c r="D6" s="11" t="s">
        <v>13</v>
      </c>
      <c r="E6" s="9" t="s">
        <v>19</v>
      </c>
      <c r="F6" s="10" t="s">
        <v>128</v>
      </c>
      <c r="G6" s="11" t="s">
        <v>13</v>
      </c>
      <c r="H6" s="11" t="s">
        <v>13</v>
      </c>
      <c r="I6" s="9" t="s">
        <v>13</v>
      </c>
    </row>
    <row r="7" spans="1:9" x14ac:dyDescent="0.25">
      <c r="A7" s="8" t="s">
        <v>132</v>
      </c>
      <c r="B7" s="9" t="s">
        <v>100</v>
      </c>
      <c r="C7" s="11" t="s">
        <v>13</v>
      </c>
      <c r="D7" s="11" t="s">
        <v>13</v>
      </c>
      <c r="E7" s="9" t="s">
        <v>19</v>
      </c>
      <c r="F7" s="10" t="s">
        <v>133</v>
      </c>
      <c r="G7" s="11" t="s">
        <v>13</v>
      </c>
      <c r="H7" s="11" t="s">
        <v>80</v>
      </c>
      <c r="I7" s="9" t="s">
        <v>13</v>
      </c>
    </row>
    <row r="8" spans="1:9" ht="120" x14ac:dyDescent="0.25">
      <c r="A8" s="8" t="s">
        <v>134</v>
      </c>
      <c r="B8" s="9" t="s">
        <v>100</v>
      </c>
      <c r="C8" s="11" t="s">
        <v>13</v>
      </c>
      <c r="D8" s="11" t="s">
        <v>13</v>
      </c>
      <c r="E8" s="9" t="s">
        <v>19</v>
      </c>
      <c r="F8" s="10" t="s">
        <v>144</v>
      </c>
      <c r="G8" s="11" t="s">
        <v>13</v>
      </c>
      <c r="H8" s="11" t="s">
        <v>13</v>
      </c>
      <c r="I8" s="9" t="s">
        <v>13</v>
      </c>
    </row>
    <row r="9" spans="1:9" x14ac:dyDescent="0.25">
      <c r="A9" s="8" t="s">
        <v>135</v>
      </c>
      <c r="B9" s="9" t="s">
        <v>10</v>
      </c>
      <c r="C9" s="11" t="s">
        <v>13</v>
      </c>
      <c r="D9" s="11" t="s">
        <v>13</v>
      </c>
      <c r="E9" s="9" t="s">
        <v>19</v>
      </c>
      <c r="F9" s="10" t="s">
        <v>136</v>
      </c>
      <c r="G9" s="11" t="s">
        <v>13</v>
      </c>
      <c r="H9" s="9" t="s">
        <v>82</v>
      </c>
      <c r="I9" s="9" t="s">
        <v>13</v>
      </c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216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29" sqref="F29"/>
    </sheetView>
  </sheetViews>
  <sheetFormatPr defaultRowHeight="15" x14ac:dyDescent="0.25"/>
  <cols>
    <col min="1" max="1" width="7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3.42578125" style="3" bestFit="1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31" t="s">
        <v>145</v>
      </c>
      <c r="B2" s="31"/>
      <c r="C2" s="31"/>
      <c r="D2" s="31"/>
      <c r="E2" s="31"/>
      <c r="F2" s="31"/>
      <c r="G2" s="31"/>
      <c r="H2" s="3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9" t="s">
        <v>13</v>
      </c>
    </row>
    <row r="6" spans="1:9" x14ac:dyDescent="0.25">
      <c r="A6" s="8" t="s">
        <v>130</v>
      </c>
      <c r="B6" s="9" t="s">
        <v>10</v>
      </c>
      <c r="C6" s="11" t="s">
        <v>13</v>
      </c>
      <c r="D6" s="11" t="s">
        <v>13</v>
      </c>
      <c r="E6" s="9" t="s">
        <v>19</v>
      </c>
      <c r="F6" s="10" t="s">
        <v>146</v>
      </c>
      <c r="G6" s="11" t="s">
        <v>13</v>
      </c>
      <c r="H6" s="11" t="s">
        <v>147</v>
      </c>
      <c r="I6" s="9" t="s">
        <v>13</v>
      </c>
    </row>
    <row r="7" spans="1:9" x14ac:dyDescent="0.25">
      <c r="A7" s="8" t="s">
        <v>148</v>
      </c>
      <c r="B7" s="9" t="s">
        <v>73</v>
      </c>
      <c r="C7" s="11" t="s">
        <v>13</v>
      </c>
      <c r="D7" s="11" t="s">
        <v>13</v>
      </c>
      <c r="E7" s="9" t="s">
        <v>19</v>
      </c>
      <c r="F7" s="10" t="s">
        <v>149</v>
      </c>
      <c r="G7" s="11" t="s">
        <v>13</v>
      </c>
      <c r="H7" s="11" t="s">
        <v>13</v>
      </c>
      <c r="I7" s="9" t="s">
        <v>13</v>
      </c>
    </row>
    <row r="8" spans="1:9" ht="60" x14ac:dyDescent="0.25">
      <c r="A8" s="8" t="s">
        <v>151</v>
      </c>
      <c r="B8" s="9" t="s">
        <v>150</v>
      </c>
      <c r="C8" s="11" t="s">
        <v>13</v>
      </c>
      <c r="D8" s="11" t="s">
        <v>13</v>
      </c>
      <c r="E8" s="9" t="s">
        <v>19</v>
      </c>
      <c r="F8" s="10" t="s">
        <v>152</v>
      </c>
      <c r="G8" s="11" t="s">
        <v>13</v>
      </c>
      <c r="H8" s="11" t="s">
        <v>13</v>
      </c>
      <c r="I8" s="9" t="s">
        <v>13</v>
      </c>
    </row>
    <row r="9" spans="1:9" x14ac:dyDescent="0.25">
      <c r="A9" s="8"/>
      <c r="B9" s="9"/>
      <c r="C9" s="11"/>
      <c r="D9" s="11"/>
      <c r="E9" s="9"/>
      <c r="F9" s="10"/>
      <c r="G9" s="11"/>
      <c r="H9" s="11"/>
      <c r="I9" s="9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216</v>
      </c>
      <c r="B11" s="2"/>
      <c r="C11" s="2"/>
      <c r="D11" s="2"/>
      <c r="E11" s="2"/>
      <c r="F11" s="5"/>
      <c r="G11" s="5"/>
      <c r="H11" s="2"/>
    </row>
    <row r="12" spans="1:9" x14ac:dyDescent="0.25">
      <c r="A12" s="4"/>
      <c r="B12" s="2"/>
      <c r="C12" s="2"/>
      <c r="D12" s="2"/>
      <c r="E12" s="2"/>
      <c r="F12" s="5"/>
      <c r="G12" s="5"/>
      <c r="H12" s="2"/>
    </row>
    <row r="13" spans="1:9" x14ac:dyDescent="0.25">
      <c r="A13" s="4"/>
      <c r="B13" s="2"/>
      <c r="C13" s="2"/>
      <c r="D13" s="2"/>
      <c r="E13" s="2"/>
      <c r="F13" s="5"/>
      <c r="G13" s="5"/>
      <c r="H13" s="2"/>
    </row>
    <row r="14" spans="1:9" x14ac:dyDescent="0.25">
      <c r="A14" s="4"/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</sheetData>
  <mergeCells count="1">
    <mergeCell ref="A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55"/>
  <sheetViews>
    <sheetView tabSelected="1" workbookViewId="0">
      <selection activeCell="A55" sqref="A55"/>
    </sheetView>
  </sheetViews>
  <sheetFormatPr defaultRowHeight="15" x14ac:dyDescent="0.25"/>
  <cols>
    <col min="1" max="1" width="26.42578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11.7109375" style="1" bestFit="1" customWidth="1"/>
    <col min="6" max="6" width="53.42578125" style="3" bestFit="1" customWidth="1"/>
    <col min="7" max="7" width="16" style="3" bestFit="1" customWidth="1"/>
    <col min="8" max="8" width="28.140625" style="43" bestFit="1" customWidth="1"/>
    <col min="9" max="9" width="2.85546875" style="3" bestFit="1" customWidth="1"/>
    <col min="10" max="10" width="2.42578125" style="45" bestFit="1" customWidth="1"/>
    <col min="11" max="11" width="28.28515625" customWidth="1"/>
  </cols>
  <sheetData>
    <row r="2" spans="1:11" ht="18.75" x14ac:dyDescent="0.25">
      <c r="A2" s="31" t="s">
        <v>158</v>
      </c>
      <c r="B2" s="31"/>
      <c r="C2" s="31"/>
      <c r="D2" s="31"/>
      <c r="E2" s="31"/>
      <c r="F2" s="31"/>
      <c r="G2" s="31"/>
      <c r="H2" s="31"/>
      <c r="I2" s="31"/>
      <c r="J2" s="31"/>
    </row>
    <row r="4" spans="1:1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39" t="s">
        <v>3</v>
      </c>
      <c r="I4" s="41"/>
      <c r="J4" s="40"/>
      <c r="K4" s="7" t="s">
        <v>33</v>
      </c>
    </row>
    <row r="5" spans="1:11" x14ac:dyDescent="0.25">
      <c r="A5" s="33" t="s">
        <v>4</v>
      </c>
      <c r="B5" s="9" t="s">
        <v>10</v>
      </c>
      <c r="C5" s="9" t="s">
        <v>12</v>
      </c>
      <c r="D5" s="9" t="s">
        <v>15</v>
      </c>
      <c r="E5" s="9" t="s">
        <v>256</v>
      </c>
      <c r="F5" s="10" t="s">
        <v>121</v>
      </c>
      <c r="G5" s="11" t="s">
        <v>13</v>
      </c>
      <c r="H5" s="46"/>
      <c r="I5" s="47"/>
      <c r="J5" s="48" t="s">
        <v>13</v>
      </c>
      <c r="K5" s="9" t="s">
        <v>13</v>
      </c>
    </row>
    <row r="6" spans="1:11" x14ac:dyDescent="0.25">
      <c r="A6" s="34" t="s">
        <v>159</v>
      </c>
      <c r="B6" s="13" t="s">
        <v>10</v>
      </c>
      <c r="C6" s="15" t="s">
        <v>13</v>
      </c>
      <c r="D6" s="15" t="s">
        <v>13</v>
      </c>
      <c r="E6" s="13" t="s">
        <v>256</v>
      </c>
      <c r="F6" s="14" t="s">
        <v>160</v>
      </c>
      <c r="G6" s="15" t="s">
        <v>13</v>
      </c>
      <c r="H6" s="49"/>
      <c r="I6" s="50"/>
      <c r="J6" s="51" t="s">
        <v>13</v>
      </c>
      <c r="K6" s="13" t="s">
        <v>13</v>
      </c>
    </row>
    <row r="7" spans="1:11" x14ac:dyDescent="0.25">
      <c r="A7" s="34" t="s">
        <v>163</v>
      </c>
      <c r="B7" s="13" t="s">
        <v>10</v>
      </c>
      <c r="C7" s="15" t="s">
        <v>13</v>
      </c>
      <c r="D7" s="15" t="s">
        <v>13</v>
      </c>
      <c r="E7" s="13" t="s">
        <v>18</v>
      </c>
      <c r="F7" s="14" t="s">
        <v>164</v>
      </c>
      <c r="G7" s="15" t="s">
        <v>13</v>
      </c>
      <c r="H7" s="49"/>
      <c r="I7" s="50"/>
      <c r="J7" s="51" t="s">
        <v>13</v>
      </c>
      <c r="K7" s="13" t="s">
        <v>13</v>
      </c>
    </row>
    <row r="8" spans="1:11" x14ac:dyDescent="0.25">
      <c r="A8" s="34" t="s">
        <v>161</v>
      </c>
      <c r="B8" s="13" t="s">
        <v>10</v>
      </c>
      <c r="C8" s="15" t="s">
        <v>13</v>
      </c>
      <c r="D8" s="15" t="s">
        <v>13</v>
      </c>
      <c r="E8" s="13" t="s">
        <v>18</v>
      </c>
      <c r="F8" s="14" t="s">
        <v>162</v>
      </c>
      <c r="G8" s="15" t="s">
        <v>46</v>
      </c>
      <c r="H8" s="49"/>
      <c r="I8" s="50"/>
      <c r="J8" s="51" t="s">
        <v>13</v>
      </c>
      <c r="K8" s="13" t="s">
        <v>13</v>
      </c>
    </row>
    <row r="9" spans="1:11" ht="30" x14ac:dyDescent="0.25">
      <c r="A9" s="34" t="s">
        <v>165</v>
      </c>
      <c r="B9" s="13" t="s">
        <v>78</v>
      </c>
      <c r="C9" s="15" t="s">
        <v>13</v>
      </c>
      <c r="D9" s="15" t="s">
        <v>13</v>
      </c>
      <c r="E9" s="13" t="s">
        <v>18</v>
      </c>
      <c r="F9" s="14" t="s">
        <v>166</v>
      </c>
      <c r="G9" s="15" t="s">
        <v>48</v>
      </c>
      <c r="H9" s="49"/>
      <c r="I9" s="50"/>
      <c r="J9" s="51" t="s">
        <v>13</v>
      </c>
      <c r="K9" s="13" t="s">
        <v>13</v>
      </c>
    </row>
    <row r="10" spans="1:11" x14ac:dyDescent="0.25">
      <c r="A10" s="34" t="s">
        <v>6</v>
      </c>
      <c r="B10" s="13" t="s">
        <v>10</v>
      </c>
      <c r="C10" s="15" t="s">
        <v>13</v>
      </c>
      <c r="D10" s="15" t="s">
        <v>13</v>
      </c>
      <c r="E10" s="13" t="s">
        <v>256</v>
      </c>
      <c r="F10" s="14" t="s">
        <v>167</v>
      </c>
      <c r="G10" s="15" t="s">
        <v>49</v>
      </c>
      <c r="H10" s="49"/>
      <c r="I10" s="50"/>
      <c r="J10" s="51" t="s">
        <v>13</v>
      </c>
      <c r="K10" s="13" t="s">
        <v>13</v>
      </c>
    </row>
    <row r="11" spans="1:11" x14ac:dyDescent="0.25">
      <c r="A11" s="33" t="s">
        <v>24</v>
      </c>
      <c r="B11" s="9" t="s">
        <v>10</v>
      </c>
      <c r="C11" s="11" t="s">
        <v>13</v>
      </c>
      <c r="D11" s="11" t="s">
        <v>13</v>
      </c>
      <c r="E11" s="9" t="s">
        <v>256</v>
      </c>
      <c r="F11" s="10" t="s">
        <v>25</v>
      </c>
      <c r="G11" s="11" t="s">
        <v>64</v>
      </c>
      <c r="H11" s="52" t="s">
        <v>259</v>
      </c>
      <c r="I11" s="36" t="s">
        <v>258</v>
      </c>
      <c r="J11" s="53" t="s">
        <v>4</v>
      </c>
      <c r="K11" s="9" t="s">
        <v>13</v>
      </c>
    </row>
    <row r="12" spans="1:11" x14ac:dyDescent="0.25">
      <c r="A12" s="33" t="s">
        <v>156</v>
      </c>
      <c r="B12" s="9" t="s">
        <v>10</v>
      </c>
      <c r="C12" s="11" t="s">
        <v>13</v>
      </c>
      <c r="D12" s="11" t="s">
        <v>13</v>
      </c>
      <c r="E12" s="9" t="s">
        <v>18</v>
      </c>
      <c r="F12" s="10" t="s">
        <v>34</v>
      </c>
      <c r="G12" s="11" t="s">
        <v>47</v>
      </c>
      <c r="H12" s="52" t="s">
        <v>156</v>
      </c>
      <c r="I12" s="36" t="s">
        <v>258</v>
      </c>
      <c r="J12" s="53" t="s">
        <v>4</v>
      </c>
      <c r="K12" s="9" t="s">
        <v>13</v>
      </c>
    </row>
    <row r="13" spans="1:11" x14ac:dyDescent="0.25">
      <c r="A13" s="33" t="s">
        <v>36</v>
      </c>
      <c r="B13" s="9" t="s">
        <v>37</v>
      </c>
      <c r="C13" s="11" t="s">
        <v>13</v>
      </c>
      <c r="D13" s="11" t="s">
        <v>13</v>
      </c>
      <c r="E13" s="9" t="s">
        <v>18</v>
      </c>
      <c r="F13" s="10" t="s">
        <v>35</v>
      </c>
      <c r="G13" s="11" t="s">
        <v>50</v>
      </c>
      <c r="H13" s="52"/>
      <c r="I13" s="36"/>
      <c r="J13" s="53"/>
      <c r="K13" s="9"/>
    </row>
    <row r="14" spans="1:11" x14ac:dyDescent="0.25">
      <c r="A14" s="33" t="s">
        <v>168</v>
      </c>
      <c r="B14" s="9" t="s">
        <v>73</v>
      </c>
      <c r="C14" s="11" t="s">
        <v>13</v>
      </c>
      <c r="D14" s="11" t="s">
        <v>13</v>
      </c>
      <c r="E14" s="9" t="s">
        <v>256</v>
      </c>
      <c r="F14" s="10" t="s">
        <v>169</v>
      </c>
      <c r="G14" s="11" t="s">
        <v>51</v>
      </c>
      <c r="H14" s="52"/>
      <c r="I14" s="36"/>
      <c r="J14" s="53"/>
      <c r="K14" s="9"/>
    </row>
    <row r="15" spans="1:11" x14ac:dyDescent="0.25">
      <c r="A15" s="33" t="s">
        <v>170</v>
      </c>
      <c r="B15" s="9" t="s">
        <v>130</v>
      </c>
      <c r="C15" s="11" t="s">
        <v>13</v>
      </c>
      <c r="D15" s="11" t="s">
        <v>13</v>
      </c>
      <c r="E15" s="9" t="s">
        <v>256</v>
      </c>
      <c r="F15" s="10" t="s">
        <v>171</v>
      </c>
      <c r="G15" s="11" t="s">
        <v>172</v>
      </c>
      <c r="H15" s="52"/>
      <c r="I15" s="36"/>
      <c r="J15" s="53"/>
      <c r="K15" s="9"/>
    </row>
    <row r="16" spans="1:11" x14ac:dyDescent="0.25">
      <c r="A16" s="33" t="s">
        <v>174</v>
      </c>
      <c r="B16" s="9" t="s">
        <v>130</v>
      </c>
      <c r="C16" s="11" t="s">
        <v>13</v>
      </c>
      <c r="D16" s="11" t="s">
        <v>13</v>
      </c>
      <c r="E16" s="9" t="s">
        <v>18</v>
      </c>
      <c r="F16" s="10" t="s">
        <v>173</v>
      </c>
      <c r="G16" s="11" t="s">
        <v>41</v>
      </c>
      <c r="H16" s="52"/>
      <c r="I16" s="36"/>
      <c r="J16" s="53"/>
      <c r="K16" s="9"/>
    </row>
    <row r="17" spans="1:11" x14ac:dyDescent="0.25">
      <c r="A17" s="33" t="s">
        <v>114</v>
      </c>
      <c r="B17" s="9" t="s">
        <v>10</v>
      </c>
      <c r="C17" s="11" t="s">
        <v>13</v>
      </c>
      <c r="D17" s="11" t="s">
        <v>13</v>
      </c>
      <c r="E17" s="9" t="s">
        <v>256</v>
      </c>
      <c r="F17" s="10" t="s">
        <v>177</v>
      </c>
      <c r="G17" s="11" t="s">
        <v>175</v>
      </c>
      <c r="H17" s="52" t="s">
        <v>260</v>
      </c>
      <c r="I17" s="36" t="s">
        <v>258</v>
      </c>
      <c r="J17" s="53" t="s">
        <v>4</v>
      </c>
      <c r="K17" s="9"/>
    </row>
    <row r="18" spans="1:11" x14ac:dyDescent="0.25">
      <c r="A18" s="33" t="s">
        <v>180</v>
      </c>
      <c r="B18" s="9" t="s">
        <v>10</v>
      </c>
      <c r="C18" s="11" t="s">
        <v>13</v>
      </c>
      <c r="D18" s="11" t="s">
        <v>13</v>
      </c>
      <c r="E18" s="9" t="s">
        <v>256</v>
      </c>
      <c r="F18" s="10" t="s">
        <v>178</v>
      </c>
      <c r="G18" s="11" t="s">
        <v>40</v>
      </c>
      <c r="H18" s="52" t="s">
        <v>260</v>
      </c>
      <c r="I18" s="36" t="s">
        <v>258</v>
      </c>
      <c r="J18" s="53" t="s">
        <v>4</v>
      </c>
      <c r="K18" s="9"/>
    </row>
    <row r="19" spans="1:11" ht="30" x14ac:dyDescent="0.25">
      <c r="A19" s="33" t="s">
        <v>181</v>
      </c>
      <c r="B19" s="9" t="s">
        <v>10</v>
      </c>
      <c r="C19" s="11" t="s">
        <v>13</v>
      </c>
      <c r="D19" s="11" t="s">
        <v>13</v>
      </c>
      <c r="E19" s="9" t="s">
        <v>256</v>
      </c>
      <c r="F19" s="10" t="s">
        <v>179</v>
      </c>
      <c r="G19" s="11" t="s">
        <v>176</v>
      </c>
      <c r="H19" s="52" t="s">
        <v>260</v>
      </c>
      <c r="I19" s="36" t="s">
        <v>258</v>
      </c>
      <c r="J19" s="53" t="s">
        <v>4</v>
      </c>
      <c r="K19" s="9"/>
    </row>
    <row r="20" spans="1:11" ht="60" x14ac:dyDescent="0.25">
      <c r="A20" s="33" t="s">
        <v>182</v>
      </c>
      <c r="B20" s="9" t="s">
        <v>261</v>
      </c>
      <c r="C20" s="11" t="s">
        <v>13</v>
      </c>
      <c r="D20" s="11" t="s">
        <v>13</v>
      </c>
      <c r="E20" s="9" t="s">
        <v>256</v>
      </c>
      <c r="F20" s="10" t="s">
        <v>183</v>
      </c>
      <c r="G20" s="11"/>
      <c r="H20" s="52"/>
      <c r="I20" s="36"/>
      <c r="J20" s="53"/>
      <c r="K20" s="9"/>
    </row>
    <row r="21" spans="1:11" x14ac:dyDescent="0.25">
      <c r="A21" s="33" t="s">
        <v>184</v>
      </c>
      <c r="B21" s="9" t="s">
        <v>100</v>
      </c>
      <c r="C21" s="11" t="s">
        <v>13</v>
      </c>
      <c r="D21" s="11" t="s">
        <v>13</v>
      </c>
      <c r="E21" s="9" t="s">
        <v>256</v>
      </c>
      <c r="F21" s="10" t="s">
        <v>185</v>
      </c>
      <c r="G21" s="11"/>
      <c r="H21" s="52"/>
      <c r="I21" s="36"/>
      <c r="J21" s="53"/>
      <c r="K21" s="9"/>
    </row>
    <row r="22" spans="1:11" x14ac:dyDescent="0.25">
      <c r="A22" s="33" t="s">
        <v>186</v>
      </c>
      <c r="B22" s="9" t="s">
        <v>100</v>
      </c>
      <c r="C22" s="11" t="s">
        <v>13</v>
      </c>
      <c r="D22" s="11" t="s">
        <v>13</v>
      </c>
      <c r="E22" s="9" t="s">
        <v>18</v>
      </c>
      <c r="F22" s="10" t="s">
        <v>187</v>
      </c>
      <c r="G22" s="11"/>
      <c r="H22" s="52"/>
      <c r="I22" s="36"/>
      <c r="J22" s="53"/>
      <c r="K22" s="9"/>
    </row>
    <row r="23" spans="1:11" x14ac:dyDescent="0.25">
      <c r="A23" s="33" t="s">
        <v>188</v>
      </c>
      <c r="B23" s="9" t="s">
        <v>252</v>
      </c>
      <c r="C23" s="11" t="s">
        <v>13</v>
      </c>
      <c r="D23" s="11" t="s">
        <v>13</v>
      </c>
      <c r="E23" s="9" t="s">
        <v>256</v>
      </c>
      <c r="F23" s="10" t="s">
        <v>255</v>
      </c>
      <c r="G23" s="11"/>
      <c r="H23" s="52"/>
      <c r="I23" s="36"/>
      <c r="J23" s="53"/>
      <c r="K23" s="9"/>
    </row>
    <row r="24" spans="1:11" x14ac:dyDescent="0.25">
      <c r="A24" s="33" t="s">
        <v>72</v>
      </c>
      <c r="B24" s="9" t="s">
        <v>73</v>
      </c>
      <c r="C24" s="11" t="s">
        <v>13</v>
      </c>
      <c r="D24" s="11" t="s">
        <v>13</v>
      </c>
      <c r="E24" s="9" t="s">
        <v>18</v>
      </c>
      <c r="F24" s="10" t="s">
        <v>74</v>
      </c>
      <c r="G24" s="11" t="s">
        <v>253</v>
      </c>
      <c r="H24" s="54"/>
      <c r="I24" s="55"/>
      <c r="J24" s="56"/>
      <c r="K24" s="9"/>
    </row>
    <row r="25" spans="1:11" x14ac:dyDescent="0.25">
      <c r="A25" s="4"/>
      <c r="B25" s="2"/>
      <c r="C25" s="2"/>
      <c r="D25" s="2"/>
      <c r="E25" s="2"/>
      <c r="F25" s="5"/>
      <c r="G25" s="5"/>
      <c r="H25" s="42"/>
      <c r="I25" s="5"/>
      <c r="J25" s="44"/>
    </row>
    <row r="26" spans="1:11" x14ac:dyDescent="0.25">
      <c r="A26" s="4" t="s">
        <v>216</v>
      </c>
      <c r="B26" s="2"/>
      <c r="C26" s="2"/>
      <c r="D26" s="2"/>
      <c r="E26" s="2"/>
      <c r="F26" s="5"/>
      <c r="G26" s="5"/>
      <c r="H26" s="42"/>
      <c r="I26" s="5"/>
      <c r="J26" s="44"/>
    </row>
    <row r="27" spans="1:11" x14ac:dyDescent="0.25">
      <c r="A27" s="4"/>
      <c r="B27" s="2"/>
      <c r="C27" s="2"/>
      <c r="D27" s="2"/>
      <c r="E27" s="2"/>
      <c r="F27" s="5"/>
      <c r="G27" s="5"/>
      <c r="H27" s="42"/>
      <c r="I27" s="5"/>
      <c r="J27" s="44"/>
    </row>
    <row r="28" spans="1:11" x14ac:dyDescent="0.25">
      <c r="A28" s="24" t="s">
        <v>254</v>
      </c>
      <c r="B28" s="2"/>
      <c r="C28" s="2"/>
      <c r="D28" s="2"/>
      <c r="E28" s="2"/>
      <c r="F28" s="5"/>
      <c r="G28" s="5"/>
      <c r="H28" s="42"/>
      <c r="I28" s="5"/>
      <c r="J28" s="44"/>
    </row>
    <row r="29" spans="1:11" x14ac:dyDescent="0.25">
      <c r="A29" s="24" t="str">
        <f>"`"&amp;A5&amp;"` "&amp;B5&amp;" NOT NULL AUTO_INCREMENT,"</f>
        <v>`id` int NOT NULL AUTO_INCREMENT,</v>
      </c>
      <c r="B29" s="2"/>
      <c r="C29" s="2"/>
      <c r="D29" s="2"/>
      <c r="E29" s="2"/>
      <c r="F29" s="5"/>
      <c r="G29" s="5"/>
      <c r="H29" s="42"/>
      <c r="I29" s="5"/>
      <c r="J29" s="44"/>
    </row>
    <row r="30" spans="1:11" x14ac:dyDescent="0.25">
      <c r="A30" s="4" t="str">
        <f>"`"&amp;A6&amp;"` "&amp;B6&amp;" "&amp;E6&amp;","</f>
        <v>`year` int NOT NULL,</v>
      </c>
      <c r="B30" s="2"/>
      <c r="C30" s="2"/>
      <c r="D30" s="2"/>
      <c r="E30" s="2"/>
      <c r="F30" s="5"/>
      <c r="G30" s="5"/>
      <c r="H30" s="42"/>
      <c r="I30" s="5"/>
      <c r="J30" s="44"/>
    </row>
    <row r="31" spans="1:11" x14ac:dyDescent="0.25">
      <c r="A31" s="4" t="str">
        <f>"`"&amp;A7&amp;"` "&amp;B7&amp;" "&amp;E7&amp;","</f>
        <v>`call_Customer` int NULL,</v>
      </c>
      <c r="B31" s="2"/>
      <c r="C31" s="2"/>
      <c r="D31" s="2"/>
      <c r="E31" s="2"/>
      <c r="F31" s="5"/>
      <c r="G31" s="5"/>
      <c r="H31" s="42"/>
      <c r="I31" s="5"/>
      <c r="J31" s="44"/>
    </row>
    <row r="32" spans="1:11" x14ac:dyDescent="0.25">
      <c r="A32" s="4" t="str">
        <f>"`"&amp;A8&amp;"` "&amp;B8&amp;" "&amp;E8&amp;","</f>
        <v>`number_the_Customer` int NULL,</v>
      </c>
      <c r="B32" s="2"/>
      <c r="C32" s="2"/>
      <c r="D32" s="2"/>
      <c r="E32" s="2"/>
      <c r="F32" s="5"/>
      <c r="G32" s="5"/>
      <c r="H32" s="42"/>
      <c r="I32" s="5"/>
      <c r="J32" s="44"/>
    </row>
    <row r="33" spans="1:10" x14ac:dyDescent="0.25">
      <c r="A33" s="4" t="str">
        <f>"`"&amp;A9&amp;"` "&amp;B9&amp;" "&amp;E9&amp;","</f>
        <v>`number_in_b_estimate` varchar(32) NULL,</v>
      </c>
      <c r="B33" s="2"/>
      <c r="C33" s="2"/>
      <c r="D33" s="2"/>
      <c r="E33" s="2"/>
      <c r="F33" s="5"/>
      <c r="G33" s="5"/>
      <c r="H33" s="42"/>
      <c r="I33" s="5"/>
      <c r="J33" s="44"/>
    </row>
    <row r="34" spans="1:10" x14ac:dyDescent="0.25">
      <c r="A34" s="4" t="str">
        <f>"`"&amp;A10&amp;"` "&amp;B10&amp;" "&amp;E10&amp;","</f>
        <v>`number_in_order` int NOT NULL,</v>
      </c>
      <c r="B34" s="2"/>
      <c r="C34" s="2"/>
      <c r="D34" s="2"/>
      <c r="E34" s="2"/>
      <c r="F34" s="5"/>
      <c r="G34" s="5"/>
      <c r="H34" s="42"/>
      <c r="I34" s="5"/>
      <c r="J34" s="44"/>
    </row>
    <row r="35" spans="1:10" x14ac:dyDescent="0.25">
      <c r="A35" s="4" t="str">
        <f>"`"&amp;A11&amp;"` "&amp;B11&amp;" "&amp;E11&amp;","</f>
        <v>`name_id` int NOT NULL,</v>
      </c>
      <c r="B35" s="2"/>
      <c r="C35" s="2"/>
      <c r="D35" s="2"/>
      <c r="E35" s="2"/>
      <c r="F35" s="5"/>
      <c r="G35" s="5"/>
      <c r="H35" s="42"/>
      <c r="I35" s="5"/>
      <c r="J35" s="44"/>
    </row>
    <row r="36" spans="1:10" x14ac:dyDescent="0.25">
      <c r="A36" s="4" t="str">
        <f>"`"&amp;A12&amp;"` "&amp;B12&amp;" "&amp;E12&amp;","</f>
        <v>`dimension` int NULL,</v>
      </c>
      <c r="B36" s="2"/>
      <c r="C36" s="2"/>
      <c r="D36" s="2"/>
      <c r="E36" s="2"/>
      <c r="F36" s="5"/>
      <c r="G36" s="5"/>
      <c r="H36" s="42"/>
      <c r="I36" s="5"/>
      <c r="J36" s="44"/>
    </row>
    <row r="37" spans="1:10" x14ac:dyDescent="0.25">
      <c r="A37" s="4" t="str">
        <f>"`"&amp;A13&amp;"` "&amp;B13&amp;" "&amp;E13&amp;","</f>
        <v>`value` float NULL,</v>
      </c>
      <c r="B37" s="2"/>
      <c r="C37" s="2"/>
      <c r="D37" s="2"/>
      <c r="E37" s="2"/>
      <c r="F37" s="5"/>
      <c r="G37" s="5"/>
      <c r="H37" s="42"/>
      <c r="I37" s="5"/>
      <c r="J37" s="44"/>
    </row>
    <row r="38" spans="1:10" x14ac:dyDescent="0.25">
      <c r="A38" s="4" t="str">
        <f>"`"&amp;A14&amp;"` "&amp;B14&amp;" "&amp;E14&amp;","</f>
        <v>`code` varchar(255) NOT NULL,</v>
      </c>
      <c r="B38" s="2"/>
      <c r="C38" s="2"/>
      <c r="D38" s="2"/>
      <c r="E38" s="2"/>
      <c r="F38" s="5"/>
      <c r="G38" s="5"/>
      <c r="H38" s="42"/>
      <c r="I38" s="5"/>
      <c r="J38" s="44"/>
    </row>
    <row r="39" spans="1:10" x14ac:dyDescent="0.25">
      <c r="A39" s="4" t="str">
        <f>"`"&amp;A15&amp;"` "&amp;B15&amp;" "&amp;E15&amp;","</f>
        <v>`date_of_the_call` date NOT NULL,</v>
      </c>
    </row>
    <row r="40" spans="1:10" x14ac:dyDescent="0.25">
      <c r="A40" s="4" t="str">
        <f>"`"&amp;A16&amp;"` "&amp;B16&amp;" "&amp;E16&amp;","</f>
        <v>`actual_date` date NULL,</v>
      </c>
    </row>
    <row r="41" spans="1:10" x14ac:dyDescent="0.25">
      <c r="A41" s="4" t="str">
        <f>"`"&amp;A17&amp;"` "&amp;B17&amp;" "&amp;E17&amp;","</f>
        <v>`id_contractor` int NOT NULL,</v>
      </c>
    </row>
    <row r="42" spans="1:10" x14ac:dyDescent="0.25">
      <c r="A42" s="4" t="str">
        <f>"`"&amp;A18&amp;"` "&amp;B18&amp;" "&amp;E18&amp;","</f>
        <v>`id_actual_contractor` int NOT NULL,</v>
      </c>
    </row>
    <row r="43" spans="1:10" x14ac:dyDescent="0.25">
      <c r="A43" s="4" t="str">
        <f>"`"&amp;A19&amp;"` "&amp;B19&amp;" "&amp;E19&amp;","</f>
        <v>`id_CC_engineer` int NOT NULL,</v>
      </c>
    </row>
    <row r="44" spans="1:10" x14ac:dyDescent="0.25">
      <c r="A44" s="4" t="str">
        <f>"`"&amp;A20&amp;"` "&amp;B20&amp;" "&amp;E20&amp;","</f>
        <v>`result` tinyint(1) NOT NULL,</v>
      </c>
    </row>
    <row r="45" spans="1:10" x14ac:dyDescent="0.25">
      <c r="A45" s="4" t="str">
        <f>"`"&amp;A21&amp;"` "&amp;B21&amp;" "&amp;E21&amp;","</f>
        <v>`axes` varchar(24) NOT NULL,</v>
      </c>
    </row>
    <row r="46" spans="1:10" x14ac:dyDescent="0.25">
      <c r="A46" s="4" t="str">
        <f>"`"&amp;A22&amp;"` "&amp;B22&amp;" "&amp;E22&amp;","</f>
        <v>`room` varchar(24) NULL,</v>
      </c>
    </row>
    <row r="47" spans="1:10" x14ac:dyDescent="0.25">
      <c r="A47" s="4" t="str">
        <f>"`"&amp;A23&amp;"` "&amp;B23&amp;" "&amp;E23&amp;","</f>
        <v>`floor` varchar(36) NOT NULL,</v>
      </c>
    </row>
    <row r="48" spans="1:10" x14ac:dyDescent="0.25">
      <c r="A48" s="4" t="str">
        <f>"`"&amp;A24&amp;"` "&amp;B24&amp;" "&amp;E24&amp;","</f>
        <v>`note` varchar(255) NULL,</v>
      </c>
    </row>
    <row r="49" spans="1:1" x14ac:dyDescent="0.25">
      <c r="A49" s="4" t="s">
        <v>257</v>
      </c>
    </row>
    <row r="50" spans="1:1" x14ac:dyDescent="0.25">
      <c r="A50" t="str">
        <f>"FOREIGN KEY (`"&amp;A11&amp;"`) REFERENCES `"&amp;H11&amp;"` (`"&amp;J11&amp;"`),"</f>
        <v>FOREIGN KEY (`name_id`) REFERENCES `name_of_works_and_materials` (`id`),</v>
      </c>
    </row>
    <row r="51" spans="1:1" x14ac:dyDescent="0.25">
      <c r="A51" t="str">
        <f>"FOREIGN KEY (`"&amp;A12&amp;"`) REFERENCES `"&amp;H12&amp;"` (`"&amp;J12&amp;"`),"</f>
        <v>FOREIGN KEY (`dimension`) REFERENCES `dimension` (`id`),</v>
      </c>
    </row>
    <row r="52" spans="1:1" x14ac:dyDescent="0.25">
      <c r="A52" t="str">
        <f>"FOREIGN KEY (`"&amp;A17&amp;"`) REFERENCES `"&amp;H17&amp;"` (`"&amp;J17&amp;"`),"</f>
        <v>FOREIGN KEY (`id_contractor`) REFERENCES `people` (`id`),</v>
      </c>
    </row>
    <row r="53" spans="1:1" x14ac:dyDescent="0.25">
      <c r="A53" t="str">
        <f>"FOREIGN KEY (`"&amp;A18&amp;"`) REFERENCES `"&amp;H18&amp;"` (`"&amp;J18&amp;"`),"</f>
        <v>FOREIGN KEY (`id_actual_contractor`) REFERENCES `people` (`id`),</v>
      </c>
    </row>
    <row r="54" spans="1:1" x14ac:dyDescent="0.25">
      <c r="A54" t="str">
        <f>"FOREIGN KEY (`"&amp;A19&amp;"`) REFERENCES `"&amp;H19&amp;"` (`"&amp;J19&amp;"`)"</f>
        <v>FOREIGN KEY (`id_CC_engineer`) REFERENCES `people` (`id`)</v>
      </c>
    </row>
    <row r="55" spans="1:1" x14ac:dyDescent="0.25">
      <c r="A55" s="4" t="s">
        <v>208</v>
      </c>
    </row>
  </sheetData>
  <mergeCells count="2">
    <mergeCell ref="A2:J2"/>
    <mergeCell ref="H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XFD36"/>
  <sheetViews>
    <sheetView workbookViewId="0">
      <selection activeCell="A10" sqref="A10:XFD10"/>
    </sheetView>
  </sheetViews>
  <sheetFormatPr defaultRowHeight="15" x14ac:dyDescent="0.25"/>
  <cols>
    <col min="1" max="1" width="15.5703125" style="20" bestFit="1" customWidth="1"/>
    <col min="2" max="2" width="13.28515625" style="26" bestFit="1" customWidth="1"/>
    <col min="3" max="3" width="3.42578125" style="26" bestFit="1" customWidth="1"/>
    <col min="4" max="4" width="6.7109375" style="26" bestFit="1" customWidth="1"/>
    <col min="5" max="5" width="7" style="26" bestFit="1" customWidth="1"/>
    <col min="6" max="6" width="50.140625" style="27" customWidth="1"/>
    <col min="7" max="7" width="16" style="27" bestFit="1" customWidth="1"/>
    <col min="8" max="8" width="32.7109375" style="26" bestFit="1" customWidth="1"/>
    <col min="9" max="9" width="25.7109375" style="20" bestFit="1" customWidth="1"/>
    <col min="10" max="16384" width="9.140625" style="20"/>
  </cols>
  <sheetData>
    <row r="2" spans="1:16384" ht="18.75" x14ac:dyDescent="0.25">
      <c r="A2" s="32" t="s">
        <v>85</v>
      </c>
      <c r="B2" s="32"/>
      <c r="C2" s="32"/>
      <c r="D2" s="32"/>
      <c r="E2" s="32"/>
      <c r="F2" s="32"/>
      <c r="G2" s="32"/>
      <c r="H2" s="32"/>
    </row>
    <row r="4" spans="1:16384" s="23" customFormat="1" ht="42.75" x14ac:dyDescent="0.25">
      <c r="A4" s="21" t="s">
        <v>0</v>
      </c>
      <c r="B4" s="21" t="s">
        <v>1</v>
      </c>
      <c r="C4" s="21" t="s">
        <v>11</v>
      </c>
      <c r="D4" s="21" t="s">
        <v>14</v>
      </c>
      <c r="E4" s="21" t="s">
        <v>18</v>
      </c>
      <c r="F4" s="22" t="s">
        <v>2</v>
      </c>
      <c r="G4" s="22" t="s">
        <v>39</v>
      </c>
      <c r="H4" s="21" t="s">
        <v>3</v>
      </c>
      <c r="I4" s="22" t="s">
        <v>33</v>
      </c>
    </row>
    <row r="5" spans="1:16384" ht="30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 t="s">
        <v>13</v>
      </c>
      <c r="I5" s="19" t="s">
        <v>108</v>
      </c>
    </row>
    <row r="6" spans="1:16384" x14ac:dyDescent="0.25">
      <c r="A6" s="16" t="s">
        <v>68</v>
      </c>
      <c r="B6" s="17" t="s">
        <v>78</v>
      </c>
      <c r="C6" s="17" t="s">
        <v>13</v>
      </c>
      <c r="D6" s="17" t="s">
        <v>12</v>
      </c>
      <c r="E6" s="17" t="s">
        <v>19</v>
      </c>
      <c r="F6" s="18" t="s">
        <v>75</v>
      </c>
      <c r="G6" s="19" t="s">
        <v>50</v>
      </c>
      <c r="H6" s="17" t="s">
        <v>13</v>
      </c>
      <c r="I6" s="17" t="s">
        <v>13</v>
      </c>
    </row>
    <row r="7" spans="1:16384" x14ac:dyDescent="0.25">
      <c r="A7" s="16" t="s">
        <v>76</v>
      </c>
      <c r="B7" s="17" t="s">
        <v>77</v>
      </c>
      <c r="C7" s="17" t="s">
        <v>13</v>
      </c>
      <c r="D7" s="17" t="s">
        <v>13</v>
      </c>
      <c r="E7" s="17" t="s">
        <v>19</v>
      </c>
      <c r="F7" s="18" t="s">
        <v>79</v>
      </c>
      <c r="G7" s="17" t="s">
        <v>13</v>
      </c>
      <c r="H7" s="17" t="s">
        <v>13</v>
      </c>
      <c r="I7" s="17" t="s">
        <v>13</v>
      </c>
    </row>
    <row r="8" spans="1:16384" x14ac:dyDescent="0.25">
      <c r="A8" s="24"/>
      <c r="B8" s="23"/>
      <c r="C8" s="23"/>
      <c r="D8" s="23"/>
      <c r="E8" s="23"/>
      <c r="F8" s="25"/>
      <c r="G8" s="25"/>
      <c r="H8" s="23"/>
    </row>
    <row r="9" spans="1:16384" x14ac:dyDescent="0.25">
      <c r="A9" s="4" t="s">
        <v>216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  <c r="XDP9" s="4"/>
      <c r="XDQ9" s="4"/>
      <c r="XDR9" s="4"/>
      <c r="XDS9" s="4"/>
      <c r="XDT9" s="4"/>
      <c r="XDU9" s="4"/>
      <c r="XDV9" s="4"/>
      <c r="XDW9" s="4"/>
      <c r="XDX9" s="4"/>
      <c r="XDY9" s="4"/>
      <c r="XDZ9" s="4"/>
      <c r="XEA9" s="4"/>
      <c r="XEB9" s="4"/>
      <c r="XEC9" s="4"/>
      <c r="XED9" s="4"/>
      <c r="XEE9" s="4"/>
      <c r="XEF9" s="4"/>
      <c r="XEG9" s="4"/>
      <c r="XEH9" s="4"/>
      <c r="XEI9" s="4"/>
      <c r="XEJ9" s="4"/>
      <c r="XEK9" s="4"/>
      <c r="XEL9" s="4"/>
      <c r="XEM9" s="4"/>
      <c r="XEN9" s="4"/>
      <c r="XEO9" s="4"/>
      <c r="XEP9" s="4"/>
      <c r="XEQ9" s="4"/>
      <c r="XER9" s="4"/>
      <c r="XES9" s="4"/>
      <c r="XET9" s="4"/>
      <c r="XEU9" s="4"/>
      <c r="XEV9" s="4"/>
      <c r="XEW9" s="4"/>
      <c r="XEX9" s="4"/>
      <c r="XEY9" s="4"/>
      <c r="XEZ9" s="4"/>
      <c r="XFA9" s="4"/>
      <c r="XFB9" s="4"/>
      <c r="XFC9" s="4"/>
      <c r="XFD9" s="4"/>
    </row>
    <row r="10" spans="1:1638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  <c r="XDP10" s="4"/>
      <c r="XDQ10" s="4"/>
      <c r="XDR10" s="4"/>
      <c r="XDS10" s="4"/>
      <c r="XDT10" s="4"/>
      <c r="XDU10" s="4"/>
      <c r="XDV10" s="4"/>
      <c r="XDW10" s="4"/>
      <c r="XDX10" s="4"/>
      <c r="XDY10" s="4"/>
      <c r="XDZ10" s="4"/>
      <c r="XEA10" s="4"/>
      <c r="XEB10" s="4"/>
      <c r="XEC10" s="4"/>
      <c r="XED10" s="4"/>
      <c r="XEE10" s="4"/>
      <c r="XEF10" s="4"/>
      <c r="XEG10" s="4"/>
      <c r="XEH10" s="4"/>
      <c r="XEI10" s="4"/>
      <c r="XEJ10" s="4"/>
      <c r="XEK10" s="4"/>
      <c r="XEL10" s="4"/>
      <c r="XEM10" s="4"/>
      <c r="XEN10" s="4"/>
      <c r="XEO10" s="4"/>
      <c r="XEP10" s="4"/>
      <c r="XEQ10" s="4"/>
      <c r="XER10" s="4"/>
      <c r="XES10" s="4"/>
      <c r="XET10" s="4"/>
      <c r="XEU10" s="4"/>
      <c r="XEV10" s="4"/>
      <c r="XEW10" s="4"/>
      <c r="XEX10" s="4"/>
      <c r="XEY10" s="4"/>
      <c r="XEZ10" s="4"/>
      <c r="XFA10" s="4"/>
      <c r="XFB10" s="4"/>
      <c r="XFC10" s="4"/>
      <c r="XFD10" s="4"/>
    </row>
    <row r="11" spans="1:16384" x14ac:dyDescent="0.25">
      <c r="A11" s="24" t="s">
        <v>209</v>
      </c>
      <c r="B11" s="23"/>
      <c r="C11" s="23"/>
      <c r="D11" s="23"/>
      <c r="E11" s="23"/>
      <c r="F11" s="25"/>
      <c r="G11" s="25"/>
      <c r="H11" s="23"/>
    </row>
    <row r="12" spans="1:16384" x14ac:dyDescent="0.25">
      <c r="A12" s="24" t="s">
        <v>190</v>
      </c>
      <c r="B12" s="23"/>
      <c r="C12" s="23"/>
      <c r="D12" s="23"/>
      <c r="E12" s="23"/>
      <c r="F12" s="25"/>
      <c r="G12" s="25"/>
      <c r="H12" s="23"/>
    </row>
    <row r="13" spans="1:16384" x14ac:dyDescent="0.25">
      <c r="A13" s="24" t="s">
        <v>210</v>
      </c>
      <c r="B13" s="23"/>
      <c r="C13" s="23"/>
      <c r="D13" s="23"/>
      <c r="E13" s="23"/>
      <c r="F13" s="25"/>
      <c r="G13" s="25"/>
      <c r="H13" s="23"/>
    </row>
    <row r="14" spans="1:16384" x14ac:dyDescent="0.25">
      <c r="A14" s="24" t="s">
        <v>211</v>
      </c>
      <c r="B14" s="23"/>
      <c r="C14" s="23"/>
      <c r="D14" s="23"/>
      <c r="E14" s="23"/>
      <c r="F14" s="25"/>
      <c r="G14" s="25"/>
      <c r="H14" s="23"/>
    </row>
    <row r="15" spans="1:16384" x14ac:dyDescent="0.25">
      <c r="A15" s="24" t="s">
        <v>207</v>
      </c>
      <c r="B15" s="23"/>
      <c r="C15" s="23"/>
      <c r="D15" s="23"/>
      <c r="E15" s="23"/>
      <c r="F15" s="25"/>
      <c r="G15" s="25"/>
      <c r="H15" s="23"/>
    </row>
    <row r="16" spans="1:16384" x14ac:dyDescent="0.25">
      <c r="A16" s="24" t="s">
        <v>212</v>
      </c>
      <c r="B16" s="23"/>
      <c r="C16" s="23"/>
      <c r="D16" s="23"/>
      <c r="E16" s="23"/>
      <c r="F16" s="25"/>
      <c r="G16" s="25"/>
      <c r="H16" s="23"/>
    </row>
    <row r="17" spans="1:8" x14ac:dyDescent="0.25">
      <c r="A17" s="24" t="s">
        <v>208</v>
      </c>
      <c r="B17" s="23"/>
      <c r="C17" s="23"/>
      <c r="D17" s="23"/>
      <c r="E17" s="23"/>
      <c r="F17" s="25"/>
      <c r="G17" s="25"/>
      <c r="H17" s="23"/>
    </row>
    <row r="18" spans="1:8" x14ac:dyDescent="0.25">
      <c r="A18" s="24"/>
      <c r="B18" s="23"/>
      <c r="C18" s="23"/>
      <c r="D18" s="23"/>
      <c r="E18" s="23"/>
      <c r="F18" s="25"/>
      <c r="G18" s="25"/>
      <c r="H18" s="23"/>
    </row>
    <row r="19" spans="1:8" x14ac:dyDescent="0.25">
      <c r="A19" s="24"/>
      <c r="B19" s="23"/>
      <c r="C19" s="23"/>
      <c r="D19" s="23"/>
      <c r="E19" s="23"/>
      <c r="F19" s="25"/>
      <c r="G19" s="25"/>
      <c r="H19" s="23"/>
    </row>
    <row r="20" spans="1:8" x14ac:dyDescent="0.25">
      <c r="A20" s="24"/>
      <c r="B20" s="23"/>
      <c r="C20" s="23"/>
      <c r="D20" s="23"/>
      <c r="E20" s="23"/>
      <c r="F20" s="25"/>
      <c r="G20" s="25"/>
      <c r="H20" s="23"/>
    </row>
    <row r="21" spans="1:8" x14ac:dyDescent="0.25">
      <c r="A21" s="24"/>
      <c r="B21" s="23"/>
      <c r="C21" s="23"/>
      <c r="D21" s="23"/>
      <c r="E21" s="23"/>
      <c r="F21" s="25"/>
      <c r="G21" s="25"/>
      <c r="H21" s="23"/>
    </row>
    <row r="22" spans="1:8" x14ac:dyDescent="0.25">
      <c r="A22" s="24"/>
      <c r="B22" s="23"/>
      <c r="C22" s="23"/>
      <c r="D22" s="23"/>
      <c r="E22" s="23"/>
      <c r="F22" s="25"/>
      <c r="G22" s="25"/>
      <c r="H22" s="23"/>
    </row>
    <row r="23" spans="1:8" x14ac:dyDescent="0.25">
      <c r="A23" s="24"/>
      <c r="B23" s="23"/>
      <c r="C23" s="23"/>
      <c r="D23" s="23"/>
      <c r="E23" s="23"/>
      <c r="F23" s="25"/>
      <c r="G23" s="25"/>
      <c r="H23" s="23"/>
    </row>
    <row r="24" spans="1:8" x14ac:dyDescent="0.25">
      <c r="A24" s="24"/>
      <c r="B24" s="23"/>
      <c r="C24" s="23"/>
      <c r="D24" s="23"/>
      <c r="E24" s="23"/>
      <c r="F24" s="25"/>
      <c r="G24" s="25"/>
      <c r="H24" s="23"/>
    </row>
    <row r="25" spans="1:8" x14ac:dyDescent="0.25">
      <c r="A25" s="24"/>
      <c r="B25" s="23"/>
      <c r="C25" s="23"/>
      <c r="D25" s="23"/>
      <c r="E25" s="23"/>
      <c r="F25" s="25"/>
      <c r="G25" s="25"/>
      <c r="H25" s="23"/>
    </row>
    <row r="26" spans="1:8" x14ac:dyDescent="0.25">
      <c r="A26" s="24"/>
      <c r="B26" s="23"/>
      <c r="C26" s="23"/>
      <c r="D26" s="23"/>
      <c r="E26" s="23"/>
      <c r="F26" s="25"/>
      <c r="G26" s="25"/>
      <c r="H26" s="23"/>
    </row>
    <row r="27" spans="1:8" x14ac:dyDescent="0.25">
      <c r="A27" s="24"/>
      <c r="B27" s="23"/>
      <c r="C27" s="23"/>
      <c r="D27" s="23"/>
      <c r="E27" s="23"/>
      <c r="F27" s="25"/>
      <c r="G27" s="25"/>
      <c r="H27" s="23"/>
    </row>
    <row r="28" spans="1:8" x14ac:dyDescent="0.25">
      <c r="A28" s="24"/>
      <c r="B28" s="23"/>
      <c r="C28" s="23"/>
      <c r="D28" s="23"/>
      <c r="E28" s="23"/>
      <c r="F28" s="25"/>
      <c r="G28" s="25"/>
      <c r="H28" s="23"/>
    </row>
    <row r="29" spans="1:8" x14ac:dyDescent="0.25">
      <c r="A29" s="24"/>
      <c r="B29" s="23"/>
      <c r="C29" s="23"/>
      <c r="D29" s="23"/>
      <c r="E29" s="23"/>
      <c r="F29" s="25"/>
      <c r="G29" s="25"/>
      <c r="H29" s="23"/>
    </row>
    <row r="30" spans="1:8" x14ac:dyDescent="0.25">
      <c r="A30" s="24"/>
      <c r="B30" s="23"/>
      <c r="C30" s="23"/>
      <c r="D30" s="23"/>
      <c r="E30" s="23"/>
      <c r="F30" s="25"/>
      <c r="G30" s="25"/>
      <c r="H30" s="23"/>
    </row>
    <row r="31" spans="1:8" x14ac:dyDescent="0.25">
      <c r="A31" s="24"/>
      <c r="B31" s="23"/>
      <c r="C31" s="23"/>
      <c r="D31" s="23"/>
      <c r="E31" s="23"/>
      <c r="F31" s="25"/>
      <c r="G31" s="25"/>
      <c r="H31" s="23"/>
    </row>
    <row r="32" spans="1:8" x14ac:dyDescent="0.25">
      <c r="A32" s="24"/>
      <c r="B32" s="23"/>
      <c r="C32" s="23"/>
      <c r="D32" s="23"/>
      <c r="E32" s="23"/>
      <c r="F32" s="25"/>
      <c r="G32" s="25"/>
      <c r="H32" s="23"/>
    </row>
    <row r="33" spans="1:8" x14ac:dyDescent="0.25">
      <c r="A33" s="24"/>
      <c r="B33" s="23"/>
      <c r="C33" s="23"/>
      <c r="D33" s="23"/>
      <c r="E33" s="23"/>
      <c r="F33" s="25"/>
      <c r="G33" s="25"/>
      <c r="H33" s="23"/>
    </row>
    <row r="34" spans="1:8" x14ac:dyDescent="0.25">
      <c r="A34" s="24"/>
      <c r="B34" s="23"/>
      <c r="C34" s="23"/>
      <c r="D34" s="23"/>
      <c r="E34" s="23"/>
      <c r="F34" s="25"/>
      <c r="G34" s="25"/>
      <c r="H34" s="23"/>
    </row>
    <row r="35" spans="1:8" x14ac:dyDescent="0.25">
      <c r="A35" s="24"/>
      <c r="B35" s="23"/>
      <c r="C35" s="23"/>
      <c r="D35" s="23"/>
      <c r="E35" s="23"/>
      <c r="F35" s="25"/>
      <c r="G35" s="25"/>
      <c r="H35" s="23"/>
    </row>
    <row r="36" spans="1:8" x14ac:dyDescent="0.25">
      <c r="A36" s="24"/>
      <c r="B36" s="23"/>
      <c r="C36" s="23"/>
      <c r="D36" s="23"/>
      <c r="E36" s="23"/>
      <c r="F36" s="25"/>
      <c r="G36" s="25"/>
      <c r="H36" s="23"/>
    </row>
  </sheetData>
  <mergeCells count="1">
    <mergeCell ref="A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0" sqref="A10:XFD10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8.28515625" customWidth="1"/>
  </cols>
  <sheetData>
    <row r="2" spans="1:9" ht="18.75" x14ac:dyDescent="0.25">
      <c r="A2" s="31" t="s">
        <v>111</v>
      </c>
      <c r="B2" s="31"/>
      <c r="C2" s="31"/>
      <c r="D2" s="31"/>
      <c r="E2" s="31"/>
      <c r="F2" s="31"/>
      <c r="G2" s="31"/>
      <c r="H2" s="31"/>
    </row>
    <row r="4" spans="1:9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56</v>
      </c>
    </row>
    <row r="6" spans="1:9" x14ac:dyDescent="0.25">
      <c r="A6" s="8" t="s">
        <v>24</v>
      </c>
      <c r="B6" s="9" t="s">
        <v>57</v>
      </c>
      <c r="C6" s="9" t="s">
        <v>13</v>
      </c>
      <c r="D6" s="9" t="s">
        <v>13</v>
      </c>
      <c r="E6" s="9" t="s">
        <v>19</v>
      </c>
      <c r="F6" s="10" t="s">
        <v>122</v>
      </c>
      <c r="G6" s="11" t="s">
        <v>46</v>
      </c>
      <c r="H6" s="9"/>
      <c r="I6" s="9" t="s">
        <v>13</v>
      </c>
    </row>
    <row r="7" spans="1:9" ht="30" x14ac:dyDescent="0.25">
      <c r="A7" s="8" t="s">
        <v>119</v>
      </c>
      <c r="B7" s="9" t="s">
        <v>10</v>
      </c>
      <c r="C7" s="9" t="s">
        <v>13</v>
      </c>
      <c r="D7" s="9" t="s">
        <v>13</v>
      </c>
      <c r="E7" s="9" t="s">
        <v>19</v>
      </c>
      <c r="F7" s="10" t="s">
        <v>120</v>
      </c>
      <c r="G7" s="11" t="s">
        <v>46</v>
      </c>
      <c r="H7" s="9"/>
      <c r="I7" s="9" t="s">
        <v>13</v>
      </c>
    </row>
    <row r="8" spans="1:9" x14ac:dyDescent="0.25">
      <c r="A8" s="38"/>
      <c r="B8" s="35"/>
      <c r="C8" s="35"/>
      <c r="D8" s="35"/>
      <c r="E8" s="35"/>
      <c r="F8" s="37"/>
      <c r="G8" s="36"/>
      <c r="H8" s="35"/>
      <c r="I8" s="35"/>
    </row>
    <row r="9" spans="1:9" x14ac:dyDescent="0.25">
      <c r="A9" s="4" t="s">
        <v>216</v>
      </c>
      <c r="B9" s="2"/>
      <c r="C9" s="2"/>
      <c r="D9" s="2"/>
      <c r="E9" s="2"/>
      <c r="F9" s="5"/>
      <c r="G9" s="5"/>
      <c r="H9" s="2"/>
    </row>
    <row r="10" spans="1:9" x14ac:dyDescent="0.25">
      <c r="A10" s="4"/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213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190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214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215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207</v>
      </c>
      <c r="B15" s="2"/>
      <c r="C15" s="2"/>
      <c r="D15" s="2"/>
      <c r="E15" s="2"/>
      <c r="F15" s="5"/>
      <c r="G15" s="5"/>
      <c r="H15" s="2"/>
    </row>
    <row r="16" spans="1:9" x14ac:dyDescent="0.25">
      <c r="A16" s="4" t="s">
        <v>212</v>
      </c>
      <c r="B16" s="2"/>
      <c r="C16" s="2"/>
      <c r="D16" s="2"/>
      <c r="E16" s="2"/>
      <c r="F16" s="5"/>
      <c r="G16" s="5"/>
      <c r="H16" s="2"/>
    </row>
    <row r="17" spans="1:8" x14ac:dyDescent="0.25">
      <c r="A17" s="4" t="s">
        <v>208</v>
      </c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15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4" bestFit="1" customWidth="1"/>
  </cols>
  <sheetData>
    <row r="2" spans="1:9" ht="18.75" x14ac:dyDescent="0.25">
      <c r="A2" s="31" t="s">
        <v>112</v>
      </c>
      <c r="B2" s="31"/>
      <c r="C2" s="31"/>
      <c r="D2" s="31"/>
      <c r="E2" s="31"/>
      <c r="F2" s="31"/>
      <c r="G2" s="31"/>
      <c r="H2" s="3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58</v>
      </c>
    </row>
    <row r="6" spans="1:9" x14ac:dyDescent="0.25">
      <c r="A6" s="8" t="s">
        <v>59</v>
      </c>
      <c r="B6" s="9" t="s">
        <v>60</v>
      </c>
      <c r="C6" s="9" t="s">
        <v>13</v>
      </c>
      <c r="D6" s="9" t="s">
        <v>12</v>
      </c>
      <c r="E6" s="9" t="s">
        <v>19</v>
      </c>
      <c r="F6" s="10" t="s">
        <v>61</v>
      </c>
      <c r="G6" s="11" t="s">
        <v>49</v>
      </c>
      <c r="H6" s="9"/>
      <c r="I6" s="9" t="s">
        <v>13</v>
      </c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216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t="s">
        <v>217</v>
      </c>
    </row>
    <row r="11" spans="1:9" x14ac:dyDescent="0.25">
      <c r="A11" t="s">
        <v>190</v>
      </c>
    </row>
    <row r="12" spans="1:9" x14ac:dyDescent="0.25">
      <c r="A12" t="s">
        <v>218</v>
      </c>
    </row>
    <row r="13" spans="1:9" x14ac:dyDescent="0.25">
      <c r="A13" t="s">
        <v>207</v>
      </c>
    </row>
    <row r="14" spans="1:9" x14ac:dyDescent="0.25">
      <c r="A14" t="s">
        <v>219</v>
      </c>
    </row>
    <row r="15" spans="1:9" x14ac:dyDescent="0.25">
      <c r="A15" t="s">
        <v>208</v>
      </c>
    </row>
  </sheetData>
  <mergeCells count="1">
    <mergeCell ref="A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6.5703125" bestFit="1" customWidth="1"/>
  </cols>
  <sheetData>
    <row r="2" spans="1:9" ht="18.75" x14ac:dyDescent="0.25">
      <c r="A2" s="31" t="s">
        <v>65</v>
      </c>
      <c r="B2" s="31"/>
      <c r="C2" s="31"/>
      <c r="D2" s="31"/>
      <c r="E2" s="31"/>
      <c r="F2" s="31"/>
      <c r="G2" s="31"/>
      <c r="H2" s="31"/>
      <c r="I2" s="3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63</v>
      </c>
    </row>
    <row r="6" spans="1:9" x14ac:dyDescent="0.25">
      <c r="A6" s="16" t="s">
        <v>62</v>
      </c>
      <c r="B6" s="17" t="s">
        <v>57</v>
      </c>
      <c r="C6" s="17" t="s">
        <v>13</v>
      </c>
      <c r="D6" s="17" t="s">
        <v>13</v>
      </c>
      <c r="E6" s="17" t="s">
        <v>19</v>
      </c>
      <c r="F6" s="18" t="s">
        <v>66</v>
      </c>
      <c r="G6" s="19" t="s">
        <v>64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216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220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190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221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207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222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208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3"/>
  <sheetViews>
    <sheetView workbookViewId="0">
      <selection activeCell="A15" sqref="A15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5703125" bestFit="1" customWidth="1"/>
  </cols>
  <sheetData>
    <row r="2" spans="1:9" ht="18.75" x14ac:dyDescent="0.25">
      <c r="A2" s="31" t="s">
        <v>84</v>
      </c>
      <c r="B2" s="31"/>
      <c r="C2" s="31"/>
      <c r="D2" s="31"/>
      <c r="E2" s="31"/>
      <c r="F2" s="31"/>
      <c r="G2" s="31"/>
      <c r="H2" s="3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67</v>
      </c>
    </row>
    <row r="6" spans="1:9" x14ac:dyDescent="0.25">
      <c r="A6" s="16" t="s">
        <v>68</v>
      </c>
      <c r="B6" s="17" t="s">
        <v>69</v>
      </c>
      <c r="C6" s="17" t="s">
        <v>13</v>
      </c>
      <c r="D6" s="17" t="s">
        <v>13</v>
      </c>
      <c r="E6" s="9" t="s">
        <v>19</v>
      </c>
      <c r="F6" s="18" t="s">
        <v>70</v>
      </c>
      <c r="G6" s="19" t="s">
        <v>47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216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223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190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224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225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208</v>
      </c>
      <c r="B14" s="2"/>
      <c r="C14" s="2"/>
      <c r="D14" s="2"/>
      <c r="E14" s="2"/>
      <c r="F14" s="5"/>
      <c r="G14" s="5"/>
      <c r="H14" s="2"/>
    </row>
    <row r="15" spans="1:9" x14ac:dyDescent="0.25">
      <c r="A15" s="4"/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</sheetData>
  <mergeCells count="1">
    <mergeCell ref="A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32"/>
  <sheetViews>
    <sheetView workbookViewId="0">
      <selection activeCell="A16" sqref="A16"/>
    </sheetView>
  </sheetViews>
  <sheetFormatPr defaultRowHeight="15" x14ac:dyDescent="0.25"/>
  <cols>
    <col min="1" max="1" width="15.570312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21.42578125" bestFit="1" customWidth="1"/>
  </cols>
  <sheetData>
    <row r="2" spans="1:9" ht="18.75" x14ac:dyDescent="0.25">
      <c r="A2" s="31" t="s">
        <v>83</v>
      </c>
      <c r="B2" s="31"/>
      <c r="C2" s="31"/>
      <c r="D2" s="31"/>
      <c r="E2" s="31"/>
      <c r="F2" s="31"/>
      <c r="G2" s="31"/>
      <c r="H2" s="3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9"/>
      <c r="I5" s="9" t="s">
        <v>71</v>
      </c>
    </row>
    <row r="6" spans="1:9" s="20" customFormat="1" x14ac:dyDescent="0.25">
      <c r="A6" s="16" t="s">
        <v>72</v>
      </c>
      <c r="B6" s="17" t="s">
        <v>73</v>
      </c>
      <c r="C6" s="17" t="s">
        <v>13</v>
      </c>
      <c r="D6" s="17" t="s">
        <v>12</v>
      </c>
      <c r="E6" s="17" t="s">
        <v>19</v>
      </c>
      <c r="F6" s="18" t="s">
        <v>74</v>
      </c>
      <c r="G6" s="19" t="s">
        <v>49</v>
      </c>
      <c r="H6" s="17"/>
      <c r="I6" s="17"/>
    </row>
    <row r="7" spans="1:9" x14ac:dyDescent="0.25">
      <c r="A7" s="4"/>
      <c r="B7" s="2"/>
      <c r="C7" s="2"/>
      <c r="D7" s="2"/>
      <c r="E7" s="2"/>
      <c r="F7" s="5"/>
      <c r="G7" s="5"/>
      <c r="H7" s="2"/>
    </row>
    <row r="8" spans="1:9" x14ac:dyDescent="0.25">
      <c r="A8" s="4" t="s">
        <v>216</v>
      </c>
      <c r="B8" s="2"/>
      <c r="C8" s="2"/>
      <c r="D8" s="2"/>
      <c r="E8" s="2"/>
      <c r="F8" s="5"/>
      <c r="G8" s="5"/>
      <c r="H8" s="2"/>
    </row>
    <row r="9" spans="1:9" x14ac:dyDescent="0.25">
      <c r="A9" s="4"/>
      <c r="B9" s="2"/>
      <c r="C9" s="2"/>
      <c r="D9" s="2"/>
      <c r="E9" s="2"/>
      <c r="F9" s="5"/>
      <c r="G9" s="5"/>
      <c r="H9" s="2"/>
    </row>
    <row r="10" spans="1:9" x14ac:dyDescent="0.25">
      <c r="A10" s="4" t="s">
        <v>226</v>
      </c>
      <c r="B10" s="2"/>
      <c r="C10" s="2"/>
      <c r="D10" s="2"/>
      <c r="E10" s="2"/>
      <c r="F10" s="5"/>
      <c r="G10" s="5"/>
      <c r="H10" s="2"/>
    </row>
    <row r="11" spans="1:9" x14ac:dyDescent="0.25">
      <c r="A11" s="4" t="s">
        <v>190</v>
      </c>
      <c r="B11" s="2"/>
      <c r="C11" s="2"/>
      <c r="D11" s="2"/>
      <c r="E11" s="2"/>
      <c r="F11" s="5"/>
      <c r="G11" s="5"/>
      <c r="H11" s="2"/>
    </row>
    <row r="12" spans="1:9" x14ac:dyDescent="0.25">
      <c r="A12" s="4" t="s">
        <v>227</v>
      </c>
      <c r="B12" s="2"/>
      <c r="C12" s="2"/>
      <c r="D12" s="2"/>
      <c r="E12" s="2"/>
      <c r="F12" s="5"/>
      <c r="G12" s="5"/>
      <c r="H12" s="2"/>
    </row>
    <row r="13" spans="1:9" x14ac:dyDescent="0.25">
      <c r="A13" s="4" t="s">
        <v>207</v>
      </c>
      <c r="B13" s="2"/>
      <c r="C13" s="2"/>
      <c r="D13" s="2"/>
      <c r="E13" s="2"/>
      <c r="F13" s="5"/>
      <c r="G13" s="5"/>
      <c r="H13" s="2"/>
    </row>
    <row r="14" spans="1:9" x14ac:dyDescent="0.25">
      <c r="A14" s="4" t="s">
        <v>228</v>
      </c>
      <c r="B14" s="2"/>
      <c r="C14" s="2"/>
      <c r="D14" s="2"/>
      <c r="E14" s="2"/>
      <c r="F14" s="5"/>
      <c r="G14" s="5"/>
      <c r="H14" s="2"/>
    </row>
    <row r="15" spans="1:9" x14ac:dyDescent="0.25">
      <c r="A15" s="4" t="s">
        <v>208</v>
      </c>
      <c r="B15" s="2"/>
      <c r="C15" s="2"/>
      <c r="D15" s="2"/>
      <c r="E15" s="2"/>
      <c r="F15" s="5"/>
      <c r="G15" s="5"/>
      <c r="H15" s="2"/>
    </row>
    <row r="16" spans="1:9" x14ac:dyDescent="0.25">
      <c r="A16" s="4"/>
      <c r="B16" s="2"/>
      <c r="C16" s="2"/>
      <c r="D16" s="2"/>
      <c r="E16" s="2"/>
      <c r="F16" s="5"/>
      <c r="G16" s="5"/>
      <c r="H16" s="2"/>
    </row>
    <row r="17" spans="1:8" x14ac:dyDescent="0.25">
      <c r="A17" s="4"/>
      <c r="B17" s="2"/>
      <c r="C17" s="2"/>
      <c r="D17" s="2"/>
      <c r="E17" s="2"/>
      <c r="F17" s="5"/>
      <c r="G17" s="5"/>
      <c r="H17" s="2"/>
    </row>
    <row r="18" spans="1:8" x14ac:dyDescent="0.25">
      <c r="A18" s="4"/>
      <c r="B18" s="2"/>
      <c r="C18" s="2"/>
      <c r="D18" s="2"/>
      <c r="E18" s="2"/>
      <c r="F18" s="5"/>
      <c r="G18" s="5"/>
      <c r="H18" s="2"/>
    </row>
    <row r="19" spans="1:8" x14ac:dyDescent="0.25">
      <c r="A19" s="4"/>
      <c r="B19" s="2"/>
      <c r="C19" s="2"/>
      <c r="D19" s="2"/>
      <c r="E19" s="2"/>
      <c r="F19" s="5"/>
      <c r="G19" s="5"/>
      <c r="H19" s="2"/>
    </row>
    <row r="20" spans="1:8" x14ac:dyDescent="0.25">
      <c r="A20" s="4"/>
      <c r="B20" s="2"/>
      <c r="C20" s="2"/>
      <c r="D20" s="2"/>
      <c r="E20" s="2"/>
      <c r="F20" s="5"/>
      <c r="G20" s="5"/>
      <c r="H20" s="2"/>
    </row>
    <row r="21" spans="1:8" x14ac:dyDescent="0.25">
      <c r="A21" s="4"/>
      <c r="B21" s="2"/>
      <c r="C21" s="2"/>
      <c r="D21" s="2"/>
      <c r="E21" s="2"/>
      <c r="F21" s="5"/>
      <c r="G21" s="5"/>
      <c r="H21" s="2"/>
    </row>
    <row r="22" spans="1:8" x14ac:dyDescent="0.25">
      <c r="A22" s="4"/>
      <c r="B22" s="2"/>
      <c r="C22" s="2"/>
      <c r="D22" s="2"/>
      <c r="E22" s="2"/>
      <c r="F22" s="5"/>
      <c r="G22" s="5"/>
      <c r="H22" s="2"/>
    </row>
    <row r="23" spans="1:8" x14ac:dyDescent="0.25">
      <c r="A23" s="4"/>
      <c r="B23" s="2"/>
      <c r="C23" s="2"/>
      <c r="D23" s="2"/>
      <c r="E23" s="2"/>
      <c r="F23" s="5"/>
      <c r="G23" s="5"/>
      <c r="H23" s="2"/>
    </row>
    <row r="24" spans="1:8" x14ac:dyDescent="0.25">
      <c r="A24" s="4"/>
      <c r="B24" s="2"/>
      <c r="C24" s="2"/>
      <c r="D24" s="2"/>
      <c r="E24" s="2"/>
      <c r="F24" s="5"/>
      <c r="G24" s="5"/>
      <c r="H24" s="2"/>
    </row>
    <row r="25" spans="1:8" x14ac:dyDescent="0.25">
      <c r="A25" s="4"/>
      <c r="B25" s="2"/>
      <c r="C25" s="2"/>
      <c r="D25" s="2"/>
      <c r="E25" s="2"/>
      <c r="F25" s="5"/>
      <c r="G25" s="5"/>
      <c r="H25" s="2"/>
    </row>
    <row r="26" spans="1:8" x14ac:dyDescent="0.25">
      <c r="A26" s="4"/>
      <c r="B26" s="2"/>
      <c r="C26" s="2"/>
      <c r="D26" s="2"/>
      <c r="E26" s="2"/>
      <c r="F26" s="5"/>
      <c r="G26" s="5"/>
      <c r="H26" s="2"/>
    </row>
    <row r="27" spans="1:8" x14ac:dyDescent="0.25">
      <c r="A27" s="4"/>
      <c r="B27" s="2"/>
      <c r="C27" s="2"/>
      <c r="D27" s="2"/>
      <c r="E27" s="2"/>
      <c r="F27" s="5"/>
      <c r="G27" s="5"/>
      <c r="H27" s="2"/>
    </row>
    <row r="28" spans="1:8" x14ac:dyDescent="0.25">
      <c r="A28" s="4"/>
      <c r="B28" s="2"/>
      <c r="C28" s="2"/>
      <c r="D28" s="2"/>
      <c r="E28" s="2"/>
      <c r="F28" s="5"/>
      <c r="G28" s="5"/>
      <c r="H28" s="2"/>
    </row>
    <row r="29" spans="1:8" x14ac:dyDescent="0.25">
      <c r="A29" s="4"/>
      <c r="B29" s="2"/>
      <c r="C29" s="2"/>
      <c r="D29" s="2"/>
      <c r="E29" s="2"/>
      <c r="F29" s="5"/>
      <c r="G29" s="5"/>
      <c r="H29" s="2"/>
    </row>
    <row r="30" spans="1:8" x14ac:dyDescent="0.25">
      <c r="A30" s="4"/>
      <c r="B30" s="2"/>
      <c r="C30" s="2"/>
      <c r="D30" s="2"/>
      <c r="E30" s="2"/>
      <c r="F30" s="5"/>
      <c r="G30" s="5"/>
      <c r="H30" s="2"/>
    </row>
    <row r="31" spans="1:8" x14ac:dyDescent="0.25">
      <c r="A31" s="4"/>
      <c r="B31" s="2"/>
      <c r="C31" s="2"/>
      <c r="D31" s="2"/>
      <c r="E31" s="2"/>
      <c r="F31" s="5"/>
      <c r="G31" s="5"/>
      <c r="H31" s="2"/>
    </row>
    <row r="32" spans="1:8" x14ac:dyDescent="0.25">
      <c r="A32" s="4"/>
      <c r="B32" s="2"/>
      <c r="C32" s="2"/>
      <c r="D32" s="2"/>
      <c r="E32" s="2"/>
      <c r="F32" s="5"/>
      <c r="G32" s="5"/>
      <c r="H32" s="2"/>
    </row>
  </sheetData>
  <mergeCells count="1">
    <mergeCell ref="A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I44"/>
  <sheetViews>
    <sheetView topLeftCell="A7" workbookViewId="0">
      <selection activeCell="A34" sqref="A34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36.140625" bestFit="1" customWidth="1"/>
  </cols>
  <sheetData>
    <row r="2" spans="1:9" ht="18.75" x14ac:dyDescent="0.25">
      <c r="A2" s="31" t="s">
        <v>88</v>
      </c>
      <c r="B2" s="31"/>
      <c r="C2" s="31"/>
      <c r="D2" s="31"/>
      <c r="E2" s="31"/>
      <c r="F2" s="31"/>
      <c r="G2" s="31"/>
      <c r="H2" s="31"/>
    </row>
    <row r="4" spans="1:9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9" x14ac:dyDescent="0.25">
      <c r="A5" s="16" t="s">
        <v>4</v>
      </c>
      <c r="B5" s="17" t="s">
        <v>10</v>
      </c>
      <c r="C5" s="17" t="s">
        <v>12</v>
      </c>
      <c r="D5" s="17" t="s">
        <v>15</v>
      </c>
      <c r="E5" s="17" t="s">
        <v>19</v>
      </c>
      <c r="F5" s="18" t="s">
        <v>121</v>
      </c>
      <c r="G5" s="19" t="s">
        <v>13</v>
      </c>
      <c r="H5" s="17"/>
      <c r="I5" s="17" t="s">
        <v>91</v>
      </c>
    </row>
    <row r="6" spans="1:9" x14ac:dyDescent="0.25">
      <c r="A6" s="16" t="s">
        <v>114</v>
      </c>
      <c r="B6" s="17" t="s">
        <v>10</v>
      </c>
      <c r="C6" s="17" t="s">
        <v>13</v>
      </c>
      <c r="D6" s="17" t="s">
        <v>13</v>
      </c>
      <c r="E6" s="17" t="s">
        <v>19</v>
      </c>
      <c r="F6" s="18" t="s">
        <v>32</v>
      </c>
      <c r="G6" s="19" t="s">
        <v>13</v>
      </c>
      <c r="H6" s="17" t="s">
        <v>31</v>
      </c>
      <c r="I6" s="17" t="s">
        <v>13</v>
      </c>
    </row>
    <row r="7" spans="1:9" x14ac:dyDescent="0.25">
      <c r="A7" s="16" t="s">
        <v>139</v>
      </c>
      <c r="B7" s="17" t="s">
        <v>10</v>
      </c>
      <c r="C7" s="17" t="s">
        <v>13</v>
      </c>
      <c r="D7" s="17" t="s">
        <v>13</v>
      </c>
      <c r="E7" s="17" t="s">
        <v>19</v>
      </c>
      <c r="F7" s="18" t="s">
        <v>137</v>
      </c>
      <c r="G7" s="19" t="s">
        <v>13</v>
      </c>
      <c r="H7" s="17" t="s">
        <v>138</v>
      </c>
      <c r="I7" s="17"/>
    </row>
    <row r="8" spans="1:9" x14ac:dyDescent="0.25">
      <c r="A8" s="16" t="s">
        <v>140</v>
      </c>
      <c r="B8" s="17" t="s">
        <v>10</v>
      </c>
      <c r="C8" s="17" t="s">
        <v>13</v>
      </c>
      <c r="D8" s="17" t="s">
        <v>13</v>
      </c>
      <c r="E8" s="17" t="s">
        <v>19</v>
      </c>
      <c r="F8" s="18" t="s">
        <v>141</v>
      </c>
      <c r="G8" s="19" t="s">
        <v>13</v>
      </c>
      <c r="H8" s="17" t="s">
        <v>138</v>
      </c>
      <c r="I8" s="17"/>
    </row>
    <row r="9" spans="1:9" x14ac:dyDescent="0.25">
      <c r="A9" s="16" t="s">
        <v>90</v>
      </c>
      <c r="B9" s="17" t="s">
        <v>78</v>
      </c>
      <c r="C9" s="17" t="s">
        <v>13</v>
      </c>
      <c r="D9" s="17" t="s">
        <v>13</v>
      </c>
      <c r="E9" s="17" t="s">
        <v>19</v>
      </c>
      <c r="F9" s="18" t="s">
        <v>89</v>
      </c>
      <c r="G9" s="19" t="s">
        <v>13</v>
      </c>
      <c r="H9" s="17"/>
      <c r="I9" s="17" t="s">
        <v>13</v>
      </c>
    </row>
    <row r="10" spans="1:9" x14ac:dyDescent="0.25">
      <c r="A10" s="16" t="s">
        <v>142</v>
      </c>
      <c r="B10" s="17" t="s">
        <v>78</v>
      </c>
      <c r="C10" s="17" t="s">
        <v>13</v>
      </c>
      <c r="D10" s="17" t="s">
        <v>13</v>
      </c>
      <c r="E10" s="17" t="s">
        <v>19</v>
      </c>
      <c r="F10" s="18" t="s">
        <v>125</v>
      </c>
      <c r="G10" s="19" t="s">
        <v>13</v>
      </c>
      <c r="H10" s="17"/>
      <c r="I10" s="17"/>
    </row>
    <row r="11" spans="1:9" x14ac:dyDescent="0.25">
      <c r="A11" s="16" t="s">
        <v>143</v>
      </c>
      <c r="B11" s="17" t="s">
        <v>127</v>
      </c>
      <c r="C11" s="17" t="s">
        <v>13</v>
      </c>
      <c r="D11" s="17" t="s">
        <v>13</v>
      </c>
      <c r="E11" s="17" t="s">
        <v>19</v>
      </c>
      <c r="F11" s="18" t="s">
        <v>126</v>
      </c>
      <c r="G11" s="19" t="s">
        <v>13</v>
      </c>
      <c r="H11" s="17"/>
      <c r="I11" s="17"/>
    </row>
    <row r="12" spans="1:9" x14ac:dyDescent="0.25">
      <c r="A12" s="16" t="s">
        <v>68</v>
      </c>
      <c r="B12" s="17" t="s">
        <v>73</v>
      </c>
      <c r="C12" s="17" t="s">
        <v>13</v>
      </c>
      <c r="D12" s="17" t="s">
        <v>13</v>
      </c>
      <c r="E12" s="17" t="s">
        <v>19</v>
      </c>
      <c r="F12" s="18" t="s">
        <v>124</v>
      </c>
      <c r="G12" s="19" t="s">
        <v>13</v>
      </c>
      <c r="H12" s="17"/>
      <c r="I12" s="17" t="s">
        <v>13</v>
      </c>
    </row>
    <row r="13" spans="1:9" x14ac:dyDescent="0.25">
      <c r="A13" s="16"/>
      <c r="B13" s="17"/>
      <c r="C13" s="17"/>
      <c r="D13" s="17"/>
      <c r="E13" s="17"/>
      <c r="F13" s="18"/>
      <c r="G13" s="19"/>
      <c r="H13" s="17"/>
      <c r="I13" s="17"/>
    </row>
    <row r="14" spans="1:9" x14ac:dyDescent="0.25">
      <c r="A14" s="16"/>
      <c r="B14" s="17"/>
      <c r="C14" s="17"/>
      <c r="D14" s="17"/>
      <c r="E14" s="17"/>
      <c r="F14" s="18"/>
      <c r="G14" s="19"/>
      <c r="H14" s="17"/>
      <c r="I14" s="17"/>
    </row>
    <row r="15" spans="1:9" x14ac:dyDescent="0.25">
      <c r="A15" s="16"/>
      <c r="B15" s="17"/>
      <c r="C15" s="17"/>
      <c r="D15" s="17"/>
      <c r="E15" s="17"/>
      <c r="F15" s="18"/>
      <c r="G15" s="19"/>
      <c r="H15" s="17"/>
      <c r="I15" s="17"/>
    </row>
    <row r="16" spans="1:9" x14ac:dyDescent="0.25">
      <c r="A16" s="16"/>
      <c r="B16" s="17"/>
      <c r="C16" s="17"/>
      <c r="D16" s="17"/>
      <c r="E16" s="17"/>
      <c r="F16" s="18"/>
      <c r="G16" s="19"/>
      <c r="H16" s="17"/>
      <c r="I16" s="17"/>
    </row>
    <row r="17" spans="1:9" x14ac:dyDescent="0.25">
      <c r="A17" s="16"/>
      <c r="B17" s="17"/>
      <c r="C17" s="17"/>
      <c r="D17" s="17"/>
      <c r="E17" s="17"/>
      <c r="F17" s="18"/>
      <c r="G17" s="19"/>
      <c r="H17" s="17"/>
      <c r="I17" s="17"/>
    </row>
    <row r="18" spans="1:9" x14ac:dyDescent="0.25">
      <c r="A18" s="16" t="s">
        <v>72</v>
      </c>
      <c r="B18" s="17" t="s">
        <v>73</v>
      </c>
      <c r="C18" s="17" t="s">
        <v>13</v>
      </c>
      <c r="D18" s="17" t="s">
        <v>13</v>
      </c>
      <c r="E18" s="17" t="s">
        <v>18</v>
      </c>
      <c r="F18" s="18" t="s">
        <v>123</v>
      </c>
      <c r="G18" s="19" t="s">
        <v>13</v>
      </c>
      <c r="H18" s="17"/>
      <c r="I18" s="17" t="s">
        <v>13</v>
      </c>
    </row>
    <row r="19" spans="1:9" x14ac:dyDescent="0.25">
      <c r="A19" s="4"/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216</v>
      </c>
      <c r="B20" s="2"/>
      <c r="C20" s="2"/>
      <c r="D20" s="2"/>
      <c r="E20" s="2"/>
      <c r="F20" s="5"/>
      <c r="G20" s="5"/>
      <c r="H20" s="2"/>
    </row>
    <row r="21" spans="1:9" x14ac:dyDescent="0.25">
      <c r="A21" s="4"/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229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190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230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231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232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233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234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235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236</v>
      </c>
      <c r="B30" s="2"/>
      <c r="C30" s="2"/>
      <c r="D30" s="2"/>
      <c r="E30" s="2"/>
      <c r="F30" s="5"/>
      <c r="G30" s="5"/>
      <c r="H30" s="2"/>
    </row>
    <row r="31" spans="1:9" x14ac:dyDescent="0.25">
      <c r="A31" s="4" t="s">
        <v>207</v>
      </c>
      <c r="B31" s="2"/>
      <c r="C31" s="2"/>
      <c r="D31" s="2"/>
      <c r="E31" s="2"/>
      <c r="F31" s="5"/>
      <c r="G31" s="5"/>
      <c r="H31" s="2"/>
    </row>
    <row r="32" spans="1:9" x14ac:dyDescent="0.25">
      <c r="A32" s="4" t="s">
        <v>237</v>
      </c>
      <c r="B32" s="2"/>
      <c r="C32" s="2"/>
      <c r="D32" s="2"/>
      <c r="E32" s="2"/>
      <c r="F32" s="5"/>
      <c r="G32" s="5"/>
      <c r="H32" s="2"/>
    </row>
    <row r="33" spans="1:8" x14ac:dyDescent="0.25">
      <c r="A33" s="4" t="s">
        <v>268</v>
      </c>
      <c r="B33" s="2"/>
      <c r="C33" s="2"/>
      <c r="D33" s="2"/>
      <c r="E33" s="2"/>
      <c r="F33" s="5"/>
      <c r="G33" s="5"/>
      <c r="H33" s="2"/>
    </row>
    <row r="34" spans="1:8" x14ac:dyDescent="0.25">
      <c r="A34" s="4" t="s">
        <v>238</v>
      </c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  <row r="41" spans="1:8" x14ac:dyDescent="0.25">
      <c r="A41" s="4"/>
      <c r="B41" s="2"/>
      <c r="C41" s="2"/>
      <c r="D41" s="2"/>
      <c r="E41" s="2"/>
      <c r="F41" s="5"/>
      <c r="G41" s="5"/>
      <c r="H41" s="2"/>
    </row>
    <row r="42" spans="1:8" x14ac:dyDescent="0.25">
      <c r="A42" s="4"/>
      <c r="B42" s="2"/>
      <c r="C42" s="2"/>
      <c r="D42" s="2"/>
      <c r="E42" s="2"/>
      <c r="F42" s="5"/>
      <c r="G42" s="5"/>
      <c r="H42" s="2"/>
    </row>
    <row r="43" spans="1:8" x14ac:dyDescent="0.25">
      <c r="A43" s="4"/>
      <c r="B43" s="2"/>
      <c r="C43" s="2"/>
      <c r="D43" s="2"/>
      <c r="E43" s="2"/>
      <c r="F43" s="5"/>
      <c r="G43" s="5"/>
      <c r="H43" s="2"/>
    </row>
    <row r="44" spans="1:8" x14ac:dyDescent="0.25">
      <c r="A44" s="4"/>
      <c r="B44" s="2"/>
      <c r="C44" s="2"/>
      <c r="D44" s="2"/>
      <c r="E44" s="2"/>
      <c r="F44" s="5"/>
      <c r="G44" s="5"/>
      <c r="H44" s="2"/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2:K40"/>
  <sheetViews>
    <sheetView workbookViewId="0">
      <selection activeCell="A30" sqref="A30"/>
    </sheetView>
  </sheetViews>
  <sheetFormatPr defaultRowHeight="15" x14ac:dyDescent="0.25"/>
  <cols>
    <col min="1" max="1" width="22.7109375" bestFit="1" customWidth="1"/>
    <col min="2" max="2" width="13.28515625" style="1" bestFit="1" customWidth="1"/>
    <col min="3" max="3" width="3.42578125" style="1" bestFit="1" customWidth="1"/>
    <col min="4" max="4" width="6.7109375" style="1" bestFit="1" customWidth="1"/>
    <col min="5" max="5" width="7" style="1" bestFit="1" customWidth="1"/>
    <col min="6" max="6" width="50.140625" style="3" customWidth="1"/>
    <col min="7" max="7" width="16" style="3" bestFit="1" customWidth="1"/>
    <col min="8" max="8" width="32.7109375" style="1" bestFit="1" customWidth="1"/>
    <col min="9" max="9" width="16" bestFit="1" customWidth="1"/>
  </cols>
  <sheetData>
    <row r="2" spans="1:11" ht="18.75" x14ac:dyDescent="0.25">
      <c r="A2" s="31" t="s">
        <v>107</v>
      </c>
      <c r="B2" s="31"/>
      <c r="C2" s="31"/>
      <c r="D2" s="31"/>
      <c r="E2" s="31"/>
      <c r="F2" s="31"/>
      <c r="G2" s="31"/>
      <c r="H2" s="31"/>
    </row>
    <row r="4" spans="1:11" s="2" customFormat="1" ht="42.75" x14ac:dyDescent="0.25">
      <c r="A4" s="6" t="s">
        <v>0</v>
      </c>
      <c r="B4" s="6" t="s">
        <v>1</v>
      </c>
      <c r="C4" s="6" t="s">
        <v>11</v>
      </c>
      <c r="D4" s="6" t="s">
        <v>14</v>
      </c>
      <c r="E4" s="6" t="s">
        <v>18</v>
      </c>
      <c r="F4" s="7" t="s">
        <v>2</v>
      </c>
      <c r="G4" s="7" t="s">
        <v>39</v>
      </c>
      <c r="H4" s="6" t="s">
        <v>3</v>
      </c>
      <c r="I4" s="7" t="s">
        <v>33</v>
      </c>
    </row>
    <row r="5" spans="1:11" x14ac:dyDescent="0.25">
      <c r="A5" s="8" t="s">
        <v>4</v>
      </c>
      <c r="B5" s="9" t="s">
        <v>10</v>
      </c>
      <c r="C5" s="9" t="s">
        <v>12</v>
      </c>
      <c r="D5" s="9" t="s">
        <v>15</v>
      </c>
      <c r="E5" s="9" t="s">
        <v>19</v>
      </c>
      <c r="F5" s="10" t="s">
        <v>121</v>
      </c>
      <c r="G5" s="11" t="s">
        <v>13</v>
      </c>
      <c r="H5" s="11" t="s">
        <v>13</v>
      </c>
      <c r="I5" s="11" t="s">
        <v>13</v>
      </c>
    </row>
    <row r="6" spans="1:11" x14ac:dyDescent="0.25">
      <c r="A6" s="16" t="s">
        <v>92</v>
      </c>
      <c r="B6" s="17" t="s">
        <v>78</v>
      </c>
      <c r="C6" s="17" t="s">
        <v>13</v>
      </c>
      <c r="D6" s="17" t="s">
        <v>13</v>
      </c>
      <c r="E6" s="17" t="s">
        <v>19</v>
      </c>
      <c r="F6" s="18" t="s">
        <v>96</v>
      </c>
      <c r="G6" s="11" t="s">
        <v>13</v>
      </c>
      <c r="H6" s="11" t="s">
        <v>13</v>
      </c>
      <c r="I6" s="11" t="s">
        <v>13</v>
      </c>
    </row>
    <row r="7" spans="1:11" x14ac:dyDescent="0.25">
      <c r="A7" s="16" t="s">
        <v>93</v>
      </c>
      <c r="B7" s="17" t="s">
        <v>78</v>
      </c>
      <c r="C7" s="17" t="s">
        <v>13</v>
      </c>
      <c r="D7" s="17" t="s">
        <v>13</v>
      </c>
      <c r="E7" s="17" t="s">
        <v>18</v>
      </c>
      <c r="F7" s="18" t="s">
        <v>97</v>
      </c>
      <c r="G7" s="11" t="s">
        <v>13</v>
      </c>
      <c r="H7" s="11" t="s">
        <v>13</v>
      </c>
      <c r="I7" s="11" t="s">
        <v>13</v>
      </c>
      <c r="K7" s="28"/>
    </row>
    <row r="8" spans="1:11" x14ac:dyDescent="0.25">
      <c r="A8" s="16" t="s">
        <v>94</v>
      </c>
      <c r="B8" s="17" t="s">
        <v>78</v>
      </c>
      <c r="C8" s="17" t="s">
        <v>13</v>
      </c>
      <c r="D8" s="17" t="s">
        <v>13</v>
      </c>
      <c r="E8" s="17" t="s">
        <v>18</v>
      </c>
      <c r="F8" s="18" t="s">
        <v>98</v>
      </c>
      <c r="G8" s="11" t="s">
        <v>13</v>
      </c>
      <c r="H8" s="11" t="s">
        <v>13</v>
      </c>
      <c r="I8" s="11" t="s">
        <v>13</v>
      </c>
      <c r="K8" s="28"/>
    </row>
    <row r="9" spans="1:11" x14ac:dyDescent="0.25">
      <c r="A9" s="16" t="s">
        <v>95</v>
      </c>
      <c r="B9" s="17" t="s">
        <v>16</v>
      </c>
      <c r="C9" s="17" t="s">
        <v>13</v>
      </c>
      <c r="D9" s="17" t="s">
        <v>13</v>
      </c>
      <c r="E9" s="17" t="s">
        <v>18</v>
      </c>
      <c r="F9" s="18" t="s">
        <v>99</v>
      </c>
      <c r="G9" s="11" t="s">
        <v>13</v>
      </c>
      <c r="H9" s="11" t="s">
        <v>13</v>
      </c>
      <c r="I9" s="11" t="s">
        <v>13</v>
      </c>
      <c r="K9" s="28"/>
    </row>
    <row r="10" spans="1:11" x14ac:dyDescent="0.25">
      <c r="A10" s="16" t="s">
        <v>62</v>
      </c>
      <c r="B10" s="17" t="s">
        <v>100</v>
      </c>
      <c r="C10" s="17" t="s">
        <v>13</v>
      </c>
      <c r="D10" s="17" t="s">
        <v>13</v>
      </c>
      <c r="E10" s="17" t="s">
        <v>18</v>
      </c>
      <c r="F10" s="18" t="s">
        <v>101</v>
      </c>
      <c r="G10" s="11" t="s">
        <v>13</v>
      </c>
      <c r="H10" s="11" t="s">
        <v>13</v>
      </c>
      <c r="I10" s="11" t="s">
        <v>13</v>
      </c>
      <c r="K10" s="28"/>
    </row>
    <row r="11" spans="1:11" x14ac:dyDescent="0.25">
      <c r="A11" s="16" t="s">
        <v>109</v>
      </c>
      <c r="B11" s="17" t="s">
        <v>78</v>
      </c>
      <c r="C11" s="17" t="s">
        <v>13</v>
      </c>
      <c r="D11" s="17" t="s">
        <v>13</v>
      </c>
      <c r="E11" s="17" t="s">
        <v>18</v>
      </c>
      <c r="F11" s="18" t="s">
        <v>110</v>
      </c>
      <c r="G11" s="11" t="s">
        <v>13</v>
      </c>
      <c r="H11" s="11" t="s">
        <v>13</v>
      </c>
      <c r="I11" s="11" t="s">
        <v>13</v>
      </c>
      <c r="K11" s="28"/>
    </row>
    <row r="12" spans="1:11" x14ac:dyDescent="0.25">
      <c r="A12" s="16" t="s">
        <v>102</v>
      </c>
      <c r="B12" s="17" t="s">
        <v>103</v>
      </c>
      <c r="C12" s="17" t="s">
        <v>13</v>
      </c>
      <c r="D12" s="17" t="s">
        <v>13</v>
      </c>
      <c r="E12" s="17" t="s">
        <v>18</v>
      </c>
      <c r="F12" s="18" t="s">
        <v>104</v>
      </c>
      <c r="G12" s="11" t="s">
        <v>13</v>
      </c>
      <c r="H12" s="11" t="s">
        <v>13</v>
      </c>
      <c r="I12" s="11" t="s">
        <v>13</v>
      </c>
    </row>
    <row r="13" spans="1:11" x14ac:dyDescent="0.25">
      <c r="A13" s="16" t="s">
        <v>105</v>
      </c>
      <c r="B13" s="17" t="s">
        <v>10</v>
      </c>
      <c r="C13" s="17" t="s">
        <v>13</v>
      </c>
      <c r="D13" s="17" t="s">
        <v>13</v>
      </c>
      <c r="E13" s="17" t="s">
        <v>19</v>
      </c>
      <c r="F13" s="18" t="s">
        <v>106</v>
      </c>
      <c r="G13" s="11" t="s">
        <v>13</v>
      </c>
      <c r="H13" s="11" t="s">
        <v>31</v>
      </c>
      <c r="I13" s="11" t="s">
        <v>13</v>
      </c>
    </row>
    <row r="14" spans="1:11" x14ac:dyDescent="0.25">
      <c r="A14" s="24"/>
      <c r="B14" s="23"/>
      <c r="C14" s="23"/>
      <c r="D14" s="23"/>
      <c r="E14" s="23"/>
      <c r="F14" s="25"/>
      <c r="G14" s="25"/>
      <c r="H14" s="23"/>
      <c r="I14" s="20"/>
    </row>
    <row r="15" spans="1:11" x14ac:dyDescent="0.25">
      <c r="A15" s="4" t="s">
        <v>216</v>
      </c>
      <c r="B15" s="23"/>
      <c r="C15" s="23"/>
      <c r="D15" s="23"/>
      <c r="E15" s="23"/>
      <c r="F15" s="25"/>
      <c r="G15" s="25"/>
      <c r="H15" s="23"/>
      <c r="I15" s="20"/>
    </row>
    <row r="16" spans="1:11" x14ac:dyDescent="0.25">
      <c r="A16" s="24"/>
      <c r="B16" s="23"/>
      <c r="C16" s="23"/>
      <c r="D16" s="23"/>
      <c r="E16" s="23"/>
      <c r="F16" s="25"/>
      <c r="G16" s="25"/>
      <c r="H16" s="23"/>
      <c r="I16" s="20"/>
    </row>
    <row r="17" spans="1:9" x14ac:dyDescent="0.25">
      <c r="A17" s="24" t="s">
        <v>239</v>
      </c>
      <c r="B17" s="23"/>
      <c r="C17" s="23"/>
      <c r="D17" s="23"/>
      <c r="E17" s="23"/>
      <c r="F17" s="25"/>
      <c r="G17" s="25"/>
      <c r="H17" s="23"/>
      <c r="I17" s="20"/>
    </row>
    <row r="18" spans="1:9" x14ac:dyDescent="0.25">
      <c r="A18" s="24" t="s">
        <v>190</v>
      </c>
      <c r="B18" s="23"/>
      <c r="C18" s="23"/>
      <c r="D18" s="23"/>
      <c r="E18" s="23"/>
      <c r="F18" s="25"/>
      <c r="G18" s="25"/>
      <c r="H18" s="23"/>
      <c r="I18" s="20"/>
    </row>
    <row r="19" spans="1:9" x14ac:dyDescent="0.25">
      <c r="A19" s="4" t="s">
        <v>240</v>
      </c>
      <c r="B19" s="2"/>
      <c r="C19" s="2"/>
      <c r="D19" s="2"/>
      <c r="E19" s="2"/>
      <c r="F19" s="5"/>
      <c r="G19" s="5"/>
      <c r="H19" s="2"/>
    </row>
    <row r="20" spans="1:9" x14ac:dyDescent="0.25">
      <c r="A20" s="4" t="s">
        <v>241</v>
      </c>
      <c r="B20" s="2"/>
      <c r="C20" s="2"/>
      <c r="D20" s="2"/>
      <c r="E20" s="2"/>
      <c r="F20" s="5"/>
      <c r="G20" s="5"/>
      <c r="H20" s="2"/>
    </row>
    <row r="21" spans="1:9" x14ac:dyDescent="0.25">
      <c r="A21" s="4" t="s">
        <v>242</v>
      </c>
      <c r="B21" s="2"/>
      <c r="C21" s="2"/>
      <c r="D21" s="2"/>
      <c r="E21" s="2"/>
      <c r="F21" s="5"/>
      <c r="G21" s="5"/>
      <c r="H21" s="2"/>
    </row>
    <row r="22" spans="1:9" x14ac:dyDescent="0.25">
      <c r="A22" s="4" t="s">
        <v>243</v>
      </c>
      <c r="B22" s="2"/>
      <c r="C22" s="2"/>
      <c r="D22" s="2"/>
      <c r="E22" s="2"/>
      <c r="F22" s="5"/>
      <c r="G22" s="5"/>
      <c r="H22" s="2"/>
    </row>
    <row r="23" spans="1:9" x14ac:dyDescent="0.25">
      <c r="A23" s="4" t="s">
        <v>244</v>
      </c>
      <c r="B23" s="2"/>
      <c r="C23" s="2"/>
      <c r="D23" s="2"/>
      <c r="E23" s="2"/>
      <c r="F23" s="5"/>
      <c r="G23" s="5"/>
      <c r="H23" s="2"/>
    </row>
    <row r="24" spans="1:9" x14ac:dyDescent="0.25">
      <c r="A24" s="4" t="s">
        <v>245</v>
      </c>
      <c r="B24" s="2"/>
      <c r="C24" s="2"/>
      <c r="D24" s="2"/>
      <c r="E24" s="2"/>
      <c r="F24" s="5"/>
      <c r="G24" s="5"/>
      <c r="H24" s="2"/>
    </row>
    <row r="25" spans="1:9" x14ac:dyDescent="0.25">
      <c r="A25" s="4" t="s">
        <v>246</v>
      </c>
      <c r="B25" s="2"/>
      <c r="C25" s="2"/>
      <c r="D25" s="2"/>
      <c r="E25" s="2"/>
      <c r="F25" s="5"/>
      <c r="G25" s="5"/>
      <c r="H25" s="2"/>
    </row>
    <row r="26" spans="1:9" x14ac:dyDescent="0.25">
      <c r="A26" s="4" t="s">
        <v>247</v>
      </c>
      <c r="B26" s="2"/>
      <c r="C26" s="2"/>
      <c r="D26" s="2"/>
      <c r="E26" s="2"/>
      <c r="F26" s="5"/>
      <c r="G26" s="5"/>
      <c r="H26" s="2"/>
    </row>
    <row r="27" spans="1:9" x14ac:dyDescent="0.25">
      <c r="A27" s="4" t="s">
        <v>207</v>
      </c>
      <c r="B27" s="2"/>
      <c r="C27" s="2"/>
      <c r="D27" s="2"/>
      <c r="E27" s="2"/>
      <c r="F27" s="5"/>
      <c r="G27" s="5"/>
      <c r="H27" s="2"/>
    </row>
    <row r="28" spans="1:9" x14ac:dyDescent="0.25">
      <c r="A28" s="4" t="s">
        <v>248</v>
      </c>
      <c r="B28" s="2"/>
      <c r="C28" s="2"/>
      <c r="D28" s="2"/>
      <c r="E28" s="2"/>
      <c r="F28" s="5"/>
      <c r="G28" s="5"/>
      <c r="H28" s="2"/>
    </row>
    <row r="29" spans="1:9" x14ac:dyDescent="0.25">
      <c r="A29" s="4" t="s">
        <v>269</v>
      </c>
      <c r="B29" s="2"/>
      <c r="C29" s="2"/>
      <c r="D29" s="2"/>
      <c r="E29" s="2"/>
      <c r="F29" s="5"/>
      <c r="G29" s="5"/>
      <c r="H29" s="2"/>
    </row>
    <row r="30" spans="1:9" x14ac:dyDescent="0.25">
      <c r="A30" s="4" t="s">
        <v>208</v>
      </c>
      <c r="B30" s="2"/>
      <c r="C30" s="2"/>
      <c r="D30" s="2"/>
      <c r="E30" s="2"/>
      <c r="F30" s="5"/>
      <c r="G30" s="5"/>
      <c r="H30" s="2"/>
    </row>
    <row r="31" spans="1:9" x14ac:dyDescent="0.25">
      <c r="A31" s="4"/>
      <c r="B31" s="2"/>
      <c r="C31" s="2"/>
      <c r="D31" s="2"/>
      <c r="E31" s="2"/>
      <c r="F31" s="5"/>
      <c r="G31" s="5"/>
      <c r="H31" s="2"/>
    </row>
    <row r="32" spans="1:9" x14ac:dyDescent="0.25">
      <c r="A32" s="4"/>
      <c r="B32" s="2"/>
      <c r="C32" s="2"/>
      <c r="D32" s="2"/>
      <c r="E32" s="2"/>
      <c r="F32" s="5"/>
      <c r="G32" s="5"/>
      <c r="H32" s="2"/>
    </row>
    <row r="33" spans="1:8" x14ac:dyDescent="0.25">
      <c r="A33" s="4"/>
      <c r="B33" s="2"/>
      <c r="C33" s="2"/>
      <c r="D33" s="2"/>
      <c r="E33" s="2"/>
      <c r="F33" s="5"/>
      <c r="G33" s="5"/>
      <c r="H33" s="2"/>
    </row>
    <row r="34" spans="1:8" x14ac:dyDescent="0.25">
      <c r="A34" s="4"/>
      <c r="B34" s="2"/>
      <c r="C34" s="2"/>
      <c r="D34" s="2"/>
      <c r="E34" s="2"/>
      <c r="F34" s="5"/>
      <c r="G34" s="5"/>
      <c r="H34" s="2"/>
    </row>
    <row r="35" spans="1:8" x14ac:dyDescent="0.25">
      <c r="A35" s="4"/>
      <c r="B35" s="2"/>
      <c r="C35" s="2"/>
      <c r="D35" s="2"/>
      <c r="E35" s="2"/>
      <c r="F35" s="5"/>
      <c r="G35" s="5"/>
      <c r="H35" s="2"/>
    </row>
    <row r="36" spans="1:8" x14ac:dyDescent="0.25">
      <c r="A36" s="4"/>
      <c r="B36" s="2"/>
      <c r="C36" s="2"/>
      <c r="D36" s="2"/>
      <c r="E36" s="2"/>
      <c r="F36" s="5"/>
      <c r="G36" s="5"/>
      <c r="H36" s="2"/>
    </row>
    <row r="37" spans="1:8" x14ac:dyDescent="0.25">
      <c r="A37" s="4"/>
      <c r="B37" s="2"/>
      <c r="C37" s="2"/>
      <c r="D37" s="2"/>
      <c r="E37" s="2"/>
      <c r="F37" s="5"/>
      <c r="G37" s="5"/>
      <c r="H37" s="2"/>
    </row>
    <row r="38" spans="1:8" x14ac:dyDescent="0.25">
      <c r="A38" s="4"/>
      <c r="B38" s="2"/>
      <c r="C38" s="2"/>
      <c r="D38" s="2"/>
      <c r="E38" s="2"/>
      <c r="F38" s="5"/>
      <c r="G38" s="5"/>
      <c r="H38" s="2"/>
    </row>
    <row r="39" spans="1:8" x14ac:dyDescent="0.25">
      <c r="A39" s="4"/>
      <c r="B39" s="2"/>
      <c r="C39" s="2"/>
      <c r="D39" s="2"/>
      <c r="E39" s="2"/>
      <c r="F39" s="5"/>
      <c r="G39" s="5"/>
      <c r="H39" s="2"/>
    </row>
    <row r="40" spans="1:8" x14ac:dyDescent="0.25">
      <c r="A40" s="4"/>
      <c r="B40" s="2"/>
      <c r="C40" s="2"/>
      <c r="D40" s="2"/>
      <c r="E40" s="2"/>
      <c r="F40" s="5"/>
      <c r="G40" s="5"/>
      <c r="H40" s="2"/>
    </row>
  </sheetData>
  <mergeCells count="1"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basic_estimate</vt:lpstr>
      <vt:lpstr>contractor</vt:lpstr>
      <vt:lpstr>chapter</vt:lpstr>
      <vt:lpstr>estimate_number</vt:lpstr>
      <vt:lpstr>justification</vt:lpstr>
      <vt:lpstr>name_of_works_and_materials</vt:lpstr>
      <vt:lpstr>notes</vt:lpstr>
      <vt:lpstr>executive_documentation</vt:lpstr>
      <vt:lpstr>people</vt:lpstr>
      <vt:lpstr>dimension</vt:lpstr>
      <vt:lpstr>date</vt:lpstr>
      <vt:lpstr>critical_remarks</vt:lpstr>
      <vt:lpstr>сс_accepted_volumes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 Дмитрий Геннадьевич</dc:creator>
  <cp:lastModifiedBy>Смирнов Дмитрий Геннадьевич</cp:lastModifiedBy>
  <dcterms:created xsi:type="dcterms:W3CDTF">2023-10-04T11:46:17Z</dcterms:created>
  <dcterms:modified xsi:type="dcterms:W3CDTF">2024-01-10T14:09:03Z</dcterms:modified>
</cp:coreProperties>
</file>