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ml.chartshape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425"/>
  <workbookPr hidePivotFieldList="1"/>
  <mc:AlternateContent xmlns:mc="http://schemas.openxmlformats.org/markup-compatibility/2006">
    <mc:Choice Requires="x15">
      <x15ac:absPath xmlns:x15ac="http://schemas.microsoft.com/office/spreadsheetml/2010/11/ac" url="C:\Users\CEO\OneDrive\Desktop\"/>
    </mc:Choice>
  </mc:AlternateContent>
  <xr:revisionPtr revIDLastSave="0" documentId="8_{DF7C31A9-1A32-4BAC-B045-D87D5787D1B7}" xr6:coauthVersionLast="47" xr6:coauthVersionMax="47" xr10:uidLastSave="{00000000-0000-0000-0000-000000000000}"/>
  <bookViews>
    <workbookView xWindow="-110" yWindow="-110" windowWidth="19420" windowHeight="10420" xr2:uid="{00000000-000D-0000-FFFF-FFFF00000000}"/>
  </bookViews>
  <sheets>
    <sheet name="Dashboard" sheetId="8" r:id="rId1"/>
    <sheet name="Chart1" sheetId="4" state="hidden" r:id="rId2"/>
    <sheet name="Chart2" sheetId="5" state="hidden" r:id="rId3"/>
    <sheet name="Chart3" sheetId="6" state="hidden" r:id="rId4"/>
    <sheet name="Chart4" sheetId="7" state="hidden" r:id="rId5"/>
    <sheet name="Data" sheetId="1" r:id="rId6"/>
  </sheets>
  <definedNames>
    <definedName name="Slicer_Month">#N/A</definedName>
    <definedName name="Slicer_Office">#N/A</definedName>
    <definedName name="Slicer_Type_of_Technical_Problem">#N/A</definedName>
  </definedNames>
  <calcPr calcId="191029"/>
  <pivotCaches>
    <pivotCache cacheId="0"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22" i="1" l="1"/>
  <c r="C221" i="1"/>
  <c r="C220" i="1"/>
  <c r="C219" i="1"/>
  <c r="C218" i="1"/>
  <c r="C217" i="1"/>
  <c r="C216" i="1"/>
  <c r="C215" i="1"/>
  <c r="C214" i="1"/>
  <c r="C213" i="1"/>
  <c r="C212" i="1"/>
  <c r="C211" i="1"/>
  <c r="C210" i="1"/>
  <c r="C209" i="1"/>
  <c r="C208" i="1"/>
  <c r="C207" i="1"/>
  <c r="C206" i="1"/>
  <c r="C205" i="1"/>
  <c r="C204" i="1"/>
  <c r="C203" i="1"/>
  <c r="C202" i="1"/>
  <c r="C201" i="1"/>
  <c r="C200" i="1"/>
  <c r="C199" i="1"/>
  <c r="C198" i="1"/>
  <c r="C197" i="1"/>
  <c r="C196" i="1"/>
  <c r="C195" i="1"/>
  <c r="C194" i="1"/>
  <c r="C193" i="1"/>
  <c r="C192" i="1"/>
  <c r="C191" i="1"/>
  <c r="C190" i="1"/>
  <c r="C189" i="1"/>
  <c r="C188" i="1"/>
  <c r="C187" i="1"/>
  <c r="C186" i="1"/>
  <c r="C185" i="1"/>
  <c r="C184" i="1"/>
  <c r="C183" i="1"/>
  <c r="C182" i="1"/>
  <c r="C181" i="1"/>
  <c r="C180" i="1"/>
  <c r="C179" i="1"/>
  <c r="C178" i="1"/>
  <c r="C177" i="1"/>
  <c r="C176" i="1"/>
  <c r="C175" i="1"/>
  <c r="C174" i="1"/>
  <c r="C173" i="1"/>
  <c r="C172" i="1"/>
  <c r="C171" i="1"/>
  <c r="C170" i="1"/>
  <c r="C169" i="1"/>
  <c r="C168" i="1"/>
  <c r="C167" i="1"/>
  <c r="C166" i="1"/>
  <c r="C165" i="1"/>
  <c r="C164" i="1"/>
  <c r="C163" i="1"/>
  <c r="C162" i="1"/>
  <c r="C161" i="1"/>
  <c r="C160" i="1"/>
  <c r="C159" i="1"/>
  <c r="C158" i="1"/>
  <c r="C157" i="1"/>
  <c r="C156" i="1"/>
  <c r="C155" i="1"/>
  <c r="C154" i="1"/>
  <c r="C153" i="1"/>
  <c r="C152" i="1"/>
  <c r="C151" i="1"/>
  <c r="C150" i="1"/>
  <c r="C149" i="1"/>
  <c r="C148" i="1"/>
  <c r="C147" i="1"/>
  <c r="C146" i="1"/>
  <c r="C145" i="1"/>
  <c r="C144" i="1"/>
  <c r="C143" i="1"/>
  <c r="C142" i="1"/>
  <c r="C141" i="1"/>
  <c r="C140" i="1"/>
  <c r="C139" i="1"/>
  <c r="C138" i="1"/>
  <c r="C137" i="1"/>
  <c r="C136" i="1"/>
  <c r="C135" i="1"/>
  <c r="C134" i="1"/>
  <c r="C133" i="1"/>
  <c r="C132" i="1"/>
  <c r="C131" i="1"/>
  <c r="C130" i="1"/>
  <c r="C129" i="1"/>
  <c r="C128" i="1"/>
  <c r="C127" i="1"/>
  <c r="C126" i="1"/>
  <c r="C125" i="1"/>
  <c r="C124" i="1"/>
  <c r="C123" i="1"/>
  <c r="C122" i="1"/>
  <c r="C121" i="1"/>
  <c r="C120" i="1"/>
  <c r="C119" i="1"/>
  <c r="C118" i="1"/>
  <c r="C117" i="1"/>
  <c r="C116" i="1"/>
  <c r="C115" i="1"/>
  <c r="C114" i="1"/>
  <c r="C113" i="1"/>
  <c r="C112" i="1"/>
  <c r="C111" i="1"/>
  <c r="C110" i="1"/>
  <c r="C109" i="1"/>
  <c r="C108" i="1"/>
  <c r="C107" i="1"/>
  <c r="C106" i="1"/>
  <c r="C105" i="1"/>
  <c r="C104" i="1"/>
  <c r="C103" i="1"/>
  <c r="C102" i="1"/>
  <c r="C101" i="1"/>
  <c r="C100" i="1"/>
  <c r="C99" i="1"/>
  <c r="C98" i="1"/>
  <c r="C97" i="1"/>
  <c r="C96" i="1"/>
  <c r="C95" i="1"/>
  <c r="C94" i="1"/>
  <c r="C93" i="1"/>
  <c r="C92" i="1"/>
  <c r="C91" i="1"/>
  <c r="C90" i="1"/>
  <c r="C89" i="1"/>
  <c r="C88" i="1"/>
  <c r="C87" i="1"/>
  <c r="C86" i="1"/>
  <c r="C85"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C10" i="1"/>
  <c r="C9" i="1"/>
  <c r="C8" i="1"/>
  <c r="C7" i="1"/>
  <c r="C6" i="1"/>
  <c r="C5" i="1"/>
  <c r="C4" i="1"/>
  <c r="C3" i="1"/>
  <c r="C2" i="1"/>
</calcChain>
</file>

<file path=xl/sharedStrings.xml><?xml version="1.0" encoding="utf-8"?>
<sst xmlns="http://schemas.openxmlformats.org/spreadsheetml/2006/main" count="721" uniqueCount="127">
  <si>
    <t>Case Number</t>
  </si>
  <si>
    <t>Office</t>
  </si>
  <si>
    <t>Type of Technical Problem</t>
  </si>
  <si>
    <t>Date</t>
  </si>
  <si>
    <t>Response Time (Minutes)</t>
  </si>
  <si>
    <t>Seattle</t>
  </si>
  <si>
    <t>Olympia</t>
  </si>
  <si>
    <t>Bellingham</t>
  </si>
  <si>
    <t>Spokane</t>
  </si>
  <si>
    <t>internet</t>
  </si>
  <si>
    <t>email</t>
  </si>
  <si>
    <t>hardware</t>
  </si>
  <si>
    <t>Time to Resolution (Minutes)</t>
  </si>
  <si>
    <t>Month</t>
  </si>
  <si>
    <t>Jan-03</t>
  </si>
  <si>
    <t>Jan-04</t>
  </si>
  <si>
    <t>Jan-05</t>
  </si>
  <si>
    <t>Jan-06</t>
  </si>
  <si>
    <t>Jan-07</t>
  </si>
  <si>
    <t>Jan-10</t>
  </si>
  <si>
    <t>Jan-11</t>
  </si>
  <si>
    <t>Jan-12</t>
  </si>
  <si>
    <t>Jan-13</t>
  </si>
  <si>
    <t>Jan-16</t>
  </si>
  <si>
    <t>Jan-17</t>
  </si>
  <si>
    <t>Jan-18</t>
  </si>
  <si>
    <t>Jan-20</t>
  </si>
  <si>
    <t>Jan-21</t>
  </si>
  <si>
    <t>Jan-22</t>
  </si>
  <si>
    <t>Jan-23</t>
  </si>
  <si>
    <t>Jan-24</t>
  </si>
  <si>
    <t>Jan-25</t>
  </si>
  <si>
    <t>Jan-27</t>
  </si>
  <si>
    <t>Jan-29</t>
  </si>
  <si>
    <t>Jan-31</t>
  </si>
  <si>
    <t>Feb-01</t>
  </si>
  <si>
    <t>Feb-02</t>
  </si>
  <si>
    <t>Feb-03</t>
  </si>
  <si>
    <t>Feb-04</t>
  </si>
  <si>
    <t>Feb-05</t>
  </si>
  <si>
    <t>Feb-06</t>
  </si>
  <si>
    <t>Feb-07</t>
  </si>
  <si>
    <t>Feb-08</t>
  </si>
  <si>
    <t>Feb-09</t>
  </si>
  <si>
    <t>Feb-10</t>
  </si>
  <si>
    <t>Feb-11</t>
  </si>
  <si>
    <t>Feb-12</t>
  </si>
  <si>
    <t>Feb-13</t>
  </si>
  <si>
    <t>Feb-14</t>
  </si>
  <si>
    <t>Feb-15</t>
  </si>
  <si>
    <t>Feb-16</t>
  </si>
  <si>
    <t>Feb-17</t>
  </si>
  <si>
    <t>Feb-18</t>
  </si>
  <si>
    <t>Feb-19</t>
  </si>
  <si>
    <t>Feb-21</t>
  </si>
  <si>
    <t>Feb-22</t>
  </si>
  <si>
    <t>Feb-23</t>
  </si>
  <si>
    <t>Feb-24</t>
  </si>
  <si>
    <t>Feb-25</t>
  </si>
  <si>
    <t>Feb-26</t>
  </si>
  <si>
    <t>Feb-27</t>
  </si>
  <si>
    <t>Feb-28</t>
  </si>
  <si>
    <t>Feb-29</t>
  </si>
  <si>
    <t>Mar-01</t>
  </si>
  <si>
    <t>Mar-02</t>
  </si>
  <si>
    <t>Mar-03</t>
  </si>
  <si>
    <t>Mar-04</t>
  </si>
  <si>
    <t>Mar-05</t>
  </si>
  <si>
    <t>Mar-09</t>
  </si>
  <si>
    <t>Mar-10</t>
  </si>
  <si>
    <t>Mar-11</t>
  </si>
  <si>
    <t>Mar-12</t>
  </si>
  <si>
    <t>Mar-13</t>
  </si>
  <si>
    <t>Mar-14</t>
  </si>
  <si>
    <t>Mar-15</t>
  </si>
  <si>
    <t>Mar-16</t>
  </si>
  <si>
    <t>Mar-17</t>
  </si>
  <si>
    <t>Mar-18</t>
  </si>
  <si>
    <t>Mar-19</t>
  </si>
  <si>
    <t>Mar-20</t>
  </si>
  <si>
    <t>Mar-21</t>
  </si>
  <si>
    <t>Mar-22</t>
  </si>
  <si>
    <t>Mar-23</t>
  </si>
  <si>
    <t>Mar-24</t>
  </si>
  <si>
    <t>Mar-25</t>
  </si>
  <si>
    <t>Mar-26</t>
  </si>
  <si>
    <t>Mar-27</t>
  </si>
  <si>
    <t>Mar-28</t>
  </si>
  <si>
    <t>Mar-29</t>
  </si>
  <si>
    <t>Mar-31</t>
  </si>
  <si>
    <t>Apr-01</t>
  </si>
  <si>
    <t>Apr-02</t>
  </si>
  <si>
    <t>Apr-03</t>
  </si>
  <si>
    <t>Apr-04</t>
  </si>
  <si>
    <t>Apr-05</t>
  </si>
  <si>
    <t>Apr-06</t>
  </si>
  <si>
    <t>Apr-07</t>
  </si>
  <si>
    <t>Apr-08</t>
  </si>
  <si>
    <t>Apr-09</t>
  </si>
  <si>
    <t>Apr-10</t>
  </si>
  <si>
    <t>Apr-12</t>
  </si>
  <si>
    <t>Apr-13</t>
  </si>
  <si>
    <t>Apr-14</t>
  </si>
  <si>
    <t>Apr-15</t>
  </si>
  <si>
    <t>Apr-16</t>
  </si>
  <si>
    <t>Apr-17</t>
  </si>
  <si>
    <t>Apr-18</t>
  </si>
  <si>
    <t>Apr-19</t>
  </si>
  <si>
    <t>Apr-20</t>
  </si>
  <si>
    <t>Apr-21</t>
  </si>
  <si>
    <t>Apr-23</t>
  </si>
  <si>
    <t>Apr-24</t>
  </si>
  <si>
    <t>Apr-25</t>
  </si>
  <si>
    <t>Apr-26</t>
  </si>
  <si>
    <t>Apr-27</t>
  </si>
  <si>
    <t>Apr-28</t>
  </si>
  <si>
    <t>Average of Response Time (Minutes)</t>
  </si>
  <si>
    <t>Row Labels</t>
  </si>
  <si>
    <t>Jan</t>
  </si>
  <si>
    <t>Feb</t>
  </si>
  <si>
    <t>Mar</t>
  </si>
  <si>
    <t>Apr</t>
  </si>
  <si>
    <t>Grand Total</t>
  </si>
  <si>
    <t>Column Labels</t>
  </si>
  <si>
    <t>Average of Time to Resolution (Minutes)</t>
  </si>
  <si>
    <t>Count of Case Number</t>
  </si>
  <si>
    <t>Bodgan Average Times, and Type &amp; Number of Technical Problems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</si>
</sst>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9]d\-mmm;@"/>
    <numFmt numFmtId="165" formatCode="0.0"/>
  </numFmts>
  <fonts count="3" x14ac:knownFonts="1">
    <font>
      <sz val="11"/>
      <color theme="1"/>
      <name val="Calibri"/>
      <family val="2"/>
      <scheme val="minor"/>
    </font>
    <font>
      <sz val="11"/>
      <color theme="0"/>
      <name val="Calibri"/>
      <family val="2"/>
      <scheme val="minor"/>
    </font>
    <font>
      <sz val="34"/>
      <color theme="0"/>
      <name val="Calibri"/>
      <family val="2"/>
      <scheme val="minor"/>
    </font>
  </fonts>
  <fills count="3">
    <fill>
      <patternFill patternType="none"/>
    </fill>
    <fill>
      <patternFill patternType="gray125"/>
    </fill>
    <fill>
      <patternFill patternType="solid">
        <fgColor rgb="FF002060"/>
        <bgColor indexed="64"/>
      </patternFill>
    </fill>
  </fills>
  <borders count="1">
    <border>
      <left/>
      <right/>
      <top/>
      <bottom/>
      <diagonal/>
    </border>
  </borders>
  <cellStyleXfs count="1">
    <xf numFmtId="0" fontId="0" fillId="0" borderId="0"/>
  </cellStyleXfs>
  <cellXfs count="9">
    <xf numFmtId="0" fontId="0" fillId="0" borderId="0" xfId="0"/>
    <xf numFmtId="165" fontId="0" fillId="0" borderId="0" xfId="0" applyNumberFormat="1"/>
    <xf numFmtId="0" fontId="0" fillId="0" borderId="0" xfId="0" applyAlignment="1">
      <alignment horizontal="center"/>
    </xf>
    <xf numFmtId="164" fontId="0" fillId="0" borderId="0" xfId="0" applyNumberFormat="1" applyAlignment="1">
      <alignment horizontal="center"/>
    </xf>
    <xf numFmtId="0" fontId="0" fillId="0" borderId="0" xfId="0" pivotButton="1"/>
    <xf numFmtId="0" fontId="0" fillId="0" borderId="0" xfId="0" applyAlignment="1">
      <alignment horizontal="left"/>
    </xf>
    <xf numFmtId="0" fontId="0" fillId="2" borderId="0" xfId="0" applyFill="1"/>
    <xf numFmtId="0" fontId="2" fillId="2" borderId="0" xfId="0" applyFont="1" applyFill="1" applyAlignment="1">
      <alignment horizontal="left"/>
    </xf>
    <xf numFmtId="0" fontId="1" fillId="2" borderId="0" xfId="0" applyFont="1" applyFill="1" applyAlignment="1">
      <alignment horizontal="left"/>
    </xf>
  </cellXfs>
  <cellStyles count="1">
    <cellStyle name="Normal" xfId="0" builtinId="0"/>
  </cellStyles>
  <dxfs count="4">
    <dxf>
      <numFmt numFmtId="165" formatCode="0.0"/>
    </dxf>
    <dxf>
      <numFmt numFmtId="165" formatCode="0.0"/>
    </dxf>
    <dxf>
      <numFmt numFmtId="164" formatCode="[$-409]d\-mmm;@"/>
      <alignment horizontal="center" vertical="bottom" textRotation="0" wrapText="0" indent="0" justifyLastLine="0" shrinkToFit="0" readingOrder="0"/>
    </dxf>
    <dxf>
      <numFmt numFmtId="164" formatCode="[$-409]d\-mmm;@"/>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[Technical support (BogdanCharts-1).xlsx]Chart1!PivotTable2</c:name>
    <c:fmtId val="1"/>
  </c:pivotSource>
  <c:chart>
    <c:title>
      <c:tx>
        <c:rich>
          <a:bodyPr rot="0" spcFirstLastPara="1" vertOverflow="ellipsis" vert="horz" wrap="square" anchor="ctr" anchorCtr="1"/>
          <a:lstStyle/>
          <a:p>
            <a:pPr algn="l">
              <a:defRPr sz="1400" b="1" i="0" u="none" strike="noStrike" kern="1200" spc="0" baseline="0">
                <a:solidFill>
                  <a:sysClr val="windowText" lastClr="000000"/>
                </a:solidFill>
                <a:latin typeface="+mn-lt"/>
                <a:ea typeface="+mn-ea"/>
                <a:cs typeface="+mn-cs"/>
              </a:defRPr>
            </a:pPr>
            <a:r>
              <a:rPr lang="en-US" b="1">
                <a:solidFill>
                  <a:sysClr val="windowText" lastClr="000000"/>
                </a:solidFill>
              </a:rPr>
              <a:t>Average Response Time (in Minutes) Across Months by Office </a:t>
            </a:r>
          </a:p>
        </c:rich>
      </c:tx>
      <c:layout>
        <c:manualLayout>
          <c:xMode val="edge"/>
          <c:yMode val="edge"/>
          <c:x val="1.0599382624341769E-3"/>
          <c:y val="0"/>
        </c:manualLayout>
      </c:layout>
      <c:overlay val="0"/>
      <c:spPr>
        <a:noFill/>
        <a:ln>
          <a:noFill/>
        </a:ln>
        <a:effectLst/>
      </c:spPr>
      <c:txPr>
        <a:bodyPr rot="0" spcFirstLastPara="1" vertOverflow="ellipsis" vert="horz" wrap="square" anchor="ctr" anchorCtr="1"/>
        <a:lstStyle/>
        <a:p>
          <a:pPr algn="l">
            <a:defRPr sz="14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solidFill>
            <a:schemeClr val="accent1"/>
          </a:solidFill>
          <a:ln w="28575" cap="rnd">
            <a:solidFill>
              <a:schemeClr val="accent1"/>
            </a:solidFill>
            <a:round/>
          </a:ln>
          <a:effectLst/>
        </c:spPr>
        <c:marker>
          <c:symbol val="none"/>
        </c:marker>
      </c:pivotFmt>
      <c:pivotFmt>
        <c:idx val="7"/>
        <c:spPr>
          <a:solidFill>
            <a:schemeClr val="accent1"/>
          </a:solidFill>
          <a:ln w="28575" cap="rnd">
            <a:solidFill>
              <a:schemeClr val="accent1"/>
            </a:solidFill>
            <a:round/>
          </a:ln>
          <a:effectLst/>
        </c:spPr>
        <c:marker>
          <c:symbol val="none"/>
        </c:marker>
      </c:pivotFmt>
      <c:pivotFmt>
        <c:idx val="8"/>
        <c:spPr>
          <a:solidFill>
            <a:schemeClr val="accent1"/>
          </a:solidFill>
          <a:ln w="28575" cap="rnd">
            <a:solidFill>
              <a:schemeClr val="accent1"/>
            </a:solidFill>
            <a:round/>
          </a:ln>
          <a:effectLst/>
        </c:spPr>
        <c:marker>
          <c:symbol val="none"/>
        </c:marker>
      </c:pivotFmt>
      <c:pivotFmt>
        <c:idx val="9"/>
        <c:spPr>
          <a:solidFill>
            <a:schemeClr val="accent1"/>
          </a:solidFill>
          <a:ln w="28575" cap="rnd">
            <a:solidFill>
              <a:schemeClr val="accent1"/>
            </a:solidFill>
            <a:round/>
          </a:ln>
          <a:effectLst/>
        </c:spPr>
        <c:marker>
          <c:symbol val="none"/>
        </c:marker>
      </c:pivotFmt>
      <c:pivotFmt>
        <c:idx val="10"/>
        <c:spPr>
          <a:solidFill>
            <a:schemeClr val="accent1"/>
          </a:solidFill>
          <a:ln w="28575" cap="rnd">
            <a:solidFill>
              <a:schemeClr val="accent1"/>
            </a:solidFill>
            <a:round/>
          </a:ln>
          <a:effectLst/>
        </c:spPr>
        <c:marker>
          <c:symbol val="none"/>
        </c:marker>
      </c:pivotFmt>
      <c:pivotFmt>
        <c:idx val="11"/>
        <c:spPr>
          <a:solidFill>
            <a:schemeClr val="accent1"/>
          </a:solidFill>
          <a:ln w="28575" cap="rnd">
            <a:solidFill>
              <a:schemeClr val="accent1"/>
            </a:solidFill>
            <a:round/>
          </a:ln>
          <a:effectLst/>
        </c:spPr>
        <c:marker>
          <c:symbol val="none"/>
        </c:marker>
      </c:pivotFmt>
      <c:pivotFmt>
        <c:idx val="12"/>
        <c:spPr>
          <a:solidFill>
            <a:schemeClr val="accent1"/>
          </a:solidFill>
          <a:ln w="28575" cap="rnd">
            <a:solidFill>
              <a:schemeClr val="accent1"/>
            </a:solidFill>
            <a:round/>
          </a:ln>
          <a:effectLst/>
        </c:spPr>
        <c:marker>
          <c:symbol val="none"/>
        </c:marker>
      </c:pivotFmt>
      <c:pivotFmt>
        <c:idx val="13"/>
        <c:spPr>
          <a:solidFill>
            <a:schemeClr val="accent1"/>
          </a:solidFill>
          <a:ln w="28575" cap="rnd">
            <a:solidFill>
              <a:schemeClr val="accent1"/>
            </a:solidFill>
            <a:round/>
          </a:ln>
          <a:effectLst/>
        </c:spPr>
        <c:marker>
          <c:symbol val="none"/>
        </c:marker>
      </c:pivotFmt>
      <c:pivotFmt>
        <c:idx val="14"/>
        <c:spPr>
          <a:solidFill>
            <a:schemeClr val="accent1"/>
          </a:solidFill>
          <a:ln w="28575" cap="rnd">
            <a:solidFill>
              <a:schemeClr val="accent1"/>
            </a:solidFill>
            <a:round/>
          </a:ln>
          <a:effectLst/>
        </c:spPr>
        <c:marker>
          <c:symbol val="none"/>
        </c:marker>
      </c:pivotFmt>
      <c:pivotFmt>
        <c:idx val="15"/>
        <c:spPr>
          <a:solidFill>
            <a:schemeClr val="accent1"/>
          </a:solidFill>
          <a:ln w="28575" cap="rnd">
            <a:solidFill>
              <a:schemeClr val="accent1"/>
            </a:solidFill>
            <a:round/>
          </a:ln>
          <a:effectLst/>
        </c:spPr>
        <c:marker>
          <c:symbol val="none"/>
        </c:marker>
      </c:pivotFmt>
      <c:pivotFmt>
        <c:idx val="16"/>
        <c:spPr>
          <a:solidFill>
            <a:schemeClr val="accent1"/>
          </a:solidFill>
          <a:ln w="28575" cap="rnd">
            <a:solidFill>
              <a:schemeClr val="accent1"/>
            </a:solidFill>
            <a:round/>
          </a:ln>
          <a:effectLst/>
        </c:spPr>
        <c:marker>
          <c:symbol val="none"/>
        </c:marker>
      </c:pivotFmt>
      <c:pivotFmt>
        <c:idx val="17"/>
        <c:spPr>
          <a:solidFill>
            <a:schemeClr val="accent1"/>
          </a:solidFill>
          <a:ln w="28575" cap="rnd">
            <a:solidFill>
              <a:schemeClr val="accent1"/>
            </a:solidFill>
            <a:round/>
          </a:ln>
          <a:effectLst/>
        </c:spPr>
        <c:marker>
          <c:symbol val="none"/>
        </c:marker>
      </c:pivotFmt>
      <c:pivotFmt>
        <c:idx val="18"/>
        <c:spPr>
          <a:solidFill>
            <a:schemeClr val="accent1"/>
          </a:solidFill>
          <a:ln w="28575" cap="rnd">
            <a:solidFill>
              <a:schemeClr val="accent1"/>
            </a:solidFill>
            <a:round/>
          </a:ln>
          <a:effectLst/>
        </c:spPr>
        <c:marker>
          <c:symbol val="none"/>
        </c:marker>
      </c:pivotFmt>
      <c:pivotFmt>
        <c:idx val="19"/>
        <c:spPr>
          <a:solidFill>
            <a:schemeClr val="accent1"/>
          </a:solidFill>
          <a:ln w="28575" cap="rnd">
            <a:solidFill>
              <a:schemeClr val="accent1"/>
            </a:solidFill>
            <a:round/>
          </a:ln>
          <a:effectLst/>
        </c:spPr>
        <c:marker>
          <c:symbol val="none"/>
        </c:marker>
      </c:pivotFmt>
      <c:pivotFmt>
        <c:idx val="20"/>
        <c:spPr>
          <a:solidFill>
            <a:schemeClr val="accent1"/>
          </a:solidFill>
          <a:ln w="28575" cap="rnd">
            <a:solidFill>
              <a:schemeClr val="accent1"/>
            </a:solidFill>
            <a:round/>
          </a:ln>
          <a:effectLst/>
        </c:spPr>
        <c:marker>
          <c:symbol val="none"/>
        </c:marker>
      </c:pivotFmt>
      <c:pivotFmt>
        <c:idx val="21"/>
        <c:spPr>
          <a:solidFill>
            <a:schemeClr val="accent1"/>
          </a:solidFill>
          <a:ln w="28575" cap="rnd">
            <a:solidFill>
              <a:schemeClr val="accent1"/>
            </a:solidFill>
            <a:round/>
          </a:ln>
          <a:effectLst/>
        </c:spPr>
        <c:marker>
          <c:symbol val="none"/>
        </c:marker>
      </c:pivotFmt>
      <c:pivotFmt>
        <c:idx val="22"/>
        <c:spPr>
          <a:solidFill>
            <a:schemeClr val="accent1"/>
          </a:solidFill>
          <a:ln w="28575" cap="rnd">
            <a:solidFill>
              <a:schemeClr val="accent1"/>
            </a:solidFill>
            <a:round/>
          </a:ln>
          <a:effectLst/>
        </c:spPr>
        <c:marker>
          <c:symbol val="none"/>
        </c:marker>
      </c:pivotFmt>
      <c:pivotFmt>
        <c:idx val="23"/>
        <c:spPr>
          <a:solidFill>
            <a:schemeClr val="accent1"/>
          </a:solidFill>
          <a:ln w="28575" cap="rnd">
            <a:solidFill>
              <a:schemeClr val="accent1"/>
            </a:solidFill>
            <a:round/>
          </a:ln>
          <a:effectLst/>
        </c:spPr>
        <c:marker>
          <c:symbol val="none"/>
        </c:marker>
      </c:pivotFmt>
      <c:pivotFmt>
        <c:idx val="24"/>
        <c:spPr>
          <a:solidFill>
            <a:schemeClr val="accent1"/>
          </a:solidFill>
          <a:ln w="28575" cap="rnd">
            <a:solidFill>
              <a:schemeClr val="accent1"/>
            </a:solidFill>
            <a:round/>
          </a:ln>
          <a:effectLst/>
        </c:spPr>
        <c:marker>
          <c:symbol val="none"/>
        </c:marker>
      </c:pivotFmt>
      <c:pivotFmt>
        <c:idx val="2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Chart1!$B$3:$B$4</c:f>
              <c:strCache>
                <c:ptCount val="1"/>
                <c:pt idx="0">
                  <c:v>Bellingham</c:v>
                </c:pt>
              </c:strCache>
            </c:strRef>
          </c:tx>
          <c:spPr>
            <a:ln w="28575" cap="rnd">
              <a:solidFill>
                <a:schemeClr val="accent1"/>
              </a:solidFill>
              <a:round/>
            </a:ln>
            <a:effectLst/>
          </c:spPr>
          <c:marker>
            <c:symbol val="none"/>
          </c:marker>
          <c:cat>
            <c:strRef>
              <c:f>Chart1!$A$5:$A$9</c:f>
              <c:strCache>
                <c:ptCount val="4"/>
                <c:pt idx="0">
                  <c:v>Jan</c:v>
                </c:pt>
                <c:pt idx="1">
                  <c:v>Feb</c:v>
                </c:pt>
                <c:pt idx="2">
                  <c:v>Mar</c:v>
                </c:pt>
                <c:pt idx="3">
                  <c:v>Apr</c:v>
                </c:pt>
              </c:strCache>
            </c:strRef>
          </c:cat>
          <c:val>
            <c:numRef>
              <c:f>Chart1!$B$5:$B$9</c:f>
              <c:numCache>
                <c:formatCode>General</c:formatCode>
                <c:ptCount val="4"/>
                <c:pt idx="0">
                  <c:v>73.533333333333331</c:v>
                </c:pt>
                <c:pt idx="1">
                  <c:v>83.92</c:v>
                </c:pt>
                <c:pt idx="2">
                  <c:v>136.52500000000001</c:v>
                </c:pt>
                <c:pt idx="3">
                  <c:v>35.9</c:v>
                </c:pt>
              </c:numCache>
            </c:numRef>
          </c:val>
          <c:smooth val="0"/>
          <c:extLst>
            <c:ext xmlns:c16="http://schemas.microsoft.com/office/drawing/2014/chart" uri="{C3380CC4-5D6E-409C-BE32-E72D297353CC}">
              <c16:uniqueId val="{00000000-D53A-4F8F-A725-693E1448E105}"/>
            </c:ext>
          </c:extLst>
        </c:ser>
        <c:ser>
          <c:idx val="1"/>
          <c:order val="1"/>
          <c:tx>
            <c:strRef>
              <c:f>Chart1!$C$3:$C$4</c:f>
              <c:strCache>
                <c:ptCount val="1"/>
                <c:pt idx="0">
                  <c:v>Olympia</c:v>
                </c:pt>
              </c:strCache>
            </c:strRef>
          </c:tx>
          <c:spPr>
            <a:ln w="28575" cap="rnd">
              <a:solidFill>
                <a:schemeClr val="accent2"/>
              </a:solidFill>
              <a:round/>
            </a:ln>
            <a:effectLst/>
          </c:spPr>
          <c:marker>
            <c:symbol val="none"/>
          </c:marker>
          <c:cat>
            <c:strRef>
              <c:f>Chart1!$A$5:$A$9</c:f>
              <c:strCache>
                <c:ptCount val="4"/>
                <c:pt idx="0">
                  <c:v>Jan</c:v>
                </c:pt>
                <c:pt idx="1">
                  <c:v>Feb</c:v>
                </c:pt>
                <c:pt idx="2">
                  <c:v>Mar</c:v>
                </c:pt>
                <c:pt idx="3">
                  <c:v>Apr</c:v>
                </c:pt>
              </c:strCache>
            </c:strRef>
          </c:cat>
          <c:val>
            <c:numRef>
              <c:f>Chart1!$C$5:$C$9</c:f>
              <c:numCache>
                <c:formatCode>General</c:formatCode>
                <c:ptCount val="4"/>
                <c:pt idx="0">
                  <c:v>103.43333333333332</c:v>
                </c:pt>
                <c:pt idx="1">
                  <c:v>86.452941176470588</c:v>
                </c:pt>
                <c:pt idx="2">
                  <c:v>73.580769230769221</c:v>
                </c:pt>
                <c:pt idx="3">
                  <c:v>58.349999999999987</c:v>
                </c:pt>
              </c:numCache>
            </c:numRef>
          </c:val>
          <c:smooth val="0"/>
          <c:extLst>
            <c:ext xmlns:c16="http://schemas.microsoft.com/office/drawing/2014/chart" uri="{C3380CC4-5D6E-409C-BE32-E72D297353CC}">
              <c16:uniqueId val="{00000000-57AB-4650-9937-CC289832D6F5}"/>
            </c:ext>
          </c:extLst>
        </c:ser>
        <c:ser>
          <c:idx val="2"/>
          <c:order val="2"/>
          <c:tx>
            <c:strRef>
              <c:f>Chart1!$D$3:$D$4</c:f>
              <c:strCache>
                <c:ptCount val="1"/>
                <c:pt idx="0">
                  <c:v>Seattle</c:v>
                </c:pt>
              </c:strCache>
            </c:strRef>
          </c:tx>
          <c:spPr>
            <a:ln w="28575" cap="rnd">
              <a:solidFill>
                <a:schemeClr val="accent3"/>
              </a:solidFill>
              <a:round/>
            </a:ln>
            <a:effectLst/>
          </c:spPr>
          <c:marker>
            <c:symbol val="none"/>
          </c:marker>
          <c:cat>
            <c:strRef>
              <c:f>Chart1!$A$5:$A$9</c:f>
              <c:strCache>
                <c:ptCount val="4"/>
                <c:pt idx="0">
                  <c:v>Jan</c:v>
                </c:pt>
                <c:pt idx="1">
                  <c:v>Feb</c:v>
                </c:pt>
                <c:pt idx="2">
                  <c:v>Mar</c:v>
                </c:pt>
                <c:pt idx="3">
                  <c:v>Apr</c:v>
                </c:pt>
              </c:strCache>
            </c:strRef>
          </c:cat>
          <c:val>
            <c:numRef>
              <c:f>Chart1!$D$5:$D$9</c:f>
              <c:numCache>
                <c:formatCode>General</c:formatCode>
                <c:ptCount val="4"/>
                <c:pt idx="0">
                  <c:v>77.407142857142844</c:v>
                </c:pt>
                <c:pt idx="1">
                  <c:v>91.359090909090909</c:v>
                </c:pt>
                <c:pt idx="2">
                  <c:v>81.308695652173895</c:v>
                </c:pt>
                <c:pt idx="3">
                  <c:v>68.951999999999984</c:v>
                </c:pt>
              </c:numCache>
            </c:numRef>
          </c:val>
          <c:smooth val="0"/>
          <c:extLst>
            <c:ext xmlns:c16="http://schemas.microsoft.com/office/drawing/2014/chart" uri="{C3380CC4-5D6E-409C-BE32-E72D297353CC}">
              <c16:uniqueId val="{00000001-57AB-4650-9937-CC289832D6F5}"/>
            </c:ext>
          </c:extLst>
        </c:ser>
        <c:ser>
          <c:idx val="3"/>
          <c:order val="3"/>
          <c:tx>
            <c:strRef>
              <c:f>Chart1!$E$3:$E$4</c:f>
              <c:strCache>
                <c:ptCount val="1"/>
                <c:pt idx="0">
                  <c:v>Spokane</c:v>
                </c:pt>
              </c:strCache>
            </c:strRef>
          </c:tx>
          <c:spPr>
            <a:ln w="28575" cap="rnd">
              <a:solidFill>
                <a:schemeClr val="accent4"/>
              </a:solidFill>
              <a:round/>
            </a:ln>
            <a:effectLst/>
          </c:spPr>
          <c:marker>
            <c:symbol val="none"/>
          </c:marker>
          <c:cat>
            <c:strRef>
              <c:f>Chart1!$A$5:$A$9</c:f>
              <c:strCache>
                <c:ptCount val="4"/>
                <c:pt idx="0">
                  <c:v>Jan</c:v>
                </c:pt>
                <c:pt idx="1">
                  <c:v>Feb</c:v>
                </c:pt>
                <c:pt idx="2">
                  <c:v>Mar</c:v>
                </c:pt>
                <c:pt idx="3">
                  <c:v>Apr</c:v>
                </c:pt>
              </c:strCache>
            </c:strRef>
          </c:cat>
          <c:val>
            <c:numRef>
              <c:f>Chart1!$E$5:$E$9</c:f>
              <c:numCache>
                <c:formatCode>General</c:formatCode>
                <c:ptCount val="4"/>
                <c:pt idx="0">
                  <c:v>55.570588235294125</c:v>
                </c:pt>
                <c:pt idx="1">
                  <c:v>77.911111111111126</c:v>
                </c:pt>
                <c:pt idx="2">
                  <c:v>68.431578947368436</c:v>
                </c:pt>
                <c:pt idx="3">
                  <c:v>65.819999999999993</c:v>
                </c:pt>
              </c:numCache>
            </c:numRef>
          </c:val>
          <c:smooth val="0"/>
          <c:extLst>
            <c:ext xmlns:c16="http://schemas.microsoft.com/office/drawing/2014/chart" uri="{C3380CC4-5D6E-409C-BE32-E72D297353CC}">
              <c16:uniqueId val="{00000002-57AB-4650-9937-CC289832D6F5}"/>
            </c:ext>
          </c:extLst>
        </c:ser>
        <c:dLbls>
          <c:showLegendKey val="0"/>
          <c:showVal val="0"/>
          <c:showCatName val="0"/>
          <c:showSerName val="0"/>
          <c:showPercent val="0"/>
          <c:showBubbleSize val="0"/>
        </c:dLbls>
        <c:smooth val="0"/>
        <c:axId val="386842000"/>
        <c:axId val="386843960"/>
      </c:lineChart>
      <c:catAx>
        <c:axId val="3868420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386843960"/>
        <c:crosses val="autoZero"/>
        <c:auto val="1"/>
        <c:lblAlgn val="ctr"/>
        <c:lblOffset val="100"/>
        <c:noMultiLvlLbl val="0"/>
      </c:catAx>
      <c:valAx>
        <c:axId val="38684396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3868420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[Technical support (BogdanCharts-1).xlsx]Chart2!PivotTable3</c:name>
    <c:fmtId val="1"/>
  </c:pivotSource>
  <c:chart>
    <c:title>
      <c:tx>
        <c:rich>
          <a:bodyPr rot="0" spcFirstLastPara="1" vertOverflow="ellipsis" vert="horz" wrap="square" anchor="ctr" anchorCtr="1"/>
          <a:lstStyle/>
          <a:p>
            <a:pPr algn="l">
              <a:defRPr sz="1400" b="1" i="0" u="none" strike="noStrike" kern="1200" spc="0" baseline="0">
                <a:solidFill>
                  <a:sysClr val="windowText" lastClr="000000"/>
                </a:solidFill>
                <a:latin typeface="+mn-lt"/>
                <a:ea typeface="+mn-ea"/>
                <a:cs typeface="+mn-cs"/>
              </a:defRPr>
            </a:pPr>
            <a:r>
              <a:rPr lang="en-US" b="1">
                <a:solidFill>
                  <a:sysClr val="windowText" lastClr="000000"/>
                </a:solidFill>
              </a:rPr>
              <a:t>Average Time to Resolution (in Minutes) Across Months by Office</a:t>
            </a:r>
          </a:p>
        </c:rich>
      </c:tx>
      <c:layout>
        <c:manualLayout>
          <c:xMode val="edge"/>
          <c:yMode val="edge"/>
          <c:x val="1.1156354232229944E-3"/>
          <c:y val="0"/>
        </c:manualLayout>
      </c:layout>
      <c:overlay val="0"/>
      <c:spPr>
        <a:noFill/>
        <a:ln>
          <a:noFill/>
        </a:ln>
        <a:effectLst/>
      </c:spPr>
      <c:txPr>
        <a:bodyPr rot="0" spcFirstLastPara="1" vertOverflow="ellipsis" vert="horz" wrap="square" anchor="ctr" anchorCtr="1"/>
        <a:lstStyle/>
        <a:p>
          <a:pPr algn="l">
            <a:defRPr sz="14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solidFill>
            <a:schemeClr val="accent1"/>
          </a:solidFill>
          <a:ln w="28575" cap="rnd">
            <a:solidFill>
              <a:schemeClr val="accent1"/>
            </a:solidFill>
            <a:round/>
          </a:ln>
          <a:effectLst/>
        </c:spPr>
        <c:marker>
          <c:symbol val="none"/>
        </c:marker>
      </c:pivotFmt>
      <c:pivotFmt>
        <c:idx val="7"/>
        <c:spPr>
          <a:solidFill>
            <a:schemeClr val="accent1"/>
          </a:solidFill>
          <a:ln w="28575" cap="rnd">
            <a:solidFill>
              <a:schemeClr val="accent1"/>
            </a:solidFill>
            <a:round/>
          </a:ln>
          <a:effectLst/>
        </c:spPr>
        <c:marker>
          <c:symbol val="none"/>
        </c:marker>
      </c:pivotFmt>
      <c:pivotFmt>
        <c:idx val="8"/>
        <c:spPr>
          <a:solidFill>
            <a:schemeClr val="accent1"/>
          </a:solidFill>
          <a:ln w="28575" cap="rnd">
            <a:solidFill>
              <a:schemeClr val="accent1"/>
            </a:solidFill>
            <a:round/>
          </a:ln>
          <a:effectLst/>
        </c:spPr>
        <c:marker>
          <c:symbol val="none"/>
        </c:marker>
      </c:pivotFmt>
      <c:pivotFmt>
        <c:idx val="9"/>
        <c:spPr>
          <a:solidFill>
            <a:schemeClr val="accent1"/>
          </a:solidFill>
          <a:ln w="28575" cap="rnd">
            <a:solidFill>
              <a:schemeClr val="accent1"/>
            </a:solidFill>
            <a:round/>
          </a:ln>
          <a:effectLst/>
        </c:spPr>
        <c:marker>
          <c:symbol val="none"/>
        </c:marker>
      </c:pivotFmt>
      <c:pivotFmt>
        <c:idx val="10"/>
        <c:spPr>
          <a:solidFill>
            <a:schemeClr val="accent1"/>
          </a:solidFill>
          <a:ln w="28575" cap="rnd">
            <a:solidFill>
              <a:schemeClr val="accent1"/>
            </a:solidFill>
            <a:round/>
          </a:ln>
          <a:effectLst/>
        </c:spPr>
        <c:marker>
          <c:symbol val="none"/>
        </c:marker>
      </c:pivotFmt>
      <c:pivotFmt>
        <c:idx val="11"/>
        <c:spPr>
          <a:solidFill>
            <a:schemeClr val="accent1"/>
          </a:solidFill>
          <a:ln w="28575" cap="rnd">
            <a:solidFill>
              <a:schemeClr val="accent1"/>
            </a:solidFill>
            <a:round/>
          </a:ln>
          <a:effectLst/>
        </c:spPr>
        <c:marker>
          <c:symbol val="none"/>
        </c:marker>
      </c:pivotFmt>
      <c:pivotFmt>
        <c:idx val="12"/>
        <c:spPr>
          <a:solidFill>
            <a:schemeClr val="accent1"/>
          </a:solidFill>
          <a:ln w="28575" cap="rnd">
            <a:solidFill>
              <a:schemeClr val="accent1"/>
            </a:solidFill>
            <a:round/>
          </a:ln>
          <a:effectLst/>
        </c:spPr>
        <c:marker>
          <c:symbol val="none"/>
        </c:marker>
      </c:pivotFmt>
      <c:pivotFmt>
        <c:idx val="1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Chart2!$B$3:$B$4</c:f>
              <c:strCache>
                <c:ptCount val="1"/>
                <c:pt idx="0">
                  <c:v>Bellingham</c:v>
                </c:pt>
              </c:strCache>
            </c:strRef>
          </c:tx>
          <c:spPr>
            <a:ln w="28575" cap="rnd">
              <a:solidFill>
                <a:schemeClr val="accent1"/>
              </a:solidFill>
              <a:round/>
            </a:ln>
            <a:effectLst/>
          </c:spPr>
          <c:marker>
            <c:symbol val="none"/>
          </c:marker>
          <c:cat>
            <c:strRef>
              <c:f>Chart2!$A$5:$A$9</c:f>
              <c:strCache>
                <c:ptCount val="4"/>
                <c:pt idx="0">
                  <c:v>Jan</c:v>
                </c:pt>
                <c:pt idx="1">
                  <c:v>Feb</c:v>
                </c:pt>
                <c:pt idx="2">
                  <c:v>Mar</c:v>
                </c:pt>
                <c:pt idx="3">
                  <c:v>Apr</c:v>
                </c:pt>
              </c:strCache>
            </c:strRef>
          </c:cat>
          <c:val>
            <c:numRef>
              <c:f>Chart2!$B$5:$B$9</c:f>
              <c:numCache>
                <c:formatCode>General</c:formatCode>
                <c:ptCount val="4"/>
                <c:pt idx="0">
                  <c:v>36.93333333333333</c:v>
                </c:pt>
                <c:pt idx="1">
                  <c:v>39.72</c:v>
                </c:pt>
                <c:pt idx="2">
                  <c:v>36.199999999999996</c:v>
                </c:pt>
                <c:pt idx="3">
                  <c:v>45.9</c:v>
                </c:pt>
              </c:numCache>
            </c:numRef>
          </c:val>
          <c:smooth val="0"/>
          <c:extLst>
            <c:ext xmlns:c16="http://schemas.microsoft.com/office/drawing/2014/chart" uri="{C3380CC4-5D6E-409C-BE32-E72D297353CC}">
              <c16:uniqueId val="{00000000-6D4F-4BF2-AAE1-B97BE1663D61}"/>
            </c:ext>
          </c:extLst>
        </c:ser>
        <c:ser>
          <c:idx val="1"/>
          <c:order val="1"/>
          <c:tx>
            <c:strRef>
              <c:f>Chart2!$C$3:$C$4</c:f>
              <c:strCache>
                <c:ptCount val="1"/>
                <c:pt idx="0">
                  <c:v>Olympia</c:v>
                </c:pt>
              </c:strCache>
            </c:strRef>
          </c:tx>
          <c:spPr>
            <a:ln w="28575" cap="rnd">
              <a:solidFill>
                <a:schemeClr val="accent2"/>
              </a:solidFill>
              <a:round/>
            </a:ln>
            <a:effectLst/>
          </c:spPr>
          <c:marker>
            <c:symbol val="none"/>
          </c:marker>
          <c:cat>
            <c:strRef>
              <c:f>Chart2!$A$5:$A$9</c:f>
              <c:strCache>
                <c:ptCount val="4"/>
                <c:pt idx="0">
                  <c:v>Jan</c:v>
                </c:pt>
                <c:pt idx="1">
                  <c:v>Feb</c:v>
                </c:pt>
                <c:pt idx="2">
                  <c:v>Mar</c:v>
                </c:pt>
                <c:pt idx="3">
                  <c:v>Apr</c:v>
                </c:pt>
              </c:strCache>
            </c:strRef>
          </c:cat>
          <c:val>
            <c:numRef>
              <c:f>Chart2!$C$5:$C$9</c:f>
              <c:numCache>
                <c:formatCode>General</c:formatCode>
                <c:ptCount val="4"/>
                <c:pt idx="0">
                  <c:v>37.422222222222217</c:v>
                </c:pt>
                <c:pt idx="1">
                  <c:v>36.047058823529412</c:v>
                </c:pt>
                <c:pt idx="2">
                  <c:v>33.223076923076924</c:v>
                </c:pt>
                <c:pt idx="3">
                  <c:v>25.758333333333329</c:v>
                </c:pt>
              </c:numCache>
            </c:numRef>
          </c:val>
          <c:smooth val="0"/>
          <c:extLst>
            <c:ext xmlns:c16="http://schemas.microsoft.com/office/drawing/2014/chart" uri="{C3380CC4-5D6E-409C-BE32-E72D297353CC}">
              <c16:uniqueId val="{00000000-18F7-462E-829F-0EE98E862874}"/>
            </c:ext>
          </c:extLst>
        </c:ser>
        <c:ser>
          <c:idx val="2"/>
          <c:order val="2"/>
          <c:tx>
            <c:strRef>
              <c:f>Chart2!$D$3:$D$4</c:f>
              <c:strCache>
                <c:ptCount val="1"/>
                <c:pt idx="0">
                  <c:v>Seattle</c:v>
                </c:pt>
              </c:strCache>
            </c:strRef>
          </c:tx>
          <c:spPr>
            <a:ln w="28575" cap="rnd">
              <a:solidFill>
                <a:schemeClr val="accent3"/>
              </a:solidFill>
              <a:round/>
            </a:ln>
            <a:effectLst/>
          </c:spPr>
          <c:marker>
            <c:symbol val="none"/>
          </c:marker>
          <c:cat>
            <c:strRef>
              <c:f>Chart2!$A$5:$A$9</c:f>
              <c:strCache>
                <c:ptCount val="4"/>
                <c:pt idx="0">
                  <c:v>Jan</c:v>
                </c:pt>
                <c:pt idx="1">
                  <c:v>Feb</c:v>
                </c:pt>
                <c:pt idx="2">
                  <c:v>Mar</c:v>
                </c:pt>
                <c:pt idx="3">
                  <c:v>Apr</c:v>
                </c:pt>
              </c:strCache>
            </c:strRef>
          </c:cat>
          <c:val>
            <c:numRef>
              <c:f>Chart2!$D$5:$D$9</c:f>
              <c:numCache>
                <c:formatCode>General</c:formatCode>
                <c:ptCount val="4"/>
                <c:pt idx="0">
                  <c:v>30.964285714285712</c:v>
                </c:pt>
                <c:pt idx="1">
                  <c:v>29.613636363636363</c:v>
                </c:pt>
                <c:pt idx="2">
                  <c:v>35.1086956521739</c:v>
                </c:pt>
                <c:pt idx="3">
                  <c:v>31.904000000000007</c:v>
                </c:pt>
              </c:numCache>
            </c:numRef>
          </c:val>
          <c:smooth val="0"/>
          <c:extLst>
            <c:ext xmlns:c16="http://schemas.microsoft.com/office/drawing/2014/chart" uri="{C3380CC4-5D6E-409C-BE32-E72D297353CC}">
              <c16:uniqueId val="{00000001-18F7-462E-829F-0EE98E862874}"/>
            </c:ext>
          </c:extLst>
        </c:ser>
        <c:ser>
          <c:idx val="3"/>
          <c:order val="3"/>
          <c:tx>
            <c:strRef>
              <c:f>Chart2!$E$3:$E$4</c:f>
              <c:strCache>
                <c:ptCount val="1"/>
                <c:pt idx="0">
                  <c:v>Spokane</c:v>
                </c:pt>
              </c:strCache>
            </c:strRef>
          </c:tx>
          <c:spPr>
            <a:ln w="28575" cap="rnd">
              <a:solidFill>
                <a:schemeClr val="accent4"/>
              </a:solidFill>
              <a:round/>
            </a:ln>
            <a:effectLst/>
          </c:spPr>
          <c:marker>
            <c:symbol val="none"/>
          </c:marker>
          <c:cat>
            <c:strRef>
              <c:f>Chart2!$A$5:$A$9</c:f>
              <c:strCache>
                <c:ptCount val="4"/>
                <c:pt idx="0">
                  <c:v>Jan</c:v>
                </c:pt>
                <c:pt idx="1">
                  <c:v>Feb</c:v>
                </c:pt>
                <c:pt idx="2">
                  <c:v>Mar</c:v>
                </c:pt>
                <c:pt idx="3">
                  <c:v>Apr</c:v>
                </c:pt>
              </c:strCache>
            </c:strRef>
          </c:cat>
          <c:val>
            <c:numRef>
              <c:f>Chart2!$E$5:$E$9</c:f>
              <c:numCache>
                <c:formatCode>General</c:formatCode>
                <c:ptCount val="4"/>
                <c:pt idx="0">
                  <c:v>32.599999999999994</c:v>
                </c:pt>
                <c:pt idx="1">
                  <c:v>46.733333333333327</c:v>
                </c:pt>
                <c:pt idx="2">
                  <c:v>38.947368421052644</c:v>
                </c:pt>
                <c:pt idx="3">
                  <c:v>39.65</c:v>
                </c:pt>
              </c:numCache>
            </c:numRef>
          </c:val>
          <c:smooth val="0"/>
          <c:extLst>
            <c:ext xmlns:c16="http://schemas.microsoft.com/office/drawing/2014/chart" uri="{C3380CC4-5D6E-409C-BE32-E72D297353CC}">
              <c16:uniqueId val="{00000002-18F7-462E-829F-0EE98E862874}"/>
            </c:ext>
          </c:extLst>
        </c:ser>
        <c:dLbls>
          <c:showLegendKey val="0"/>
          <c:showVal val="0"/>
          <c:showCatName val="0"/>
          <c:showSerName val="0"/>
          <c:showPercent val="0"/>
          <c:showBubbleSize val="0"/>
        </c:dLbls>
        <c:smooth val="0"/>
        <c:axId val="386883760"/>
        <c:axId val="386883368"/>
      </c:lineChart>
      <c:catAx>
        <c:axId val="3868837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386883368"/>
        <c:crosses val="autoZero"/>
        <c:auto val="1"/>
        <c:lblAlgn val="ctr"/>
        <c:lblOffset val="100"/>
        <c:noMultiLvlLbl val="0"/>
      </c:catAx>
      <c:valAx>
        <c:axId val="38688336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3868837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orientation="portrait"/>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[Technical support (BogdanCharts-1).xlsx]Chart3!PivotTable4</c:name>
    <c:fmtId val="1"/>
  </c:pivotSource>
  <c:chart>
    <c:title>
      <c:tx>
        <c:rich>
          <a:bodyPr rot="0" spcFirstLastPara="1" vertOverflow="ellipsis" vert="horz" wrap="square" anchor="ctr" anchorCtr="1"/>
          <a:lstStyle/>
          <a:p>
            <a:pPr algn="l">
              <a:defRPr sz="1400" b="1" i="0" u="none" strike="noStrike" kern="1200" spc="0" baseline="0">
                <a:solidFill>
                  <a:sysClr val="windowText" lastClr="000000"/>
                </a:solidFill>
                <a:latin typeface="+mn-lt"/>
                <a:ea typeface="+mn-ea"/>
                <a:cs typeface="+mn-cs"/>
              </a:defRPr>
            </a:pPr>
            <a:r>
              <a:rPr lang="en-US" b="1">
                <a:solidFill>
                  <a:sysClr val="windowText" lastClr="000000"/>
                </a:solidFill>
              </a:rPr>
              <a:t>Average Time to Resolution (in Minutes) Across Offices by Type</a:t>
            </a:r>
            <a:r>
              <a:rPr lang="en-US" b="1" baseline="0">
                <a:solidFill>
                  <a:sysClr val="windowText" lastClr="000000"/>
                </a:solidFill>
              </a:rPr>
              <a:t> of Technical Problem</a:t>
            </a:r>
            <a:endParaRPr lang="en-US" b="1">
              <a:solidFill>
                <a:sysClr val="windowText" lastClr="000000"/>
              </a:solidFill>
            </a:endParaRPr>
          </a:p>
        </c:rich>
      </c:tx>
      <c:layout>
        <c:manualLayout>
          <c:xMode val="edge"/>
          <c:yMode val="edge"/>
          <c:x val="5.9897137135314377E-4"/>
          <c:y val="0"/>
        </c:manualLayout>
      </c:layout>
      <c:overlay val="0"/>
      <c:spPr>
        <a:noFill/>
        <a:ln>
          <a:noFill/>
        </a:ln>
        <a:effectLst/>
      </c:spPr>
      <c:txPr>
        <a:bodyPr rot="0" spcFirstLastPara="1" vertOverflow="ellipsis" vert="horz" wrap="square" anchor="ctr" anchorCtr="1"/>
        <a:lstStyle/>
        <a:p>
          <a:pPr algn="l">
            <a:defRPr sz="14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6"/>
          </a:solidFill>
          <a:ln>
            <a:noFill/>
          </a:ln>
          <a:effectLst/>
        </c:spPr>
      </c:pivotFmt>
    </c:pivotFmts>
    <c:plotArea>
      <c:layout/>
      <c:barChart>
        <c:barDir val="bar"/>
        <c:grouping val="clustered"/>
        <c:varyColors val="0"/>
        <c:ser>
          <c:idx val="0"/>
          <c:order val="0"/>
          <c:tx>
            <c:strRef>
              <c:f>Chart3!$B$3:$B$4</c:f>
              <c:strCache>
                <c:ptCount val="1"/>
                <c:pt idx="0">
                  <c:v>email</c:v>
                </c:pt>
              </c:strCache>
            </c:strRef>
          </c:tx>
          <c:spPr>
            <a:solidFill>
              <a:schemeClr val="accent6"/>
            </a:solidFill>
            <a:ln>
              <a:noFill/>
            </a:ln>
            <a:effectLst/>
          </c:spPr>
          <c:invertIfNegative val="0"/>
          <c:dPt>
            <c:idx val="3"/>
            <c:invertIfNegative val="0"/>
            <c:bubble3D val="0"/>
            <c:spPr>
              <a:solidFill>
                <a:schemeClr val="accent6"/>
              </a:solidFill>
              <a:ln>
                <a:noFill/>
              </a:ln>
              <a:effectLst/>
            </c:spPr>
            <c:extLst>
              <c:ext xmlns:c16="http://schemas.microsoft.com/office/drawing/2014/chart" uri="{C3380CC4-5D6E-409C-BE32-E72D297353CC}">
                <c16:uniqueId val="{00000001-75F3-485A-A80E-17CA8A8CE7A7}"/>
              </c:ext>
            </c:extLst>
          </c:dPt>
          <c:cat>
            <c:strRef>
              <c:f>Chart3!$A$5:$A$9</c:f>
              <c:strCache>
                <c:ptCount val="4"/>
                <c:pt idx="0">
                  <c:v>Bellingham</c:v>
                </c:pt>
                <c:pt idx="1">
                  <c:v>Olympia</c:v>
                </c:pt>
                <c:pt idx="2">
                  <c:v>Seattle</c:v>
                </c:pt>
                <c:pt idx="3">
                  <c:v>Spokane</c:v>
                </c:pt>
              </c:strCache>
            </c:strRef>
          </c:cat>
          <c:val>
            <c:numRef>
              <c:f>Chart3!$B$5:$B$9</c:f>
              <c:numCache>
                <c:formatCode>General</c:formatCode>
                <c:ptCount val="4"/>
                <c:pt idx="0">
                  <c:v>43.300000000000004</c:v>
                </c:pt>
                <c:pt idx="1">
                  <c:v>29.499999999999996</c:v>
                </c:pt>
                <c:pt idx="2">
                  <c:v>29.11666666666666</c:v>
                </c:pt>
                <c:pt idx="3">
                  <c:v>24.233333333333334</c:v>
                </c:pt>
              </c:numCache>
            </c:numRef>
          </c:val>
          <c:extLst>
            <c:ext xmlns:c16="http://schemas.microsoft.com/office/drawing/2014/chart" uri="{C3380CC4-5D6E-409C-BE32-E72D297353CC}">
              <c16:uniqueId val="{00000000-5E49-4656-90BC-82BA52A5E418}"/>
            </c:ext>
          </c:extLst>
        </c:ser>
        <c:ser>
          <c:idx val="1"/>
          <c:order val="1"/>
          <c:tx>
            <c:strRef>
              <c:f>Chart3!$C$3:$C$4</c:f>
              <c:strCache>
                <c:ptCount val="1"/>
                <c:pt idx="0">
                  <c:v>hardware</c:v>
                </c:pt>
              </c:strCache>
            </c:strRef>
          </c:tx>
          <c:spPr>
            <a:solidFill>
              <a:srgbClr val="7030A0"/>
            </a:solidFill>
            <a:ln>
              <a:noFill/>
            </a:ln>
            <a:effectLst/>
          </c:spPr>
          <c:invertIfNegative val="0"/>
          <c:cat>
            <c:strRef>
              <c:f>Chart3!$A$5:$A$9</c:f>
              <c:strCache>
                <c:ptCount val="4"/>
                <c:pt idx="0">
                  <c:v>Bellingham</c:v>
                </c:pt>
                <c:pt idx="1">
                  <c:v>Olympia</c:v>
                </c:pt>
                <c:pt idx="2">
                  <c:v>Seattle</c:v>
                </c:pt>
                <c:pt idx="3">
                  <c:v>Spokane</c:v>
                </c:pt>
              </c:strCache>
            </c:strRef>
          </c:cat>
          <c:val>
            <c:numRef>
              <c:f>Chart3!$C$5:$C$9</c:f>
              <c:numCache>
                <c:formatCode>General</c:formatCode>
                <c:ptCount val="4"/>
                <c:pt idx="0">
                  <c:v>39.75</c:v>
                </c:pt>
                <c:pt idx="1">
                  <c:v>38.317391304347822</c:v>
                </c:pt>
                <c:pt idx="2">
                  <c:v>34.144444444444446</c:v>
                </c:pt>
                <c:pt idx="3">
                  <c:v>43.372222222222234</c:v>
                </c:pt>
              </c:numCache>
            </c:numRef>
          </c:val>
          <c:extLst>
            <c:ext xmlns:c16="http://schemas.microsoft.com/office/drawing/2014/chart" uri="{C3380CC4-5D6E-409C-BE32-E72D297353CC}">
              <c16:uniqueId val="{00000002-75F3-485A-A80E-17CA8A8CE7A7}"/>
            </c:ext>
          </c:extLst>
        </c:ser>
        <c:ser>
          <c:idx val="2"/>
          <c:order val="2"/>
          <c:tx>
            <c:strRef>
              <c:f>Chart3!$D$3:$D$4</c:f>
              <c:strCache>
                <c:ptCount val="1"/>
                <c:pt idx="0">
                  <c:v>internet</c:v>
                </c:pt>
              </c:strCache>
            </c:strRef>
          </c:tx>
          <c:spPr>
            <a:solidFill>
              <a:srgbClr val="002060"/>
            </a:solidFill>
            <a:ln>
              <a:noFill/>
            </a:ln>
            <a:effectLst/>
          </c:spPr>
          <c:invertIfNegative val="0"/>
          <c:cat>
            <c:strRef>
              <c:f>Chart3!$A$5:$A$9</c:f>
              <c:strCache>
                <c:ptCount val="4"/>
                <c:pt idx="0">
                  <c:v>Bellingham</c:v>
                </c:pt>
                <c:pt idx="1">
                  <c:v>Olympia</c:v>
                </c:pt>
                <c:pt idx="2">
                  <c:v>Seattle</c:v>
                </c:pt>
                <c:pt idx="3">
                  <c:v>Spokane</c:v>
                </c:pt>
              </c:strCache>
            </c:strRef>
          </c:cat>
          <c:val>
            <c:numRef>
              <c:f>Chart3!$D$5:$D$9</c:f>
              <c:numCache>
                <c:formatCode>General</c:formatCode>
                <c:ptCount val="4"/>
                <c:pt idx="0">
                  <c:v>36.65</c:v>
                </c:pt>
                <c:pt idx="1">
                  <c:v>30.632142857142863</c:v>
                </c:pt>
                <c:pt idx="2">
                  <c:v>32.778571428571432</c:v>
                </c:pt>
                <c:pt idx="3">
                  <c:v>41.592000000000006</c:v>
                </c:pt>
              </c:numCache>
            </c:numRef>
          </c:val>
          <c:extLst>
            <c:ext xmlns:c16="http://schemas.microsoft.com/office/drawing/2014/chart" uri="{C3380CC4-5D6E-409C-BE32-E72D297353CC}">
              <c16:uniqueId val="{00000003-75F3-485A-A80E-17CA8A8CE7A7}"/>
            </c:ext>
          </c:extLst>
        </c:ser>
        <c:dLbls>
          <c:showLegendKey val="0"/>
          <c:showVal val="0"/>
          <c:showCatName val="0"/>
          <c:showSerName val="0"/>
          <c:showPercent val="0"/>
          <c:showBubbleSize val="0"/>
        </c:dLbls>
        <c:gapWidth val="100"/>
        <c:axId val="386856112"/>
        <c:axId val="386855720"/>
      </c:barChart>
      <c:catAx>
        <c:axId val="3868561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6855720"/>
        <c:crosses val="autoZero"/>
        <c:auto val="1"/>
        <c:lblAlgn val="ctr"/>
        <c:lblOffset val="100"/>
        <c:noMultiLvlLbl val="0"/>
      </c:catAx>
      <c:valAx>
        <c:axId val="38685572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3868561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[Technical support (BogdanCharts-1).xlsx]Chart4!PivotTable5</c:name>
    <c:fmtId val="1"/>
  </c:pivotSource>
  <c:chart>
    <c:title>
      <c:tx>
        <c:rich>
          <a:bodyPr rot="0" spcFirstLastPara="1" vertOverflow="ellipsis" vert="horz" wrap="square" anchor="ctr" anchorCtr="1"/>
          <a:lstStyle/>
          <a:p>
            <a:pPr algn="l">
              <a:defRPr sz="1400" b="1" i="0" u="none" strike="noStrike" kern="1200" spc="0" baseline="0">
                <a:solidFill>
                  <a:sysClr val="windowText" lastClr="000000"/>
                </a:solidFill>
                <a:latin typeface="+mn-lt"/>
                <a:ea typeface="+mn-ea"/>
                <a:cs typeface="+mn-cs"/>
              </a:defRPr>
            </a:pPr>
            <a:r>
              <a:rPr lang="en-US" b="1">
                <a:solidFill>
                  <a:sysClr val="windowText" lastClr="000000"/>
                </a:solidFill>
              </a:rPr>
              <a:t>Number of Problems Reported Across Offices by Type of Technical Problem</a:t>
            </a:r>
          </a:p>
        </c:rich>
      </c:tx>
      <c:layout>
        <c:manualLayout>
          <c:xMode val="edge"/>
          <c:yMode val="edge"/>
          <c:x val="2.5137795275590553E-3"/>
          <c:y val="0"/>
        </c:manualLayout>
      </c:layout>
      <c:overlay val="0"/>
      <c:spPr>
        <a:noFill/>
        <a:ln>
          <a:noFill/>
        </a:ln>
        <a:effectLst/>
      </c:spPr>
      <c:txPr>
        <a:bodyPr rot="0" spcFirstLastPara="1" vertOverflow="ellipsis" vert="horz" wrap="square" anchor="ctr" anchorCtr="1"/>
        <a:lstStyle/>
        <a:p>
          <a:pPr algn="l">
            <a:defRPr sz="14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4">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3308457868049148E-2"/>
          <c:y val="0.20346417879793119"/>
          <c:w val="0.8002244201341604"/>
          <c:h val="0.68641026254696891"/>
        </c:manualLayout>
      </c:layout>
      <c:barChart>
        <c:barDir val="col"/>
        <c:grouping val="stacked"/>
        <c:varyColors val="0"/>
        <c:ser>
          <c:idx val="0"/>
          <c:order val="0"/>
          <c:tx>
            <c:strRef>
              <c:f>Chart4!$B$3:$B$4</c:f>
              <c:strCache>
                <c:ptCount val="1"/>
                <c:pt idx="0">
                  <c:v>email</c:v>
                </c:pt>
              </c:strCache>
            </c:strRef>
          </c:tx>
          <c:spPr>
            <a:solidFill>
              <a:srgbClr val="FF0000"/>
            </a:solidFill>
            <a:ln>
              <a:noFill/>
            </a:ln>
            <a:effectLst/>
          </c:spPr>
          <c:invertIfNegative val="0"/>
          <c:cat>
            <c:strRef>
              <c:f>Chart4!$A$5:$A$9</c:f>
              <c:strCache>
                <c:ptCount val="4"/>
                <c:pt idx="0">
                  <c:v>Bellingham</c:v>
                </c:pt>
                <c:pt idx="1">
                  <c:v>Olympia</c:v>
                </c:pt>
                <c:pt idx="2">
                  <c:v>Seattle</c:v>
                </c:pt>
                <c:pt idx="3">
                  <c:v>Spokane</c:v>
                </c:pt>
              </c:strCache>
            </c:strRef>
          </c:cat>
          <c:val>
            <c:numRef>
              <c:f>Chart4!$B$5:$B$9</c:f>
              <c:numCache>
                <c:formatCode>General</c:formatCode>
                <c:ptCount val="4"/>
                <c:pt idx="0">
                  <c:v>4</c:v>
                </c:pt>
                <c:pt idx="1">
                  <c:v>13</c:v>
                </c:pt>
                <c:pt idx="2">
                  <c:v>24</c:v>
                </c:pt>
                <c:pt idx="3">
                  <c:v>12</c:v>
                </c:pt>
              </c:numCache>
            </c:numRef>
          </c:val>
          <c:extLst>
            <c:ext xmlns:c16="http://schemas.microsoft.com/office/drawing/2014/chart" uri="{C3380CC4-5D6E-409C-BE32-E72D297353CC}">
              <c16:uniqueId val="{00000000-535A-4361-9A70-41EE92AF981D}"/>
            </c:ext>
          </c:extLst>
        </c:ser>
        <c:ser>
          <c:idx val="1"/>
          <c:order val="1"/>
          <c:tx>
            <c:strRef>
              <c:f>Chart4!$C$3:$C$4</c:f>
              <c:strCache>
                <c:ptCount val="1"/>
                <c:pt idx="0">
                  <c:v>hardware</c:v>
                </c:pt>
              </c:strCache>
            </c:strRef>
          </c:tx>
          <c:spPr>
            <a:solidFill>
              <a:schemeClr val="accent4">
                <a:lumMod val="75000"/>
              </a:schemeClr>
            </a:solidFill>
            <a:ln>
              <a:noFill/>
            </a:ln>
            <a:effectLst/>
          </c:spPr>
          <c:invertIfNegative val="0"/>
          <c:cat>
            <c:strRef>
              <c:f>Chart4!$A$5:$A$9</c:f>
              <c:strCache>
                <c:ptCount val="4"/>
                <c:pt idx="0">
                  <c:v>Bellingham</c:v>
                </c:pt>
                <c:pt idx="1">
                  <c:v>Olympia</c:v>
                </c:pt>
                <c:pt idx="2">
                  <c:v>Seattle</c:v>
                </c:pt>
                <c:pt idx="3">
                  <c:v>Spokane</c:v>
                </c:pt>
              </c:strCache>
            </c:strRef>
          </c:cat>
          <c:val>
            <c:numRef>
              <c:f>Chart4!$C$5:$C$9</c:f>
              <c:numCache>
                <c:formatCode>General</c:formatCode>
                <c:ptCount val="4"/>
                <c:pt idx="0">
                  <c:v>4</c:v>
                </c:pt>
                <c:pt idx="1">
                  <c:v>23</c:v>
                </c:pt>
                <c:pt idx="2">
                  <c:v>18</c:v>
                </c:pt>
                <c:pt idx="3">
                  <c:v>18</c:v>
                </c:pt>
              </c:numCache>
            </c:numRef>
          </c:val>
          <c:extLst>
            <c:ext xmlns:c16="http://schemas.microsoft.com/office/drawing/2014/chart" uri="{C3380CC4-5D6E-409C-BE32-E72D297353CC}">
              <c16:uniqueId val="{00000000-08BF-4910-B34C-25B62E2DF570}"/>
            </c:ext>
          </c:extLst>
        </c:ser>
        <c:ser>
          <c:idx val="2"/>
          <c:order val="2"/>
          <c:tx>
            <c:strRef>
              <c:f>Chart4!$D$3:$D$4</c:f>
              <c:strCache>
                <c:ptCount val="1"/>
                <c:pt idx="0">
                  <c:v>internet</c:v>
                </c:pt>
              </c:strCache>
            </c:strRef>
          </c:tx>
          <c:spPr>
            <a:solidFill>
              <a:srgbClr val="002060"/>
            </a:solidFill>
            <a:ln>
              <a:noFill/>
            </a:ln>
            <a:effectLst/>
          </c:spPr>
          <c:invertIfNegative val="0"/>
          <c:cat>
            <c:strRef>
              <c:f>Chart4!$A$5:$A$9</c:f>
              <c:strCache>
                <c:ptCount val="4"/>
                <c:pt idx="0">
                  <c:v>Bellingham</c:v>
                </c:pt>
                <c:pt idx="1">
                  <c:v>Olympia</c:v>
                </c:pt>
                <c:pt idx="2">
                  <c:v>Seattle</c:v>
                </c:pt>
                <c:pt idx="3">
                  <c:v>Spokane</c:v>
                </c:pt>
              </c:strCache>
            </c:strRef>
          </c:cat>
          <c:val>
            <c:numRef>
              <c:f>Chart4!$D$5:$D$9</c:f>
              <c:numCache>
                <c:formatCode>General</c:formatCode>
                <c:ptCount val="4"/>
                <c:pt idx="0">
                  <c:v>10</c:v>
                </c:pt>
                <c:pt idx="1">
                  <c:v>28</c:v>
                </c:pt>
                <c:pt idx="2">
                  <c:v>42</c:v>
                </c:pt>
                <c:pt idx="3">
                  <c:v>25</c:v>
                </c:pt>
              </c:numCache>
            </c:numRef>
          </c:val>
          <c:extLst>
            <c:ext xmlns:c16="http://schemas.microsoft.com/office/drawing/2014/chart" uri="{C3380CC4-5D6E-409C-BE32-E72D297353CC}">
              <c16:uniqueId val="{00000001-08BF-4910-B34C-25B62E2DF570}"/>
            </c:ext>
          </c:extLst>
        </c:ser>
        <c:dLbls>
          <c:showLegendKey val="0"/>
          <c:showVal val="0"/>
          <c:showCatName val="0"/>
          <c:showSerName val="0"/>
          <c:showPercent val="0"/>
          <c:showBubbleSize val="0"/>
        </c:dLbls>
        <c:gapWidth val="100"/>
        <c:overlap val="100"/>
        <c:axId val="387084688"/>
        <c:axId val="374883488"/>
      </c:barChart>
      <c:catAx>
        <c:axId val="387084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374883488"/>
        <c:crosses val="autoZero"/>
        <c:auto val="1"/>
        <c:lblAlgn val="ctr"/>
        <c:lblOffset val="100"/>
        <c:noMultiLvlLbl val="0"/>
      </c:catAx>
      <c:valAx>
        <c:axId val="37488348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70846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1</xdr:row>
      <xdr:rowOff>175569</xdr:rowOff>
    </xdr:from>
    <xdr:to>
      <xdr:col>9</xdr:col>
      <xdr:colOff>323850</xdr:colOff>
      <xdr:row>16</xdr:row>
      <xdr:rowOff>150169</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0</xdr:colOff>
      <xdr:row>17</xdr:row>
      <xdr:rowOff>70551</xdr:rowOff>
    </xdr:from>
    <xdr:to>
      <xdr:col>3</xdr:col>
      <xdr:colOff>240741</xdr:colOff>
      <xdr:row>21</xdr:row>
      <xdr:rowOff>2724</xdr:rowOff>
    </xdr:to>
    <mc:AlternateContent xmlns:mc="http://schemas.openxmlformats.org/markup-compatibility/2006" xmlns:a14="http://schemas.microsoft.com/office/drawing/2010/main">
      <mc:Choice Requires="a14">
        <xdr:graphicFrame macro="">
          <xdr:nvGraphicFramePr>
            <xdr:cNvPr id="7" name="Month">
              <a:extLst>
                <a:ext uri="{FF2B5EF4-FFF2-40B4-BE49-F238E27FC236}">
                  <a16:creationId xmlns:a16="http://schemas.microsoft.com/office/drawing/2014/main" id="{00000000-0008-0000-0000-000007000000}"/>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0" y="3639809"/>
              <a:ext cx="2062005" cy="685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3</xdr:col>
      <xdr:colOff>345412</xdr:colOff>
      <xdr:row>17</xdr:row>
      <xdr:rowOff>70551</xdr:rowOff>
    </xdr:from>
    <xdr:to>
      <xdr:col>9</xdr:col>
      <xdr:colOff>327660</xdr:colOff>
      <xdr:row>21</xdr:row>
      <xdr:rowOff>2724</xdr:rowOff>
    </xdr:to>
    <mc:AlternateContent xmlns:mc="http://schemas.openxmlformats.org/markup-compatibility/2006" xmlns:a14="http://schemas.microsoft.com/office/drawing/2010/main">
      <mc:Choice Requires="a14">
        <xdr:graphicFrame macro="">
          <xdr:nvGraphicFramePr>
            <xdr:cNvPr id="8" name="Office">
              <a:extLst>
                <a:ext uri="{FF2B5EF4-FFF2-40B4-BE49-F238E27FC236}">
                  <a16:creationId xmlns:a16="http://schemas.microsoft.com/office/drawing/2014/main" id="{00000000-0008-0000-0000-000008000000}"/>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Office"/>
            </a:graphicData>
          </a:graphic>
        </xdr:graphicFrame>
      </mc:Choice>
      <mc:Fallback xmlns="">
        <xdr:sp macro="" textlink="">
          <xdr:nvSpPr>
            <xdr:cNvPr id="0" name=""/>
            <xdr:cNvSpPr>
              <a:spLocks noTextEdit="1"/>
            </xdr:cNvSpPr>
          </xdr:nvSpPr>
          <xdr:spPr>
            <a:xfrm>
              <a:off x="2166676" y="3639809"/>
              <a:ext cx="3603841" cy="685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9</xdr:col>
      <xdr:colOff>469106</xdr:colOff>
      <xdr:row>2</xdr:row>
      <xdr:rowOff>4119</xdr:rowOff>
    </xdr:from>
    <xdr:to>
      <xdr:col>19</xdr:col>
      <xdr:colOff>214056</xdr:colOff>
      <xdr:row>16</xdr:row>
      <xdr:rowOff>161924</xdr:rowOff>
    </xdr:to>
    <xdr:graphicFrame macro="">
      <xdr:nvGraphicFramePr>
        <xdr:cNvPr id="9" name="Chart 1">
          <a:extLst>
            <a:ext uri="{FF2B5EF4-FFF2-40B4-BE49-F238E27FC236}">
              <a16:creationId xmlns:a16="http://schemas.microsoft.com/office/drawing/2014/main" id="{00000000-0008-0000-00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0</xdr:col>
      <xdr:colOff>10027</xdr:colOff>
      <xdr:row>21</xdr:row>
      <xdr:rowOff>47298</xdr:rowOff>
    </xdr:from>
    <xdr:to>
      <xdr:col>9</xdr:col>
      <xdr:colOff>330954</xdr:colOff>
      <xdr:row>37</xdr:row>
      <xdr:rowOff>152073</xdr:rowOff>
    </xdr:to>
    <xdr:graphicFrame macro="">
      <xdr:nvGraphicFramePr>
        <xdr:cNvPr id="13" name="Chart 1">
          <a:extLst>
            <a:ext uri="{FF2B5EF4-FFF2-40B4-BE49-F238E27FC236}">
              <a16:creationId xmlns:a16="http://schemas.microsoft.com/office/drawing/2014/main" id="{00000000-0008-0000-0000-00000D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absolute">
    <xdr:from>
      <xdr:col>9</xdr:col>
      <xdr:colOff>469106</xdr:colOff>
      <xdr:row>17</xdr:row>
      <xdr:rowOff>70551</xdr:rowOff>
    </xdr:from>
    <xdr:to>
      <xdr:col>16</xdr:col>
      <xdr:colOff>188645</xdr:colOff>
      <xdr:row>21</xdr:row>
      <xdr:rowOff>2724</xdr:rowOff>
    </xdr:to>
    <mc:AlternateContent xmlns:mc="http://schemas.openxmlformats.org/markup-compatibility/2006" xmlns:a14="http://schemas.microsoft.com/office/drawing/2010/main">
      <mc:Choice Requires="a14">
        <xdr:graphicFrame macro="">
          <xdr:nvGraphicFramePr>
            <xdr:cNvPr id="15" name="Type of Technical Problem">
              <a:extLst>
                <a:ext uri="{FF2B5EF4-FFF2-40B4-BE49-F238E27FC236}">
                  <a16:creationId xmlns:a16="http://schemas.microsoft.com/office/drawing/2014/main" id="{00000000-0008-0000-0000-00000F000000}"/>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Type of Technical Problem"/>
            </a:graphicData>
          </a:graphic>
        </xdr:graphicFrame>
      </mc:Choice>
      <mc:Fallback xmlns="">
        <xdr:sp macro="" textlink="">
          <xdr:nvSpPr>
            <xdr:cNvPr id="0" name=""/>
            <xdr:cNvSpPr>
              <a:spLocks noTextEdit="1"/>
            </xdr:cNvSpPr>
          </xdr:nvSpPr>
          <xdr:spPr>
            <a:xfrm>
              <a:off x="5911963" y="3639809"/>
              <a:ext cx="3969155" cy="685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9</xdr:col>
      <xdr:colOff>469101</xdr:colOff>
      <xdr:row>21</xdr:row>
      <xdr:rowOff>47298</xdr:rowOff>
    </xdr:from>
    <xdr:to>
      <xdr:col>19</xdr:col>
      <xdr:colOff>211498</xdr:colOff>
      <xdr:row>37</xdr:row>
      <xdr:rowOff>161097</xdr:rowOff>
    </xdr:to>
    <xdr:graphicFrame macro="">
      <xdr:nvGraphicFramePr>
        <xdr:cNvPr id="16" name="Chart 1">
          <a:extLst>
            <a:ext uri="{FF2B5EF4-FFF2-40B4-BE49-F238E27FC236}">
              <a16:creationId xmlns:a16="http://schemas.microsoft.com/office/drawing/2014/main" id="{00000000-0008-0000-0000-000010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0.85974</cdr:x>
      <cdr:y>0.30324</cdr:y>
    </cdr:from>
    <cdr:to>
      <cdr:x>0.95717</cdr:x>
      <cdr:y>0.38657</cdr:y>
    </cdr:to>
    <cdr:sp macro="" textlink="">
      <cdr:nvSpPr>
        <cdr:cNvPr id="3" name="TextBox 1"/>
        <cdr:cNvSpPr txBox="1"/>
      </cdr:nvSpPr>
      <cdr:spPr>
        <a:xfrm xmlns:a="http://schemas.openxmlformats.org/drawingml/2006/main">
          <a:off x="5099050" y="831850"/>
          <a:ext cx="577850" cy="2286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900" b="1"/>
            <a:t>Office</a:t>
          </a:r>
        </a:p>
      </cdr:txBody>
    </cdr:sp>
  </cdr:relSizeAnchor>
</c:userShapes>
</file>

<file path=xl/drawings/drawing3.xml><?xml version="1.0" encoding="utf-8"?>
<c:userShapes xmlns:c="http://schemas.openxmlformats.org/drawingml/2006/chart">
  <cdr:relSizeAnchor xmlns:cdr="http://schemas.openxmlformats.org/drawingml/2006/chartDrawing">
    <cdr:from>
      <cdr:x>0.86184</cdr:x>
      <cdr:y>0.35301</cdr:y>
    </cdr:from>
    <cdr:to>
      <cdr:x>0.95673</cdr:x>
      <cdr:y>0.43634</cdr:y>
    </cdr:to>
    <cdr:sp macro="" textlink="">
      <cdr:nvSpPr>
        <cdr:cNvPr id="2" name="TextBox 1"/>
        <cdr:cNvSpPr txBox="1"/>
      </cdr:nvSpPr>
      <cdr:spPr>
        <a:xfrm xmlns:a="http://schemas.openxmlformats.org/drawingml/2006/main">
          <a:off x="5248275" y="968375"/>
          <a:ext cx="577850" cy="2286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US" sz="900" b="1"/>
            <a:t>Office</a:t>
          </a:r>
        </a:p>
      </cdr:txBody>
    </cdr:sp>
  </cdr:relSizeAnchor>
</c:userShapes>
</file>

<file path=xl/drawings/drawing4.xml><?xml version="1.0" encoding="utf-8"?>
<c:userShapes xmlns:c="http://schemas.openxmlformats.org/drawingml/2006/chart">
  <cdr:relSizeAnchor xmlns:cdr="http://schemas.openxmlformats.org/drawingml/2006/chartDrawing">
    <cdr:from>
      <cdr:x>0.86442</cdr:x>
      <cdr:y>0.29861</cdr:y>
    </cdr:from>
    <cdr:to>
      <cdr:x>0.99632</cdr:x>
      <cdr:y>0.48264</cdr:y>
    </cdr:to>
    <cdr:sp macro="" textlink="">
      <cdr:nvSpPr>
        <cdr:cNvPr id="2" name="TextBox 1"/>
        <cdr:cNvSpPr txBox="1"/>
      </cdr:nvSpPr>
      <cdr:spPr>
        <a:xfrm xmlns:a="http://schemas.openxmlformats.org/drawingml/2006/main">
          <a:off x="5222875" y="819149"/>
          <a:ext cx="796925" cy="50482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900" b="1"/>
            <a:t>Type of Technical Problem</a:t>
          </a:r>
        </a:p>
      </cdr:txBody>
    </cdr:sp>
  </cdr:relSizeAnchor>
</c:userShapes>
</file>

<file path=xl/drawings/drawing5.xml><?xml version="1.0" encoding="utf-8"?>
<c:userShapes xmlns:c="http://schemas.openxmlformats.org/drawingml/2006/chart">
  <cdr:relSizeAnchor xmlns:cdr="http://schemas.openxmlformats.org/drawingml/2006/chartDrawing">
    <cdr:from>
      <cdr:x>0.82569</cdr:x>
      <cdr:y>0.2963</cdr:y>
    </cdr:from>
    <cdr:to>
      <cdr:x>1</cdr:x>
      <cdr:y>0.48032</cdr:y>
    </cdr:to>
    <cdr:sp macro="" textlink="">
      <cdr:nvSpPr>
        <cdr:cNvPr id="2" name="TextBox 1"/>
        <cdr:cNvSpPr txBox="1"/>
      </cdr:nvSpPr>
      <cdr:spPr>
        <a:xfrm xmlns:a="http://schemas.openxmlformats.org/drawingml/2006/main">
          <a:off x="3775075" y="812800"/>
          <a:ext cx="796925" cy="50482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900" b="1"/>
            <a:t>Type of Technical </a:t>
          </a:r>
          <a:r>
            <a:rPr lang="en-US" sz="900" b="1">
              <a:solidFill>
                <a:sysClr val="windowText" lastClr="000000"/>
              </a:solidFill>
            </a:rPr>
            <a:t>Problem</a:t>
          </a:r>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ochran, James" refreshedDate="44117.609147800926" createdVersion="6" refreshedVersion="6" minRefreshableVersion="3" recordCount="221" xr:uid="{00000000-000A-0000-FFFF-FFFF00000000}">
  <cacheSource type="worksheet">
    <worksheetSource name="BogdanData"/>
  </cacheSource>
  <cacheFields count="7">
    <cacheField name="Case Number" numFmtId="0">
      <sharedItems containsSemiMixedTypes="0" containsString="0" containsNumber="1" containsInteger="1" minValue="4" maxValue="1988"/>
    </cacheField>
    <cacheField name="Date" numFmtId="164">
      <sharedItems/>
    </cacheField>
    <cacheField name="Month" numFmtId="164">
      <sharedItems count="4">
        <s v="Jan"/>
        <s v="Feb"/>
        <s v="Mar"/>
        <s v="Apr"/>
      </sharedItems>
    </cacheField>
    <cacheField name="Office" numFmtId="0">
      <sharedItems count="4">
        <s v="Spokane"/>
        <s v="Seattle"/>
        <s v="Olympia"/>
        <s v="Bellingham"/>
      </sharedItems>
    </cacheField>
    <cacheField name="Type of Technical Problem" numFmtId="0">
      <sharedItems count="3">
        <s v="email"/>
        <s v="hardware"/>
        <s v="internet"/>
      </sharedItems>
    </cacheField>
    <cacheField name="Response Time (Minutes)" numFmtId="165">
      <sharedItems containsSemiMixedTypes="0" containsString="0" containsNumber="1" minValue="0.6" maxValue="149.6"/>
    </cacheField>
    <cacheField name="Time to Resolution (Minutes)" numFmtId="165">
      <sharedItems containsSemiMixedTypes="0" containsString="0" containsNumber="1" minValue="0.4" maxValue="69.900000000000006"/>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221">
  <r>
    <n v="4"/>
    <s v="Jan-03"/>
    <x v="0"/>
    <x v="0"/>
    <x v="0"/>
    <n v="111.6"/>
    <n v="5.8"/>
  </r>
  <r>
    <n v="11"/>
    <s v="Jan-03"/>
    <x v="0"/>
    <x v="0"/>
    <x v="0"/>
    <n v="73.900000000000006"/>
    <n v="22.2"/>
  </r>
  <r>
    <n v="19"/>
    <s v="Jan-03"/>
    <x v="0"/>
    <x v="0"/>
    <x v="1"/>
    <n v="1.5"/>
    <n v="28.3"/>
  </r>
  <r>
    <n v="23"/>
    <s v="Jan-03"/>
    <x v="0"/>
    <x v="1"/>
    <x v="0"/>
    <n v="33"/>
    <n v="22.9"/>
  </r>
  <r>
    <n v="43"/>
    <s v="Jan-04"/>
    <x v="0"/>
    <x v="0"/>
    <x v="2"/>
    <n v="54.5"/>
    <n v="44.2"/>
  </r>
  <r>
    <n v="59"/>
    <s v="Jan-04"/>
    <x v="0"/>
    <x v="2"/>
    <x v="0"/>
    <n v="145.9"/>
    <n v="57.8"/>
  </r>
  <r>
    <n v="60"/>
    <s v="Jan-04"/>
    <x v="0"/>
    <x v="0"/>
    <x v="1"/>
    <n v="26.2"/>
    <n v="49.6"/>
  </r>
  <r>
    <n v="63"/>
    <s v="Jan-04"/>
    <x v="0"/>
    <x v="0"/>
    <x v="1"/>
    <n v="18.2"/>
    <n v="46.5"/>
  </r>
  <r>
    <n v="69"/>
    <s v="Jan-05"/>
    <x v="0"/>
    <x v="2"/>
    <x v="1"/>
    <n v="46.5"/>
    <n v="65.2"/>
  </r>
  <r>
    <n v="74"/>
    <s v="Jan-05"/>
    <x v="0"/>
    <x v="2"/>
    <x v="1"/>
    <n v="116.5"/>
    <n v="19.8"/>
  </r>
  <r>
    <n v="76"/>
    <s v="Jan-05"/>
    <x v="0"/>
    <x v="0"/>
    <x v="1"/>
    <n v="145.1"/>
    <n v="55.8"/>
  </r>
  <r>
    <n v="78"/>
    <s v="Jan-05"/>
    <x v="0"/>
    <x v="1"/>
    <x v="0"/>
    <n v="63.1"/>
    <n v="29.3"/>
  </r>
  <r>
    <n v="94"/>
    <s v="Jan-06"/>
    <x v="0"/>
    <x v="1"/>
    <x v="0"/>
    <n v="113"/>
    <n v="6.2"/>
  </r>
  <r>
    <n v="118"/>
    <s v="Jan-06"/>
    <x v="0"/>
    <x v="1"/>
    <x v="2"/>
    <n v="28.4"/>
    <n v="43.9"/>
  </r>
  <r>
    <n v="124"/>
    <s v="Jan-06"/>
    <x v="0"/>
    <x v="3"/>
    <x v="0"/>
    <n v="145"/>
    <n v="20.6"/>
  </r>
  <r>
    <n v="141"/>
    <s v="Jan-07"/>
    <x v="0"/>
    <x v="0"/>
    <x v="0"/>
    <n v="4.8"/>
    <n v="49.4"/>
  </r>
  <r>
    <n v="149"/>
    <s v="Jan-07"/>
    <x v="0"/>
    <x v="2"/>
    <x v="2"/>
    <n v="69.900000000000006"/>
    <n v="62.2"/>
  </r>
  <r>
    <n v="152"/>
    <s v="Jan-10"/>
    <x v="0"/>
    <x v="0"/>
    <x v="2"/>
    <n v="37.9"/>
    <n v="40"/>
  </r>
  <r>
    <n v="155"/>
    <s v="Jan-10"/>
    <x v="0"/>
    <x v="2"/>
    <x v="0"/>
    <n v="115.8"/>
    <n v="3.5"/>
  </r>
  <r>
    <n v="173"/>
    <s v="Jan-11"/>
    <x v="0"/>
    <x v="2"/>
    <x v="0"/>
    <n v="88.5"/>
    <n v="32.6"/>
  </r>
  <r>
    <n v="175"/>
    <s v="Jan-12"/>
    <x v="0"/>
    <x v="3"/>
    <x v="1"/>
    <n v="44.4"/>
    <n v="22.7"/>
  </r>
  <r>
    <n v="176"/>
    <s v="Jan-13"/>
    <x v="0"/>
    <x v="1"/>
    <x v="1"/>
    <n v="113.6"/>
    <n v="48.7"/>
  </r>
  <r>
    <n v="204"/>
    <s v="Jan-16"/>
    <x v="0"/>
    <x v="0"/>
    <x v="2"/>
    <n v="43"/>
    <n v="7.5"/>
  </r>
  <r>
    <n v="212"/>
    <s v="Jan-16"/>
    <x v="0"/>
    <x v="2"/>
    <x v="0"/>
    <n v="131.4"/>
    <n v="35.299999999999997"/>
  </r>
  <r>
    <n v="229"/>
    <s v="Jan-17"/>
    <x v="0"/>
    <x v="1"/>
    <x v="0"/>
    <n v="87"/>
    <n v="33.700000000000003"/>
  </r>
  <r>
    <n v="244"/>
    <s v="Jan-17"/>
    <x v="0"/>
    <x v="1"/>
    <x v="1"/>
    <n v="45.2"/>
    <n v="50.4"/>
  </r>
  <r>
    <n v="255"/>
    <s v="Jan-17"/>
    <x v="0"/>
    <x v="0"/>
    <x v="1"/>
    <n v="128.30000000000001"/>
    <n v="23.5"/>
  </r>
  <r>
    <n v="256"/>
    <s v="Jan-18"/>
    <x v="0"/>
    <x v="1"/>
    <x v="2"/>
    <n v="137.6"/>
    <n v="31.8"/>
  </r>
  <r>
    <n v="258"/>
    <s v="Jan-18"/>
    <x v="0"/>
    <x v="2"/>
    <x v="2"/>
    <n v="143.19999999999999"/>
    <n v="44.7"/>
  </r>
  <r>
    <n v="260"/>
    <s v="Jan-20"/>
    <x v="0"/>
    <x v="3"/>
    <x v="2"/>
    <n v="31.2"/>
    <n v="67.5"/>
  </r>
  <r>
    <n v="261"/>
    <s v="Jan-20"/>
    <x v="0"/>
    <x v="2"/>
    <x v="0"/>
    <n v="73.2"/>
    <n v="15.7"/>
  </r>
  <r>
    <n v="267"/>
    <s v="Jan-21"/>
    <x v="0"/>
    <x v="0"/>
    <x v="2"/>
    <n v="44.7"/>
    <n v="22.5"/>
  </r>
  <r>
    <n v="270"/>
    <s v="Jan-22"/>
    <x v="0"/>
    <x v="0"/>
    <x v="2"/>
    <n v="11.6"/>
    <n v="22.4"/>
  </r>
  <r>
    <n v="287"/>
    <s v="Jan-22"/>
    <x v="0"/>
    <x v="1"/>
    <x v="2"/>
    <n v="139.30000000000001"/>
    <n v="31.4"/>
  </r>
  <r>
    <n v="294"/>
    <s v="Jan-23"/>
    <x v="0"/>
    <x v="1"/>
    <x v="2"/>
    <n v="16.899999999999999"/>
    <n v="1.9"/>
  </r>
  <r>
    <n v="296"/>
    <s v="Jan-23"/>
    <x v="0"/>
    <x v="0"/>
    <x v="0"/>
    <n v="35.200000000000003"/>
    <n v="6.7"/>
  </r>
  <r>
    <n v="298"/>
    <s v="Jan-24"/>
    <x v="0"/>
    <x v="0"/>
    <x v="2"/>
    <n v="117.1"/>
    <n v="67.400000000000006"/>
  </r>
  <r>
    <n v="310"/>
    <s v="Jan-24"/>
    <x v="0"/>
    <x v="1"/>
    <x v="2"/>
    <n v="39"/>
    <n v="55.9"/>
  </r>
  <r>
    <n v="319"/>
    <s v="Jan-25"/>
    <x v="0"/>
    <x v="1"/>
    <x v="2"/>
    <n v="35.799999999999997"/>
    <n v="27.7"/>
  </r>
  <r>
    <n v="346"/>
    <s v="Jan-25"/>
    <x v="0"/>
    <x v="0"/>
    <x v="1"/>
    <n v="41.7"/>
    <n v="32.4"/>
  </r>
  <r>
    <n v="346"/>
    <s v="Jan-27"/>
    <x v="0"/>
    <x v="1"/>
    <x v="1"/>
    <n v="132.69999999999999"/>
    <n v="18.600000000000001"/>
  </r>
  <r>
    <n v="368"/>
    <s v="Jan-29"/>
    <x v="0"/>
    <x v="1"/>
    <x v="1"/>
    <n v="99.1"/>
    <n v="31.1"/>
  </r>
  <r>
    <n v="373"/>
    <s v="Jan-31"/>
    <x v="0"/>
    <x v="0"/>
    <x v="0"/>
    <n v="49.4"/>
    <n v="30"/>
  </r>
  <r>
    <n v="378"/>
    <s v="Feb-01"/>
    <x v="1"/>
    <x v="2"/>
    <x v="1"/>
    <n v="72.7"/>
    <n v="39.700000000000003"/>
  </r>
  <r>
    <n v="381"/>
    <s v="Feb-02"/>
    <x v="1"/>
    <x v="3"/>
    <x v="0"/>
    <n v="129.6"/>
    <n v="40.5"/>
  </r>
  <r>
    <n v="405"/>
    <s v="Feb-02"/>
    <x v="1"/>
    <x v="0"/>
    <x v="2"/>
    <n v="42.3"/>
    <n v="62"/>
  </r>
  <r>
    <n v="406"/>
    <s v="Feb-03"/>
    <x v="1"/>
    <x v="2"/>
    <x v="1"/>
    <n v="1.8"/>
    <n v="69.400000000000006"/>
  </r>
  <r>
    <n v="408"/>
    <s v="Feb-03"/>
    <x v="1"/>
    <x v="1"/>
    <x v="2"/>
    <n v="145.69999999999999"/>
    <n v="10.5"/>
  </r>
  <r>
    <n v="414"/>
    <s v="Feb-04"/>
    <x v="1"/>
    <x v="1"/>
    <x v="1"/>
    <n v="65"/>
    <n v="64"/>
  </r>
  <r>
    <n v="430"/>
    <s v="Feb-05"/>
    <x v="1"/>
    <x v="2"/>
    <x v="1"/>
    <n v="76.7"/>
    <n v="49.5"/>
  </r>
  <r>
    <n v="436"/>
    <s v="Feb-06"/>
    <x v="1"/>
    <x v="2"/>
    <x v="2"/>
    <n v="114.7"/>
    <n v="3.9"/>
  </r>
  <r>
    <n v="438"/>
    <s v="Feb-06"/>
    <x v="1"/>
    <x v="2"/>
    <x v="2"/>
    <n v="72.5"/>
    <n v="27.9"/>
  </r>
  <r>
    <n v="442"/>
    <s v="Feb-07"/>
    <x v="1"/>
    <x v="3"/>
    <x v="0"/>
    <n v="1.8"/>
    <n v="66.2"/>
  </r>
  <r>
    <n v="444"/>
    <s v="Feb-08"/>
    <x v="1"/>
    <x v="2"/>
    <x v="2"/>
    <n v="34.799999999999997"/>
    <n v="2.5"/>
  </r>
  <r>
    <n v="455"/>
    <s v="Feb-08"/>
    <x v="1"/>
    <x v="1"/>
    <x v="1"/>
    <n v="146.80000000000001"/>
    <n v="23"/>
  </r>
  <r>
    <n v="456"/>
    <s v="Feb-08"/>
    <x v="1"/>
    <x v="1"/>
    <x v="2"/>
    <n v="21.1"/>
    <n v="34.6"/>
  </r>
  <r>
    <n v="469"/>
    <s v="Feb-09"/>
    <x v="1"/>
    <x v="3"/>
    <x v="2"/>
    <n v="128.5"/>
    <n v="38.5"/>
  </r>
  <r>
    <n v="473"/>
    <s v="Feb-10"/>
    <x v="1"/>
    <x v="1"/>
    <x v="1"/>
    <n v="51.7"/>
    <n v="46.6"/>
  </r>
  <r>
    <n v="489"/>
    <s v="Feb-10"/>
    <x v="1"/>
    <x v="1"/>
    <x v="2"/>
    <n v="93.3"/>
    <n v="50"/>
  </r>
  <r>
    <n v="504"/>
    <s v="Feb-10"/>
    <x v="1"/>
    <x v="1"/>
    <x v="2"/>
    <n v="49.9"/>
    <n v="0.4"/>
  </r>
  <r>
    <n v="504"/>
    <s v="Feb-11"/>
    <x v="1"/>
    <x v="0"/>
    <x v="1"/>
    <n v="145.5"/>
    <n v="68.2"/>
  </r>
  <r>
    <n v="529"/>
    <s v="Feb-11"/>
    <x v="1"/>
    <x v="3"/>
    <x v="2"/>
    <n v="109"/>
    <n v="48.1"/>
  </r>
  <r>
    <n v="536"/>
    <s v="Feb-12"/>
    <x v="1"/>
    <x v="1"/>
    <x v="0"/>
    <n v="121.5"/>
    <n v="12.4"/>
  </r>
  <r>
    <n v="549"/>
    <s v="Feb-13"/>
    <x v="1"/>
    <x v="1"/>
    <x v="2"/>
    <n v="132.9"/>
    <n v="13.3"/>
  </r>
  <r>
    <n v="577"/>
    <s v="Feb-14"/>
    <x v="1"/>
    <x v="1"/>
    <x v="0"/>
    <n v="138"/>
    <n v="37.6"/>
  </r>
  <r>
    <n v="581"/>
    <s v="Feb-14"/>
    <x v="1"/>
    <x v="1"/>
    <x v="1"/>
    <n v="24.4"/>
    <n v="7.1"/>
  </r>
  <r>
    <n v="595"/>
    <s v="Feb-15"/>
    <x v="1"/>
    <x v="0"/>
    <x v="2"/>
    <n v="99.4"/>
    <n v="57.8"/>
  </r>
  <r>
    <n v="604"/>
    <s v="Feb-15"/>
    <x v="1"/>
    <x v="2"/>
    <x v="2"/>
    <n v="123.6"/>
    <n v="23.1"/>
  </r>
  <r>
    <n v="604"/>
    <s v="Feb-15"/>
    <x v="1"/>
    <x v="1"/>
    <x v="2"/>
    <n v="102.7"/>
    <n v="13.6"/>
  </r>
  <r>
    <n v="608"/>
    <s v="Feb-16"/>
    <x v="1"/>
    <x v="1"/>
    <x v="1"/>
    <n v="114.1"/>
    <n v="41.7"/>
  </r>
  <r>
    <n v="611"/>
    <s v="Feb-16"/>
    <x v="1"/>
    <x v="1"/>
    <x v="2"/>
    <n v="9.1"/>
    <n v="19.899999999999999"/>
  </r>
  <r>
    <n v="622"/>
    <s v="Feb-16"/>
    <x v="1"/>
    <x v="0"/>
    <x v="2"/>
    <n v="102.2"/>
    <n v="68.5"/>
  </r>
  <r>
    <n v="625"/>
    <s v="Feb-17"/>
    <x v="1"/>
    <x v="3"/>
    <x v="2"/>
    <n v="93"/>
    <n v="18.600000000000001"/>
  </r>
  <r>
    <n v="654"/>
    <s v="Feb-17"/>
    <x v="1"/>
    <x v="3"/>
    <x v="2"/>
    <n v="88.2"/>
    <n v="48.7"/>
  </r>
  <r>
    <n v="657"/>
    <s v="Feb-17"/>
    <x v="1"/>
    <x v="2"/>
    <x v="0"/>
    <n v="113.2"/>
    <n v="40.6"/>
  </r>
  <r>
    <n v="690"/>
    <s v="Feb-17"/>
    <x v="1"/>
    <x v="2"/>
    <x v="1"/>
    <n v="52.3"/>
    <n v="47.6"/>
  </r>
  <r>
    <n v="714"/>
    <s v="Feb-18"/>
    <x v="1"/>
    <x v="0"/>
    <x v="2"/>
    <n v="57.6"/>
    <n v="41.5"/>
  </r>
  <r>
    <n v="715"/>
    <s v="Feb-19"/>
    <x v="1"/>
    <x v="2"/>
    <x v="2"/>
    <n v="72.7"/>
    <n v="36"/>
  </r>
  <r>
    <n v="718"/>
    <s v="Feb-19"/>
    <x v="1"/>
    <x v="2"/>
    <x v="1"/>
    <n v="101.5"/>
    <n v="69.7"/>
  </r>
  <r>
    <n v="723"/>
    <s v="Feb-19"/>
    <x v="1"/>
    <x v="0"/>
    <x v="0"/>
    <n v="37.6"/>
    <n v="37.4"/>
  </r>
  <r>
    <n v="732"/>
    <s v="Feb-21"/>
    <x v="1"/>
    <x v="1"/>
    <x v="0"/>
    <n v="101.2"/>
    <n v="69.400000000000006"/>
  </r>
  <r>
    <n v="747"/>
    <s v="Feb-21"/>
    <x v="1"/>
    <x v="1"/>
    <x v="0"/>
    <n v="107.1"/>
    <n v="24.9"/>
  </r>
  <r>
    <n v="759"/>
    <s v="Feb-22"/>
    <x v="1"/>
    <x v="3"/>
    <x v="2"/>
    <n v="125.2"/>
    <n v="32.700000000000003"/>
  </r>
  <r>
    <n v="760"/>
    <s v="Feb-22"/>
    <x v="1"/>
    <x v="1"/>
    <x v="0"/>
    <n v="147.4"/>
    <n v="14.9"/>
  </r>
  <r>
    <n v="763"/>
    <s v="Feb-23"/>
    <x v="1"/>
    <x v="2"/>
    <x v="1"/>
    <n v="105.8"/>
    <n v="33.700000000000003"/>
  </r>
  <r>
    <n v="790"/>
    <s v="Feb-24"/>
    <x v="1"/>
    <x v="0"/>
    <x v="1"/>
    <n v="100.4"/>
    <n v="7"/>
  </r>
  <r>
    <n v="798"/>
    <s v="Feb-24"/>
    <x v="1"/>
    <x v="1"/>
    <x v="0"/>
    <n v="99.2"/>
    <n v="44.3"/>
  </r>
  <r>
    <n v="803"/>
    <s v="Feb-25"/>
    <x v="1"/>
    <x v="3"/>
    <x v="2"/>
    <n v="47.9"/>
    <n v="4.5999999999999996"/>
  </r>
  <r>
    <n v="809"/>
    <s v="Feb-25"/>
    <x v="1"/>
    <x v="2"/>
    <x v="1"/>
    <n v="87.9"/>
    <n v="54.7"/>
  </r>
  <r>
    <n v="818"/>
    <s v="Feb-25"/>
    <x v="1"/>
    <x v="3"/>
    <x v="1"/>
    <n v="1.6"/>
    <n v="64.5"/>
  </r>
  <r>
    <n v="843"/>
    <s v="Feb-26"/>
    <x v="1"/>
    <x v="1"/>
    <x v="2"/>
    <n v="121.8"/>
    <n v="47.2"/>
  </r>
  <r>
    <n v="844"/>
    <s v="Feb-26"/>
    <x v="1"/>
    <x v="2"/>
    <x v="2"/>
    <n v="74.5"/>
    <n v="3.4"/>
  </r>
  <r>
    <n v="848"/>
    <s v="Feb-27"/>
    <x v="1"/>
    <x v="0"/>
    <x v="2"/>
    <n v="12.2"/>
    <n v="14.4"/>
  </r>
  <r>
    <n v="856"/>
    <s v="Feb-27"/>
    <x v="1"/>
    <x v="1"/>
    <x v="0"/>
    <n v="64.7"/>
    <n v="59.1"/>
  </r>
  <r>
    <n v="860"/>
    <s v="Feb-27"/>
    <x v="1"/>
    <x v="2"/>
    <x v="2"/>
    <n v="122.1"/>
    <n v="66.2"/>
  </r>
  <r>
    <n v="882"/>
    <s v="Feb-27"/>
    <x v="1"/>
    <x v="1"/>
    <x v="0"/>
    <n v="110"/>
    <n v="7.7"/>
  </r>
  <r>
    <n v="884"/>
    <s v="Feb-28"/>
    <x v="1"/>
    <x v="3"/>
    <x v="2"/>
    <n v="114.4"/>
    <n v="34.799999999999997"/>
  </r>
  <r>
    <n v="902"/>
    <s v="Feb-28"/>
    <x v="1"/>
    <x v="0"/>
    <x v="2"/>
    <n v="104"/>
    <n v="63.8"/>
  </r>
  <r>
    <n v="905"/>
    <s v="Feb-28"/>
    <x v="1"/>
    <x v="2"/>
    <x v="2"/>
    <n v="133.19999999999999"/>
    <n v="17.899999999999999"/>
  </r>
  <r>
    <n v="907"/>
    <s v="Feb-28"/>
    <x v="1"/>
    <x v="2"/>
    <x v="1"/>
    <n v="109.7"/>
    <n v="27"/>
  </r>
  <r>
    <n v="920"/>
    <s v="Feb-29"/>
    <x v="1"/>
    <x v="1"/>
    <x v="2"/>
    <n v="42.3"/>
    <n v="9.3000000000000007"/>
  </r>
  <r>
    <n v="925"/>
    <s v="Mar-01"/>
    <x v="2"/>
    <x v="1"/>
    <x v="2"/>
    <n v="99"/>
    <n v="33.4"/>
  </r>
  <r>
    <n v="932"/>
    <s v="Mar-01"/>
    <x v="2"/>
    <x v="2"/>
    <x v="1"/>
    <n v="30.9"/>
    <n v="68.5"/>
  </r>
  <r>
    <n v="942"/>
    <s v="Mar-02"/>
    <x v="2"/>
    <x v="0"/>
    <x v="0"/>
    <n v="130.1"/>
    <n v="27.7"/>
  </r>
  <r>
    <n v="942"/>
    <s v="Mar-02"/>
    <x v="2"/>
    <x v="2"/>
    <x v="1"/>
    <n v="120"/>
    <n v="67.8"/>
  </r>
  <r>
    <n v="942"/>
    <s v="Mar-02"/>
    <x v="2"/>
    <x v="1"/>
    <x v="2"/>
    <n v="60.4"/>
    <n v="69.5"/>
  </r>
  <r>
    <n v="947"/>
    <s v="Mar-02"/>
    <x v="2"/>
    <x v="3"/>
    <x v="1"/>
    <n v="149.6"/>
    <n v="68.8"/>
  </r>
  <r>
    <n v="972"/>
    <s v="Mar-02"/>
    <x v="2"/>
    <x v="2"/>
    <x v="1"/>
    <n v="114.5"/>
    <n v="2.5"/>
  </r>
  <r>
    <n v="982"/>
    <s v="Mar-03"/>
    <x v="2"/>
    <x v="1"/>
    <x v="0"/>
    <n v="122.5"/>
    <n v="30.2"/>
  </r>
  <r>
    <n v="991"/>
    <s v="Mar-03"/>
    <x v="2"/>
    <x v="2"/>
    <x v="0"/>
    <n v="47.1"/>
    <n v="26.8"/>
  </r>
  <r>
    <n v="1001"/>
    <s v="Mar-03"/>
    <x v="2"/>
    <x v="0"/>
    <x v="1"/>
    <n v="139.6"/>
    <n v="61.8"/>
  </r>
  <r>
    <n v="1011"/>
    <s v="Mar-04"/>
    <x v="2"/>
    <x v="0"/>
    <x v="2"/>
    <n v="16.600000000000001"/>
    <n v="24.1"/>
  </r>
  <r>
    <n v="1014"/>
    <s v="Mar-04"/>
    <x v="2"/>
    <x v="1"/>
    <x v="2"/>
    <n v="49.7"/>
    <n v="17.5"/>
  </r>
  <r>
    <n v="1017"/>
    <s v="Mar-04"/>
    <x v="2"/>
    <x v="1"/>
    <x v="2"/>
    <n v="23.1"/>
    <n v="40.6"/>
  </r>
  <r>
    <n v="1020"/>
    <s v="Mar-04"/>
    <x v="2"/>
    <x v="0"/>
    <x v="2"/>
    <n v="90.7"/>
    <n v="1.9"/>
  </r>
  <r>
    <n v="1035"/>
    <s v="Mar-04"/>
    <x v="2"/>
    <x v="2"/>
    <x v="0"/>
    <n v="87.8"/>
    <n v="65.099999999999994"/>
  </r>
  <r>
    <n v="1056"/>
    <s v="Mar-04"/>
    <x v="2"/>
    <x v="2"/>
    <x v="2"/>
    <n v="83.8"/>
    <n v="44"/>
  </r>
  <r>
    <n v="1063"/>
    <s v="Mar-05"/>
    <x v="2"/>
    <x v="1"/>
    <x v="2"/>
    <n v="70.2"/>
    <n v="23.2"/>
  </r>
  <r>
    <n v="1071"/>
    <s v="Mar-05"/>
    <x v="2"/>
    <x v="0"/>
    <x v="2"/>
    <n v="139.30000000000001"/>
    <n v="44.1"/>
  </r>
  <r>
    <n v="1089"/>
    <s v="Mar-05"/>
    <x v="2"/>
    <x v="0"/>
    <x v="2"/>
    <n v="1.9"/>
    <n v="45.4"/>
  </r>
  <r>
    <n v="1097"/>
    <s v="Mar-05"/>
    <x v="2"/>
    <x v="2"/>
    <x v="1"/>
    <n v="13.6"/>
    <n v="13.1"/>
  </r>
  <r>
    <n v="1099"/>
    <s v="Mar-05"/>
    <x v="2"/>
    <x v="1"/>
    <x v="2"/>
    <n v="64.099999999999994"/>
    <n v="25"/>
  </r>
  <r>
    <n v="1115"/>
    <s v="Mar-05"/>
    <x v="2"/>
    <x v="1"/>
    <x v="0"/>
    <n v="134.6"/>
    <n v="56.5"/>
  </r>
  <r>
    <n v="1141"/>
    <s v="Mar-09"/>
    <x v="2"/>
    <x v="0"/>
    <x v="0"/>
    <n v="47.6"/>
    <n v="34.4"/>
  </r>
  <r>
    <n v="1152"/>
    <s v="Mar-10"/>
    <x v="2"/>
    <x v="2"/>
    <x v="1"/>
    <n v="41.8"/>
    <n v="20.6"/>
  </r>
  <r>
    <n v="1156"/>
    <s v="Mar-10"/>
    <x v="2"/>
    <x v="0"/>
    <x v="1"/>
    <n v="97.6"/>
    <n v="49.8"/>
  </r>
  <r>
    <n v="1157"/>
    <s v="Mar-10"/>
    <x v="2"/>
    <x v="3"/>
    <x v="2"/>
    <n v="148.9"/>
    <n v="66.900000000000006"/>
  </r>
  <r>
    <n v="1158"/>
    <s v="Mar-10"/>
    <x v="2"/>
    <x v="0"/>
    <x v="0"/>
    <n v="118.8"/>
    <n v="21.3"/>
  </r>
  <r>
    <n v="1170"/>
    <s v="Mar-11"/>
    <x v="2"/>
    <x v="2"/>
    <x v="2"/>
    <n v="33.6"/>
    <n v="48.9"/>
  </r>
  <r>
    <n v="1172"/>
    <s v="Mar-12"/>
    <x v="2"/>
    <x v="1"/>
    <x v="1"/>
    <n v="0.7"/>
    <n v="41.5"/>
  </r>
  <r>
    <n v="1176"/>
    <s v="Mar-13"/>
    <x v="2"/>
    <x v="1"/>
    <x v="2"/>
    <n v="10.4"/>
    <n v="23.7"/>
  </r>
  <r>
    <n v="1182"/>
    <s v="Mar-13"/>
    <x v="2"/>
    <x v="1"/>
    <x v="2"/>
    <n v="139.5"/>
    <n v="52.5"/>
  </r>
  <r>
    <n v="1183"/>
    <s v="Mar-13"/>
    <x v="2"/>
    <x v="2"/>
    <x v="2"/>
    <n v="62.9"/>
    <n v="30.2"/>
  </r>
  <r>
    <n v="1189"/>
    <s v="Mar-13"/>
    <x v="2"/>
    <x v="2"/>
    <x v="2"/>
    <n v="103.6"/>
    <n v="10.7"/>
  </r>
  <r>
    <n v="1199"/>
    <s v="Mar-14"/>
    <x v="2"/>
    <x v="1"/>
    <x v="1"/>
    <n v="98.6"/>
    <n v="63.8"/>
  </r>
  <r>
    <n v="1208"/>
    <s v="Mar-14"/>
    <x v="2"/>
    <x v="1"/>
    <x v="0"/>
    <n v="132.69999999999999"/>
    <n v="43.3"/>
  </r>
  <r>
    <n v="1219"/>
    <s v="Mar-15"/>
    <x v="2"/>
    <x v="2"/>
    <x v="2"/>
    <n v="125.6"/>
    <n v="46.3"/>
  </r>
  <r>
    <n v="1222"/>
    <s v="Mar-15"/>
    <x v="2"/>
    <x v="2"/>
    <x v="2"/>
    <n v="136.4"/>
    <n v="22.5"/>
  </r>
  <r>
    <n v="1229"/>
    <s v="Mar-15"/>
    <x v="2"/>
    <x v="1"/>
    <x v="0"/>
    <n v="95.2"/>
    <n v="6.4"/>
  </r>
  <r>
    <n v="1256"/>
    <s v="Mar-15"/>
    <x v="2"/>
    <x v="0"/>
    <x v="1"/>
    <n v="34.9"/>
    <n v="15.8"/>
  </r>
  <r>
    <n v="1263"/>
    <s v="Mar-16"/>
    <x v="2"/>
    <x v="2"/>
    <x v="0"/>
    <n v="48.4"/>
    <n v="3.6"/>
  </r>
  <r>
    <n v="1294"/>
    <s v="Mar-16"/>
    <x v="2"/>
    <x v="2"/>
    <x v="1"/>
    <n v="149"/>
    <n v="36.299999999999997"/>
  </r>
  <r>
    <n v="1295"/>
    <s v="Mar-17"/>
    <x v="2"/>
    <x v="0"/>
    <x v="2"/>
    <n v="0.6"/>
    <n v="57.8"/>
  </r>
  <r>
    <n v="1297"/>
    <s v="Mar-17"/>
    <x v="2"/>
    <x v="0"/>
    <x v="0"/>
    <n v="116.8"/>
    <n v="9.3000000000000007"/>
  </r>
  <r>
    <n v="1299"/>
    <s v="Mar-17"/>
    <x v="2"/>
    <x v="2"/>
    <x v="1"/>
    <n v="134.5"/>
    <n v="20.6"/>
  </r>
  <r>
    <n v="1301"/>
    <s v="Mar-18"/>
    <x v="2"/>
    <x v="1"/>
    <x v="2"/>
    <n v="144.69999999999999"/>
    <n v="69.900000000000006"/>
  </r>
  <r>
    <n v="1323"/>
    <s v="Mar-18"/>
    <x v="2"/>
    <x v="1"/>
    <x v="2"/>
    <n v="53.3"/>
    <n v="3.7"/>
  </r>
  <r>
    <n v="1344"/>
    <s v="Mar-18"/>
    <x v="2"/>
    <x v="1"/>
    <x v="2"/>
    <n v="73"/>
    <n v="39.299999999999997"/>
  </r>
  <r>
    <n v="1351"/>
    <s v="Mar-19"/>
    <x v="2"/>
    <x v="1"/>
    <x v="1"/>
    <n v="114.1"/>
    <n v="18.3"/>
  </r>
  <r>
    <n v="1363"/>
    <s v="Mar-20"/>
    <x v="2"/>
    <x v="0"/>
    <x v="2"/>
    <n v="129.80000000000001"/>
    <n v="68.400000000000006"/>
  </r>
  <r>
    <n v="1364"/>
    <s v="Mar-21"/>
    <x v="2"/>
    <x v="2"/>
    <x v="2"/>
    <n v="8.3000000000000007"/>
    <n v="68.7"/>
  </r>
  <r>
    <n v="1366"/>
    <s v="Mar-21"/>
    <x v="2"/>
    <x v="1"/>
    <x v="2"/>
    <n v="56.8"/>
    <n v="26.4"/>
  </r>
  <r>
    <n v="1376"/>
    <s v="Mar-22"/>
    <x v="2"/>
    <x v="2"/>
    <x v="0"/>
    <n v="94"/>
    <n v="14.9"/>
  </r>
  <r>
    <n v="1386"/>
    <s v="Mar-22"/>
    <x v="2"/>
    <x v="1"/>
    <x v="0"/>
    <n v="9"/>
    <n v="0.9"/>
  </r>
  <r>
    <n v="1421"/>
    <s v="Mar-22"/>
    <x v="2"/>
    <x v="0"/>
    <x v="2"/>
    <n v="6.4"/>
    <n v="33.6"/>
  </r>
  <r>
    <n v="1427"/>
    <s v="Mar-23"/>
    <x v="2"/>
    <x v="2"/>
    <x v="1"/>
    <n v="68"/>
    <n v="50.5"/>
  </r>
  <r>
    <n v="1449"/>
    <s v="Mar-23"/>
    <x v="2"/>
    <x v="2"/>
    <x v="2"/>
    <n v="33.1"/>
    <n v="62.9"/>
  </r>
  <r>
    <n v="1457"/>
    <s v="Mar-23"/>
    <x v="2"/>
    <x v="2"/>
    <x v="1"/>
    <n v="9.3000000000000007"/>
    <n v="8.5"/>
  </r>
  <r>
    <n v="1468"/>
    <s v="Mar-24"/>
    <x v="2"/>
    <x v="2"/>
    <x v="1"/>
    <n v="74.400000000000006"/>
    <n v="30.5"/>
  </r>
  <r>
    <n v="1484"/>
    <s v="Mar-24"/>
    <x v="2"/>
    <x v="1"/>
    <x v="1"/>
    <n v="136.1"/>
    <n v="45"/>
  </r>
  <r>
    <n v="1485"/>
    <s v="Mar-24"/>
    <x v="2"/>
    <x v="0"/>
    <x v="1"/>
    <n v="23.5"/>
    <n v="58.1"/>
  </r>
  <r>
    <n v="1489"/>
    <s v="Mar-25"/>
    <x v="2"/>
    <x v="1"/>
    <x v="2"/>
    <n v="113.8"/>
    <n v="40.1"/>
  </r>
  <r>
    <n v="1505"/>
    <s v="Mar-25"/>
    <x v="2"/>
    <x v="3"/>
    <x v="1"/>
    <n v="136.5"/>
    <n v="3"/>
  </r>
  <r>
    <n v="1508"/>
    <s v="Mar-25"/>
    <x v="2"/>
    <x v="2"/>
    <x v="0"/>
    <n v="115"/>
    <n v="32.4"/>
  </r>
  <r>
    <n v="1511"/>
    <s v="Mar-26"/>
    <x v="2"/>
    <x v="0"/>
    <x v="1"/>
    <n v="63.4"/>
    <n v="49.1"/>
  </r>
  <r>
    <n v="1529"/>
    <s v="Mar-27"/>
    <x v="2"/>
    <x v="2"/>
    <x v="2"/>
    <n v="14.7"/>
    <n v="13.8"/>
  </r>
  <r>
    <n v="1539"/>
    <s v="Mar-28"/>
    <x v="2"/>
    <x v="1"/>
    <x v="2"/>
    <n v="68.599999999999994"/>
    <n v="36.799999999999997"/>
  </r>
  <r>
    <n v="1556"/>
    <s v="Mar-28"/>
    <x v="2"/>
    <x v="0"/>
    <x v="1"/>
    <n v="23.7"/>
    <n v="43.5"/>
  </r>
  <r>
    <n v="1561"/>
    <s v="Mar-28"/>
    <x v="2"/>
    <x v="0"/>
    <x v="2"/>
    <n v="70.5"/>
    <n v="38.700000000000003"/>
  </r>
  <r>
    <n v="1571"/>
    <s v="Mar-29"/>
    <x v="2"/>
    <x v="2"/>
    <x v="1"/>
    <n v="79.099999999999994"/>
    <n v="9.1"/>
  </r>
  <r>
    <n v="1577"/>
    <s v="Mar-29"/>
    <x v="2"/>
    <x v="0"/>
    <x v="1"/>
    <n v="48.4"/>
    <n v="55.2"/>
  </r>
  <r>
    <n v="1586"/>
    <s v="Mar-31"/>
    <x v="2"/>
    <x v="3"/>
    <x v="2"/>
    <n v="111.1"/>
    <n v="6.1"/>
  </r>
  <r>
    <n v="1593"/>
    <s v="Mar-31"/>
    <x v="2"/>
    <x v="2"/>
    <x v="2"/>
    <n v="83.7"/>
    <n v="45"/>
  </r>
  <r>
    <n v="1599"/>
    <s v="Apr-01"/>
    <x v="3"/>
    <x v="1"/>
    <x v="2"/>
    <n v="57.7"/>
    <n v="51.9"/>
  </r>
  <r>
    <n v="1601"/>
    <s v="Apr-02"/>
    <x v="3"/>
    <x v="2"/>
    <x v="2"/>
    <n v="6.5"/>
    <n v="21.5"/>
  </r>
  <r>
    <n v="1601"/>
    <s v="Apr-02"/>
    <x v="3"/>
    <x v="0"/>
    <x v="1"/>
    <n v="91.6"/>
    <n v="29.6"/>
  </r>
  <r>
    <n v="1602"/>
    <s v="Apr-03"/>
    <x v="3"/>
    <x v="2"/>
    <x v="1"/>
    <n v="96.1"/>
    <n v="36"/>
  </r>
  <r>
    <n v="1622"/>
    <s v="Apr-04"/>
    <x v="3"/>
    <x v="1"/>
    <x v="2"/>
    <n v="14.6"/>
    <n v="2.6"/>
  </r>
  <r>
    <n v="1630"/>
    <s v="Apr-04"/>
    <x v="3"/>
    <x v="1"/>
    <x v="1"/>
    <n v="47.7"/>
    <n v="41"/>
  </r>
  <r>
    <n v="1634"/>
    <s v="Apr-05"/>
    <x v="3"/>
    <x v="3"/>
    <x v="0"/>
    <n v="35.9"/>
    <n v="45.9"/>
  </r>
  <r>
    <n v="1638"/>
    <s v="Apr-06"/>
    <x v="3"/>
    <x v="0"/>
    <x v="1"/>
    <n v="111.3"/>
    <n v="43"/>
  </r>
  <r>
    <n v="1638"/>
    <s v="Apr-06"/>
    <x v="3"/>
    <x v="2"/>
    <x v="2"/>
    <n v="40.1"/>
    <n v="7.4"/>
  </r>
  <r>
    <n v="1643"/>
    <s v="Apr-07"/>
    <x v="3"/>
    <x v="2"/>
    <x v="2"/>
    <n v="99.7"/>
    <n v="36.200000000000003"/>
  </r>
  <r>
    <n v="1649"/>
    <s v="Apr-07"/>
    <x v="3"/>
    <x v="0"/>
    <x v="2"/>
    <n v="24.5"/>
    <n v="60.6"/>
  </r>
  <r>
    <n v="1649"/>
    <s v="Apr-07"/>
    <x v="3"/>
    <x v="2"/>
    <x v="2"/>
    <n v="81.599999999999994"/>
    <n v="3.2"/>
  </r>
  <r>
    <n v="1656"/>
    <s v="Apr-07"/>
    <x v="3"/>
    <x v="2"/>
    <x v="2"/>
    <n v="70.7"/>
    <n v="19.100000000000001"/>
  </r>
  <r>
    <n v="1666"/>
    <s v="Apr-08"/>
    <x v="3"/>
    <x v="1"/>
    <x v="2"/>
    <n v="104.7"/>
    <n v="31.2"/>
  </r>
  <r>
    <n v="1682"/>
    <s v="Apr-08"/>
    <x v="3"/>
    <x v="1"/>
    <x v="2"/>
    <n v="22.2"/>
    <n v="11.1"/>
  </r>
  <r>
    <n v="1690"/>
    <s v="Apr-09"/>
    <x v="3"/>
    <x v="1"/>
    <x v="0"/>
    <n v="93.1"/>
    <n v="44.6"/>
  </r>
  <r>
    <n v="1695"/>
    <s v="Apr-09"/>
    <x v="3"/>
    <x v="0"/>
    <x v="2"/>
    <n v="31.7"/>
    <n v="55.4"/>
  </r>
  <r>
    <n v="1697"/>
    <s v="Apr-09"/>
    <x v="3"/>
    <x v="2"/>
    <x v="1"/>
    <n v="26.7"/>
    <n v="41"/>
  </r>
  <r>
    <n v="1704"/>
    <s v="Apr-09"/>
    <x v="3"/>
    <x v="2"/>
    <x v="2"/>
    <n v="32.200000000000003"/>
    <n v="56.1"/>
  </r>
  <r>
    <n v="1704"/>
    <s v="Apr-10"/>
    <x v="3"/>
    <x v="1"/>
    <x v="2"/>
    <n v="36"/>
    <n v="34.200000000000003"/>
  </r>
  <r>
    <n v="1705"/>
    <s v="Apr-12"/>
    <x v="3"/>
    <x v="0"/>
    <x v="0"/>
    <n v="116.1"/>
    <n v="18.600000000000001"/>
  </r>
  <r>
    <n v="1709"/>
    <s v="Apr-12"/>
    <x v="3"/>
    <x v="1"/>
    <x v="1"/>
    <n v="3.2"/>
    <n v="50"/>
  </r>
  <r>
    <n v="1711"/>
    <s v="Apr-13"/>
    <x v="3"/>
    <x v="0"/>
    <x v="2"/>
    <n v="32.200000000000003"/>
    <n v="53.6"/>
  </r>
  <r>
    <n v="1715"/>
    <s v="Apr-13"/>
    <x v="3"/>
    <x v="1"/>
    <x v="2"/>
    <n v="70.900000000000006"/>
    <n v="38"/>
  </r>
  <r>
    <n v="1716"/>
    <s v="Apr-14"/>
    <x v="3"/>
    <x v="0"/>
    <x v="0"/>
    <n v="14.8"/>
    <n v="28"/>
  </r>
  <r>
    <n v="1740"/>
    <s v="Apr-14"/>
    <x v="3"/>
    <x v="1"/>
    <x v="1"/>
    <n v="142.69999999999999"/>
    <n v="3.1"/>
  </r>
  <r>
    <n v="1750"/>
    <s v="Apr-14"/>
    <x v="3"/>
    <x v="1"/>
    <x v="1"/>
    <n v="35.5"/>
    <n v="4"/>
  </r>
  <r>
    <n v="1761"/>
    <s v="Apr-15"/>
    <x v="3"/>
    <x v="1"/>
    <x v="2"/>
    <n v="82.3"/>
    <n v="63.1"/>
  </r>
  <r>
    <n v="1780"/>
    <s v="Apr-15"/>
    <x v="3"/>
    <x v="0"/>
    <x v="2"/>
    <n v="12"/>
    <n v="19.7"/>
  </r>
  <r>
    <n v="1790"/>
    <s v="Apr-15"/>
    <x v="3"/>
    <x v="1"/>
    <x v="2"/>
    <n v="127.2"/>
    <n v="38.299999999999997"/>
  </r>
  <r>
    <n v="1796"/>
    <s v="Apr-16"/>
    <x v="3"/>
    <x v="1"/>
    <x v="0"/>
    <n v="41.8"/>
    <n v="22.3"/>
  </r>
  <r>
    <n v="1802"/>
    <s v="Apr-17"/>
    <x v="3"/>
    <x v="1"/>
    <x v="0"/>
    <n v="137.6"/>
    <n v="18.3"/>
  </r>
  <r>
    <n v="1816"/>
    <s v="Apr-17"/>
    <x v="3"/>
    <x v="1"/>
    <x v="1"/>
    <n v="130.9"/>
    <n v="16.7"/>
  </r>
  <r>
    <n v="1840"/>
    <s v="Apr-17"/>
    <x v="3"/>
    <x v="1"/>
    <x v="2"/>
    <n v="11.6"/>
    <n v="39.200000000000003"/>
  </r>
  <r>
    <n v="1841"/>
    <s v="Apr-18"/>
    <x v="3"/>
    <x v="1"/>
    <x v="0"/>
    <n v="95.6"/>
    <n v="25.4"/>
  </r>
  <r>
    <n v="1854"/>
    <s v="Apr-18"/>
    <x v="3"/>
    <x v="2"/>
    <x v="2"/>
    <n v="77.5"/>
    <n v="7.2"/>
  </r>
  <r>
    <n v="1867"/>
    <s v="Apr-18"/>
    <x v="3"/>
    <x v="1"/>
    <x v="2"/>
    <n v="68.099999999999994"/>
    <n v="68.400000000000006"/>
  </r>
  <r>
    <n v="1908"/>
    <s v="Apr-19"/>
    <x v="3"/>
    <x v="1"/>
    <x v="0"/>
    <n v="63.2"/>
    <n v="7.4"/>
  </r>
  <r>
    <n v="1909"/>
    <s v="Apr-20"/>
    <x v="3"/>
    <x v="1"/>
    <x v="2"/>
    <n v="41.9"/>
    <n v="33.6"/>
  </r>
  <r>
    <n v="1913"/>
    <s v="Apr-21"/>
    <x v="3"/>
    <x v="0"/>
    <x v="2"/>
    <n v="138.4"/>
    <n v="24.5"/>
  </r>
  <r>
    <n v="1931"/>
    <s v="Apr-23"/>
    <x v="3"/>
    <x v="2"/>
    <x v="0"/>
    <n v="32.299999999999997"/>
    <n v="45"/>
  </r>
  <r>
    <n v="1941"/>
    <s v="Apr-24"/>
    <x v="3"/>
    <x v="0"/>
    <x v="1"/>
    <n v="85.6"/>
    <n v="63.5"/>
  </r>
  <r>
    <n v="1951"/>
    <s v="Apr-25"/>
    <x v="3"/>
    <x v="1"/>
    <x v="2"/>
    <n v="8.3000000000000007"/>
    <n v="48.2"/>
  </r>
  <r>
    <n v="1952"/>
    <s v="Apr-26"/>
    <x v="3"/>
    <x v="1"/>
    <x v="0"/>
    <n v="40.5"/>
    <n v="17.899999999999999"/>
  </r>
  <r>
    <n v="1955"/>
    <s v="Apr-26"/>
    <x v="3"/>
    <x v="1"/>
    <x v="0"/>
    <n v="99.5"/>
    <n v="63.2"/>
  </r>
  <r>
    <n v="1958"/>
    <s v="Apr-27"/>
    <x v="3"/>
    <x v="2"/>
    <x v="2"/>
    <n v="13.3"/>
    <n v="26.2"/>
  </r>
  <r>
    <n v="1976"/>
    <s v="Apr-27"/>
    <x v="3"/>
    <x v="2"/>
    <x v="0"/>
    <n v="123.5"/>
    <n v="10.199999999999999"/>
  </r>
  <r>
    <n v="1988"/>
    <s v="Apr-28"/>
    <x v="3"/>
    <x v="1"/>
    <x v="2"/>
    <n v="147"/>
    <n v="23.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2" cacheId="0" applyNumberFormats="0" applyBorderFormats="0" applyFontFormats="0" applyPatternFormats="0" applyAlignmentFormats="0" applyWidthHeightFormats="1" dataCaption="Values" updatedVersion="5" minRefreshableVersion="3" itemPrintTitles="1" createdVersion="6" indent="0" outline="1" outlineData="1" multipleFieldFilters="0" chartFormat="2">
  <location ref="A3:F9" firstHeaderRow="1" firstDataRow="2" firstDataCol="1"/>
  <pivotFields count="7">
    <pivotField showAll="0"/>
    <pivotField showAll="0"/>
    <pivotField axis="axisRow" showAll="0">
      <items count="5">
        <item x="0"/>
        <item x="1"/>
        <item x="2"/>
        <item x="3"/>
        <item t="default"/>
      </items>
    </pivotField>
    <pivotField axis="axisCol" showAll="0">
      <items count="5">
        <item x="3"/>
        <item x="2"/>
        <item x="1"/>
        <item x="0"/>
        <item t="default"/>
      </items>
    </pivotField>
    <pivotField showAll="0"/>
    <pivotField dataField="1" numFmtId="165" showAll="0"/>
    <pivotField numFmtId="165" showAll="0"/>
  </pivotFields>
  <rowFields count="1">
    <field x="2"/>
  </rowFields>
  <rowItems count="5">
    <i>
      <x/>
    </i>
    <i>
      <x v="1"/>
    </i>
    <i>
      <x v="2"/>
    </i>
    <i>
      <x v="3"/>
    </i>
    <i t="grand">
      <x/>
    </i>
  </rowItems>
  <colFields count="1">
    <field x="3"/>
  </colFields>
  <colItems count="5">
    <i>
      <x/>
    </i>
    <i>
      <x v="1"/>
    </i>
    <i>
      <x v="2"/>
    </i>
    <i>
      <x v="3"/>
    </i>
    <i t="grand">
      <x/>
    </i>
  </colItems>
  <dataFields count="1">
    <dataField name="Average of Response Time (Minutes)" fld="5" subtotal="average" baseField="0" baseItem="1186259616"/>
  </dataFields>
  <chartFormats count="4">
    <chartFormat chart="1" format="25" series="1">
      <pivotArea type="data" outline="0" fieldPosition="0">
        <references count="2">
          <reference field="4294967294" count="1" selected="0">
            <x v="0"/>
          </reference>
          <reference field="3" count="1" selected="0">
            <x v="0"/>
          </reference>
        </references>
      </pivotArea>
    </chartFormat>
    <chartFormat chart="1" format="26" series="1">
      <pivotArea type="data" outline="0" fieldPosition="0">
        <references count="2">
          <reference field="4294967294" count="1" selected="0">
            <x v="0"/>
          </reference>
          <reference field="3" count="1" selected="0">
            <x v="1"/>
          </reference>
        </references>
      </pivotArea>
    </chartFormat>
    <chartFormat chart="1" format="27" series="1">
      <pivotArea type="data" outline="0" fieldPosition="0">
        <references count="2">
          <reference field="4294967294" count="1" selected="0">
            <x v="0"/>
          </reference>
          <reference field="3" count="1" selected="0">
            <x v="2"/>
          </reference>
        </references>
      </pivotArea>
    </chartFormat>
    <chartFormat chart="1" format="28" series="1">
      <pivotArea type="data" outline="0" fieldPosition="0">
        <references count="2">
          <reference field="4294967294" count="1" selected="0">
            <x v="0"/>
          </reference>
          <reference field="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1000000}" name="PivotTable3" cacheId="0" applyNumberFormats="0" applyBorderFormats="0" applyFontFormats="0" applyPatternFormats="0" applyAlignmentFormats="0" applyWidthHeightFormats="1" dataCaption="Values" updatedVersion="5" minRefreshableVersion="3" itemPrintTitles="1" createdVersion="6" indent="0" outline="1" outlineData="1" multipleFieldFilters="0" chartFormat="3">
  <location ref="A3:F9" firstHeaderRow="1" firstDataRow="2" firstDataCol="1"/>
  <pivotFields count="7">
    <pivotField showAll="0"/>
    <pivotField showAll="0"/>
    <pivotField axis="axisRow" showAll="0">
      <items count="5">
        <item x="0"/>
        <item x="1"/>
        <item x="2"/>
        <item x="3"/>
        <item t="default"/>
      </items>
    </pivotField>
    <pivotField axis="axisCol" showAll="0">
      <items count="5">
        <item x="3"/>
        <item x="2"/>
        <item x="1"/>
        <item x="0"/>
        <item t="default"/>
      </items>
    </pivotField>
    <pivotField showAll="0"/>
    <pivotField numFmtId="165" showAll="0"/>
    <pivotField dataField="1" numFmtId="165" showAll="0"/>
  </pivotFields>
  <rowFields count="1">
    <field x="2"/>
  </rowFields>
  <rowItems count="5">
    <i>
      <x/>
    </i>
    <i>
      <x v="1"/>
    </i>
    <i>
      <x v="2"/>
    </i>
    <i>
      <x v="3"/>
    </i>
    <i t="grand">
      <x/>
    </i>
  </rowItems>
  <colFields count="1">
    <field x="3"/>
  </colFields>
  <colItems count="5">
    <i>
      <x/>
    </i>
    <i>
      <x v="1"/>
    </i>
    <i>
      <x v="2"/>
    </i>
    <i>
      <x v="3"/>
    </i>
    <i t="grand">
      <x/>
    </i>
  </colItems>
  <dataFields count="1">
    <dataField name="Average of Time to Resolution (Minutes)" fld="6" subtotal="average" baseField="2" baseItem="0"/>
  </dataFields>
  <chartFormats count="4">
    <chartFormat chart="1" format="13" series="1">
      <pivotArea type="data" outline="0" fieldPosition="0">
        <references count="2">
          <reference field="4294967294" count="1" selected="0">
            <x v="0"/>
          </reference>
          <reference field="3" count="1" selected="0">
            <x v="0"/>
          </reference>
        </references>
      </pivotArea>
    </chartFormat>
    <chartFormat chart="1" format="14" series="1">
      <pivotArea type="data" outline="0" fieldPosition="0">
        <references count="2">
          <reference field="4294967294" count="1" selected="0">
            <x v="0"/>
          </reference>
          <reference field="3" count="1" selected="0">
            <x v="1"/>
          </reference>
        </references>
      </pivotArea>
    </chartFormat>
    <chartFormat chart="1" format="15" series="1">
      <pivotArea type="data" outline="0" fieldPosition="0">
        <references count="2">
          <reference field="4294967294" count="1" selected="0">
            <x v="0"/>
          </reference>
          <reference field="3" count="1" selected="0">
            <x v="2"/>
          </reference>
        </references>
      </pivotArea>
    </chartFormat>
    <chartFormat chart="1" format="16" series="1">
      <pivotArea type="data" outline="0" fieldPosition="0">
        <references count="2">
          <reference field="4294967294" count="1" selected="0">
            <x v="0"/>
          </reference>
          <reference field="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300-000002000000}" name="PivotTable4" cacheId="0" applyNumberFormats="0" applyBorderFormats="0" applyFontFormats="0" applyPatternFormats="0" applyAlignmentFormats="0" applyWidthHeightFormats="1" dataCaption="Values" updatedVersion="5" minRefreshableVersion="3" itemPrintTitles="1" createdVersion="6" indent="0" outline="1" outlineData="1" multipleFieldFilters="0" chartFormat="2">
  <location ref="A3:E9" firstHeaderRow="1" firstDataRow="2" firstDataCol="1"/>
  <pivotFields count="7">
    <pivotField showAll="0"/>
    <pivotField showAll="0"/>
    <pivotField showAll="0"/>
    <pivotField axis="axisRow" showAll="0">
      <items count="5">
        <item x="3"/>
        <item x="2"/>
        <item x="1"/>
        <item x="0"/>
        <item t="default"/>
      </items>
    </pivotField>
    <pivotField axis="axisCol" showAll="0">
      <items count="4">
        <item x="0"/>
        <item x="1"/>
        <item x="2"/>
        <item t="default"/>
      </items>
    </pivotField>
    <pivotField numFmtId="165" showAll="0"/>
    <pivotField dataField="1" numFmtId="165" showAll="0"/>
  </pivotFields>
  <rowFields count="1">
    <field x="3"/>
  </rowFields>
  <rowItems count="5">
    <i>
      <x/>
    </i>
    <i>
      <x v="1"/>
    </i>
    <i>
      <x v="2"/>
    </i>
    <i>
      <x v="3"/>
    </i>
    <i t="grand">
      <x/>
    </i>
  </rowItems>
  <colFields count="1">
    <field x="4"/>
  </colFields>
  <colItems count="4">
    <i>
      <x/>
    </i>
    <i>
      <x v="1"/>
    </i>
    <i>
      <x v="2"/>
    </i>
    <i t="grand">
      <x/>
    </i>
  </colItems>
  <dataFields count="1">
    <dataField name="Average of Time to Resolution (Minutes)" fld="6" subtotal="average" baseField="0" baseItem="1186259616"/>
  </dataFields>
  <chartFormats count="4">
    <chartFormat chart="1" format="7" series="1">
      <pivotArea type="data" outline="0" fieldPosition="0">
        <references count="2">
          <reference field="4294967294" count="1" selected="0">
            <x v="0"/>
          </reference>
          <reference field="4" count="1" selected="0">
            <x v="0"/>
          </reference>
        </references>
      </pivotArea>
    </chartFormat>
    <chartFormat chart="1" format="8" series="1">
      <pivotArea type="data" outline="0" fieldPosition="0">
        <references count="2">
          <reference field="4294967294" count="1" selected="0">
            <x v="0"/>
          </reference>
          <reference field="4" count="1" selected="0">
            <x v="1"/>
          </reference>
        </references>
      </pivotArea>
    </chartFormat>
    <chartFormat chart="1" format="9" series="1">
      <pivotArea type="data" outline="0" fieldPosition="0">
        <references count="2">
          <reference field="4294967294" count="1" selected="0">
            <x v="0"/>
          </reference>
          <reference field="4" count="1" selected="0">
            <x v="2"/>
          </reference>
        </references>
      </pivotArea>
    </chartFormat>
    <chartFormat chart="1" format="10">
      <pivotArea type="data" outline="0" fieldPosition="0">
        <references count="3">
          <reference field="4294967294" count="1" selected="0">
            <x v="0"/>
          </reference>
          <reference field="3" count="1" selected="0">
            <x v="3"/>
          </reference>
          <reference field="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400-000003000000}" name="PivotTable5" cacheId="0" applyNumberFormats="0" applyBorderFormats="0" applyFontFormats="0" applyPatternFormats="0" applyAlignmentFormats="0" applyWidthHeightFormats="1" dataCaption="Values" updatedVersion="5" minRefreshableVersion="3" itemPrintTitles="1" createdVersion="6" indent="0" outline="1" outlineData="1" multipleFieldFilters="0" chartFormat="3">
  <location ref="A3:E9" firstHeaderRow="1" firstDataRow="2" firstDataCol="1"/>
  <pivotFields count="7">
    <pivotField dataField="1" showAll="0"/>
    <pivotField showAll="0"/>
    <pivotField showAll="0"/>
    <pivotField axis="axisRow" showAll="0">
      <items count="5">
        <item x="3"/>
        <item x="2"/>
        <item x="1"/>
        <item x="0"/>
        <item t="default"/>
      </items>
    </pivotField>
    <pivotField axis="axisCol" showAll="0">
      <items count="4">
        <item x="0"/>
        <item x="1"/>
        <item x="2"/>
        <item t="default"/>
      </items>
    </pivotField>
    <pivotField numFmtId="165" showAll="0"/>
    <pivotField numFmtId="165" showAll="0"/>
  </pivotFields>
  <rowFields count="1">
    <field x="3"/>
  </rowFields>
  <rowItems count="5">
    <i>
      <x/>
    </i>
    <i>
      <x v="1"/>
    </i>
    <i>
      <x v="2"/>
    </i>
    <i>
      <x v="3"/>
    </i>
    <i t="grand">
      <x/>
    </i>
  </rowItems>
  <colFields count="1">
    <field x="4"/>
  </colFields>
  <colItems count="4">
    <i>
      <x/>
    </i>
    <i>
      <x v="1"/>
    </i>
    <i>
      <x v="2"/>
    </i>
    <i t="grand">
      <x/>
    </i>
  </colItems>
  <dataFields count="1">
    <dataField name="Count of Case Number" fld="0" subtotal="count" baseField="0" baseItem="1186259616"/>
  </dataFields>
  <chartFormats count="3">
    <chartFormat chart="1" format="7" series="1">
      <pivotArea type="data" outline="0" fieldPosition="0">
        <references count="2">
          <reference field="4294967294" count="1" selected="0">
            <x v="0"/>
          </reference>
          <reference field="4" count="1" selected="0">
            <x v="0"/>
          </reference>
        </references>
      </pivotArea>
    </chartFormat>
    <chartFormat chart="1" format="8" series="1">
      <pivotArea type="data" outline="0" fieldPosition="0">
        <references count="2">
          <reference field="4294967294" count="1" selected="0">
            <x v="0"/>
          </reference>
          <reference field="4" count="1" selected="0">
            <x v="1"/>
          </reference>
        </references>
      </pivotArea>
    </chartFormat>
    <chartFormat chart="1" format="9" series="1">
      <pivotArea type="data" outline="0" fieldPosition="0">
        <references count="2">
          <reference field="4294967294" count="1" selected="0">
            <x v="0"/>
          </reference>
          <reference field="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00000000-0013-0000-FFFF-FFFF01000000}" sourceName="Month">
  <pivotTables>
    <pivotTable tabId="4" name="PivotTable2"/>
    <pivotTable tabId="5" name="PivotTable3"/>
  </pivotTables>
  <data>
    <tabular pivotCacheId="1">
      <items count="4">
        <i x="0" s="1"/>
        <i x="1" s="1"/>
        <i x="2"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ffice" xr10:uid="{00000000-0013-0000-FFFF-FFFF02000000}" sourceName="Office">
  <pivotTables>
    <pivotTable tabId="4" name="PivotTable2"/>
    <pivotTable tabId="5" name="PivotTable3"/>
    <pivotTable tabId="6" name="PivotTable4"/>
    <pivotTable tabId="7" name="PivotTable5"/>
  </pivotTables>
  <data>
    <tabular pivotCacheId="1">
      <items count="4">
        <i x="3" s="1"/>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ype_of_Technical_Problem" xr10:uid="{00000000-0013-0000-FFFF-FFFF03000000}" sourceName="Type of Technical Problem">
  <pivotTables>
    <pivotTable tabId="6" name="PivotTable4"/>
    <pivotTable tabId="7" name="PivotTable5"/>
  </pivotTables>
  <data>
    <tabular pivotCacheId="1">
      <items count="3">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00000000-0014-0000-FFFF-FFFF01000000}" cache="Slicer_Month" caption="Month" columnCount="4" lockedPosition="1" rowHeight="241300"/>
  <slicer name="Office" xr10:uid="{00000000-0014-0000-FFFF-FFFF02000000}" cache="Slicer_Office" caption="Office" columnCount="4" lockedPosition="1" rowHeight="241300"/>
  <slicer name="Type of Technical Problem" xr10:uid="{00000000-0014-0000-FFFF-FFFF03000000}" cache="Slicer_Type_of_Technical_Problem" caption="Type of Technical Problem" columnCount="3" lockedPosition="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BogdanData" displayName="BogdanData" ref="A1:G222" totalsRowShown="0">
  <autoFilter ref="A1:G222" xr:uid="{00000000-0009-0000-0100-000001000000}"/>
  <tableColumns count="7">
    <tableColumn id="1" xr3:uid="{00000000-0010-0000-0000-000001000000}" name="Case Number"/>
    <tableColumn id="2" xr3:uid="{00000000-0010-0000-0000-000002000000}" name="Date" dataDxfId="3"/>
    <tableColumn id="3" xr3:uid="{00000000-0010-0000-0000-000003000000}" name="Month" dataDxfId="2">
      <calculatedColumnFormula>TEXT(B2,"mmm")</calculatedColumnFormula>
    </tableColumn>
    <tableColumn id="4" xr3:uid="{00000000-0010-0000-0000-000004000000}" name="Office"/>
    <tableColumn id="5" xr3:uid="{00000000-0010-0000-0000-000005000000}" name="Type of Technical Problem"/>
    <tableColumn id="6" xr3:uid="{00000000-0010-0000-0000-000006000000}" name="Response Time (Minutes)" dataDxfId="1"/>
    <tableColumn id="7" xr3:uid="{00000000-0010-0000-0000-000007000000}" name="Time to Resolution (Minutes)"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41"/>
  <sheetViews>
    <sheetView showGridLines="0" tabSelected="1" zoomScale="91" zoomScaleNormal="91" workbookViewId="0">
      <selection activeCell="I18" sqref="I18"/>
    </sheetView>
  </sheetViews>
  <sheetFormatPr defaultRowHeight="14.5" x14ac:dyDescent="0.35"/>
  <cols>
    <col min="1" max="1" width="9.1796875" customWidth="1"/>
    <col min="9" max="9" width="8.81640625" customWidth="1"/>
  </cols>
  <sheetData>
    <row r="1" spans="1:20" ht="43.5" x14ac:dyDescent="0.95">
      <c r="A1" s="7" t="s">
        <v>126</v>
      </c>
      <c r="B1" s="8"/>
      <c r="C1" s="8"/>
      <c r="D1" s="8"/>
      <c r="E1" s="8"/>
      <c r="F1" s="8"/>
      <c r="G1" s="8"/>
      <c r="H1" s="8"/>
      <c r="I1" s="8"/>
      <c r="J1" s="8"/>
      <c r="K1" s="8"/>
      <c r="L1" s="8"/>
      <c r="M1" s="8"/>
      <c r="N1" s="8"/>
      <c r="O1" s="8"/>
      <c r="P1" s="8"/>
      <c r="Q1" s="8"/>
      <c r="R1" s="8"/>
      <c r="S1" s="8"/>
      <c r="T1" s="8"/>
    </row>
    <row r="2" spans="1:20" x14ac:dyDescent="0.35">
      <c r="A2" s="6"/>
      <c r="B2" s="6"/>
      <c r="C2" s="6"/>
      <c r="D2" s="6"/>
      <c r="E2" s="6"/>
      <c r="F2" s="6"/>
      <c r="G2" s="6"/>
      <c r="H2" s="6"/>
      <c r="I2" s="6"/>
      <c r="J2" s="6"/>
      <c r="K2" s="6"/>
      <c r="L2" s="6"/>
      <c r="M2" s="6"/>
      <c r="N2" s="6"/>
      <c r="O2" s="6"/>
      <c r="P2" s="6"/>
      <c r="Q2" s="6"/>
      <c r="R2" s="6"/>
      <c r="S2" s="6"/>
      <c r="T2" s="6"/>
    </row>
    <row r="3" spans="1:20" x14ac:dyDescent="0.35">
      <c r="A3" s="6"/>
      <c r="B3" s="6"/>
      <c r="C3" s="6"/>
      <c r="D3" s="6"/>
      <c r="E3" s="6"/>
      <c r="F3" s="6"/>
      <c r="G3" s="6"/>
      <c r="H3" s="6"/>
      <c r="I3" s="6"/>
      <c r="J3" s="6"/>
      <c r="K3" s="6"/>
      <c r="L3" s="6"/>
      <c r="M3" s="6"/>
      <c r="N3" s="6"/>
      <c r="O3" s="6"/>
      <c r="P3" s="6"/>
      <c r="Q3" s="6"/>
      <c r="R3" s="6"/>
      <c r="S3" s="6"/>
      <c r="T3" s="6"/>
    </row>
    <row r="4" spans="1:20" x14ac:dyDescent="0.35">
      <c r="A4" s="6"/>
      <c r="B4" s="6"/>
      <c r="C4" s="6"/>
      <c r="D4" s="6"/>
      <c r="E4" s="6"/>
      <c r="F4" s="6"/>
      <c r="G4" s="6"/>
      <c r="H4" s="6"/>
      <c r="I4" s="6"/>
      <c r="J4" s="6"/>
      <c r="K4" s="6"/>
      <c r="L4" s="6"/>
      <c r="M4" s="6"/>
      <c r="N4" s="6"/>
      <c r="O4" s="6"/>
      <c r="P4" s="6"/>
      <c r="Q4" s="6"/>
      <c r="R4" s="6"/>
      <c r="S4" s="6"/>
      <c r="T4" s="6"/>
    </row>
    <row r="5" spans="1:20" x14ac:dyDescent="0.35">
      <c r="A5" s="6"/>
      <c r="B5" s="6"/>
      <c r="C5" s="6"/>
      <c r="D5" s="6"/>
      <c r="E5" s="6"/>
      <c r="F5" s="6"/>
      <c r="G5" s="6"/>
      <c r="H5" s="6"/>
      <c r="I5" s="6"/>
      <c r="J5" s="6"/>
      <c r="K5" s="6"/>
      <c r="L5" s="6"/>
      <c r="M5" s="6"/>
      <c r="N5" s="6"/>
      <c r="O5" s="6"/>
      <c r="P5" s="6"/>
      <c r="Q5" s="6"/>
      <c r="R5" s="6"/>
      <c r="S5" s="6"/>
      <c r="T5" s="6"/>
    </row>
    <row r="6" spans="1:20" x14ac:dyDescent="0.35">
      <c r="A6" s="6"/>
      <c r="B6" s="6"/>
      <c r="C6" s="6"/>
      <c r="D6" s="6"/>
      <c r="E6" s="6"/>
      <c r="F6" s="6"/>
      <c r="G6" s="6"/>
      <c r="H6" s="6"/>
      <c r="I6" s="6"/>
      <c r="J6" s="6"/>
      <c r="K6" s="6"/>
      <c r="L6" s="6"/>
      <c r="M6" s="6"/>
      <c r="N6" s="6"/>
      <c r="O6" s="6"/>
      <c r="P6" s="6"/>
      <c r="Q6" s="6"/>
      <c r="R6" s="6"/>
      <c r="S6" s="6"/>
      <c r="T6" s="6"/>
    </row>
    <row r="7" spans="1:20" x14ac:dyDescent="0.35">
      <c r="A7" s="6"/>
      <c r="B7" s="6"/>
      <c r="C7" s="6"/>
      <c r="D7" s="6"/>
      <c r="E7" s="6"/>
      <c r="F7" s="6"/>
      <c r="G7" s="6"/>
      <c r="H7" s="6"/>
      <c r="I7" s="6"/>
      <c r="J7" s="6"/>
      <c r="K7" s="6"/>
      <c r="L7" s="6"/>
      <c r="M7" s="6"/>
      <c r="N7" s="6"/>
      <c r="O7" s="6"/>
      <c r="P7" s="6"/>
      <c r="Q7" s="6"/>
      <c r="R7" s="6"/>
      <c r="S7" s="6"/>
      <c r="T7" s="6"/>
    </row>
    <row r="8" spans="1:20" x14ac:dyDescent="0.35">
      <c r="A8" s="6"/>
      <c r="B8" s="6"/>
      <c r="C8" s="6"/>
      <c r="D8" s="6"/>
      <c r="E8" s="6"/>
      <c r="F8" s="6"/>
      <c r="G8" s="6"/>
      <c r="H8" s="6"/>
      <c r="I8" s="6"/>
      <c r="J8" s="6"/>
      <c r="K8" s="6"/>
      <c r="L8" s="6"/>
      <c r="M8" s="6"/>
      <c r="N8" s="6"/>
      <c r="O8" s="6"/>
      <c r="P8" s="6"/>
      <c r="Q8" s="6"/>
      <c r="R8" s="6"/>
      <c r="S8" s="6"/>
      <c r="T8" s="6"/>
    </row>
    <row r="9" spans="1:20" x14ac:dyDescent="0.35">
      <c r="A9" s="6"/>
      <c r="B9" s="6"/>
      <c r="C9" s="6"/>
      <c r="D9" s="6"/>
      <c r="E9" s="6"/>
      <c r="F9" s="6"/>
      <c r="G9" s="6"/>
      <c r="H9" s="6"/>
      <c r="I9" s="6"/>
      <c r="J9" s="6"/>
      <c r="K9" s="6"/>
      <c r="L9" s="6"/>
      <c r="M9" s="6"/>
      <c r="N9" s="6"/>
      <c r="O9" s="6"/>
      <c r="P9" s="6"/>
      <c r="Q9" s="6"/>
      <c r="R9" s="6"/>
      <c r="S9" s="6"/>
      <c r="T9" s="6"/>
    </row>
    <row r="10" spans="1:20" x14ac:dyDescent="0.35">
      <c r="A10" s="6"/>
      <c r="B10" s="6"/>
      <c r="C10" s="6"/>
      <c r="D10" s="6"/>
      <c r="E10" s="6"/>
      <c r="F10" s="6"/>
      <c r="G10" s="6"/>
      <c r="H10" s="6"/>
      <c r="I10" s="6"/>
      <c r="J10" s="6"/>
      <c r="K10" s="6"/>
      <c r="L10" s="6"/>
      <c r="M10" s="6"/>
      <c r="N10" s="6"/>
      <c r="O10" s="6"/>
      <c r="P10" s="6"/>
      <c r="Q10" s="6"/>
      <c r="R10" s="6"/>
      <c r="S10" s="6"/>
      <c r="T10" s="6"/>
    </row>
    <row r="11" spans="1:20" x14ac:dyDescent="0.35">
      <c r="A11" s="6"/>
      <c r="B11" s="6"/>
      <c r="C11" s="6"/>
      <c r="D11" s="6"/>
      <c r="E11" s="6"/>
      <c r="F11" s="6"/>
      <c r="G11" s="6"/>
      <c r="H11" s="6"/>
      <c r="I11" s="6"/>
      <c r="J11" s="6"/>
      <c r="K11" s="6"/>
      <c r="L11" s="6"/>
      <c r="M11" s="6"/>
      <c r="N11" s="6"/>
      <c r="O11" s="6"/>
      <c r="P11" s="6"/>
      <c r="Q11" s="6"/>
      <c r="R11" s="6"/>
      <c r="S11" s="6"/>
      <c r="T11" s="6"/>
    </row>
    <row r="12" spans="1:20" x14ac:dyDescent="0.35">
      <c r="A12" s="6"/>
      <c r="B12" s="6"/>
      <c r="C12" s="6"/>
      <c r="D12" s="6"/>
      <c r="E12" s="6"/>
      <c r="F12" s="6"/>
      <c r="G12" s="6"/>
      <c r="H12" s="6"/>
      <c r="I12" s="6"/>
      <c r="J12" s="6"/>
      <c r="K12" s="6"/>
      <c r="L12" s="6"/>
      <c r="M12" s="6"/>
      <c r="N12" s="6"/>
      <c r="O12" s="6"/>
      <c r="P12" s="6"/>
      <c r="Q12" s="6"/>
      <c r="R12" s="6"/>
      <c r="S12" s="6"/>
      <c r="T12" s="6"/>
    </row>
    <row r="13" spans="1:20" x14ac:dyDescent="0.35">
      <c r="A13" s="6"/>
      <c r="B13" s="6"/>
      <c r="C13" s="6"/>
      <c r="D13" s="6"/>
      <c r="E13" s="6"/>
      <c r="F13" s="6"/>
      <c r="G13" s="6"/>
      <c r="H13" s="6"/>
      <c r="I13" s="6"/>
      <c r="J13" s="6"/>
      <c r="K13" s="6"/>
      <c r="L13" s="6"/>
      <c r="M13" s="6"/>
      <c r="N13" s="6"/>
      <c r="O13" s="6"/>
      <c r="P13" s="6"/>
      <c r="Q13" s="6"/>
      <c r="R13" s="6"/>
      <c r="S13" s="6"/>
      <c r="T13" s="6"/>
    </row>
    <row r="14" spans="1:20" x14ac:dyDescent="0.35">
      <c r="A14" s="6"/>
      <c r="B14" s="6"/>
      <c r="C14" s="6"/>
      <c r="D14" s="6"/>
      <c r="E14" s="6"/>
      <c r="F14" s="6"/>
      <c r="G14" s="6"/>
      <c r="H14" s="6"/>
      <c r="I14" s="6"/>
      <c r="J14" s="6"/>
      <c r="K14" s="6"/>
      <c r="L14" s="6"/>
      <c r="M14" s="6"/>
      <c r="N14" s="6"/>
      <c r="O14" s="6"/>
      <c r="P14" s="6"/>
      <c r="Q14" s="6"/>
      <c r="R14" s="6"/>
      <c r="S14" s="6"/>
      <c r="T14" s="6"/>
    </row>
    <row r="15" spans="1:20" x14ac:dyDescent="0.35">
      <c r="A15" s="6"/>
      <c r="B15" s="6"/>
      <c r="C15" s="6"/>
      <c r="D15" s="6"/>
      <c r="E15" s="6"/>
      <c r="F15" s="6"/>
      <c r="G15" s="6"/>
      <c r="H15" s="6"/>
      <c r="I15" s="6"/>
      <c r="J15" s="6"/>
      <c r="K15" s="6"/>
      <c r="L15" s="6"/>
      <c r="M15" s="6"/>
      <c r="N15" s="6"/>
      <c r="O15" s="6"/>
      <c r="P15" s="6"/>
      <c r="Q15" s="6"/>
      <c r="R15" s="6"/>
      <c r="S15" s="6"/>
      <c r="T15" s="6"/>
    </row>
    <row r="16" spans="1:20" x14ac:dyDescent="0.35">
      <c r="A16" s="6"/>
      <c r="B16" s="6"/>
      <c r="C16" s="6"/>
      <c r="D16" s="6"/>
      <c r="E16" s="6"/>
      <c r="F16" s="6"/>
      <c r="G16" s="6"/>
      <c r="H16" s="6"/>
      <c r="I16" s="6"/>
      <c r="J16" s="6"/>
      <c r="K16" s="6"/>
      <c r="L16" s="6"/>
      <c r="M16" s="6"/>
      <c r="N16" s="6"/>
      <c r="O16" s="6"/>
      <c r="P16" s="6"/>
      <c r="Q16" s="6"/>
      <c r="R16" s="6"/>
      <c r="S16" s="6"/>
      <c r="T16" s="6"/>
    </row>
    <row r="17" spans="1:20" x14ac:dyDescent="0.35">
      <c r="A17" s="6"/>
      <c r="B17" s="6"/>
      <c r="C17" s="6"/>
      <c r="D17" s="6"/>
      <c r="E17" s="6"/>
      <c r="F17" s="6"/>
      <c r="G17" s="6"/>
      <c r="H17" s="6"/>
      <c r="I17" s="6"/>
      <c r="J17" s="6"/>
      <c r="K17" s="6"/>
      <c r="L17" s="6"/>
      <c r="M17" s="6"/>
      <c r="N17" s="6"/>
      <c r="O17" s="6"/>
      <c r="P17" s="6"/>
      <c r="Q17" s="6"/>
      <c r="R17" s="6"/>
      <c r="S17" s="6"/>
      <c r="T17" s="6"/>
    </row>
    <row r="18" spans="1:20" x14ac:dyDescent="0.35">
      <c r="A18" s="6"/>
      <c r="B18" s="6"/>
      <c r="C18" s="6"/>
      <c r="D18" s="6"/>
      <c r="E18" s="6"/>
      <c r="F18" s="6"/>
      <c r="G18" s="6"/>
      <c r="H18" s="6"/>
      <c r="I18" s="6"/>
      <c r="J18" s="6"/>
      <c r="K18" s="6"/>
      <c r="L18" s="6"/>
      <c r="M18" s="6"/>
      <c r="N18" s="6"/>
      <c r="O18" s="6"/>
      <c r="P18" s="6"/>
      <c r="Q18" s="6"/>
      <c r="R18" s="6"/>
      <c r="S18" s="6"/>
      <c r="T18" s="6"/>
    </row>
    <row r="19" spans="1:20" x14ac:dyDescent="0.35">
      <c r="A19" s="6"/>
      <c r="B19" s="6"/>
      <c r="C19" s="6"/>
      <c r="D19" s="6"/>
      <c r="E19" s="6"/>
      <c r="F19" s="6"/>
      <c r="G19" s="6"/>
      <c r="H19" s="6"/>
      <c r="I19" s="6"/>
      <c r="J19" s="6"/>
      <c r="K19" s="6"/>
      <c r="L19" s="6"/>
      <c r="M19" s="6"/>
      <c r="N19" s="6"/>
      <c r="O19" s="6"/>
      <c r="P19" s="6"/>
      <c r="Q19" s="6"/>
      <c r="R19" s="6"/>
      <c r="S19" s="6"/>
      <c r="T19" s="6"/>
    </row>
    <row r="20" spans="1:20" x14ac:dyDescent="0.35">
      <c r="A20" s="6"/>
      <c r="B20" s="6"/>
      <c r="C20" s="6"/>
      <c r="D20" s="6"/>
      <c r="E20" s="6"/>
      <c r="F20" s="6"/>
      <c r="G20" s="6"/>
      <c r="H20" s="6"/>
      <c r="I20" s="6"/>
      <c r="J20" s="6"/>
      <c r="K20" s="6"/>
      <c r="L20" s="6"/>
      <c r="M20" s="6"/>
      <c r="N20" s="6"/>
      <c r="O20" s="6"/>
      <c r="P20" s="6"/>
      <c r="Q20" s="6"/>
      <c r="R20" s="6"/>
      <c r="S20" s="6"/>
      <c r="T20" s="6"/>
    </row>
    <row r="21" spans="1:20" x14ac:dyDescent="0.35">
      <c r="A21" s="6"/>
      <c r="B21" s="6"/>
      <c r="C21" s="6"/>
      <c r="D21" s="6"/>
      <c r="E21" s="6"/>
      <c r="F21" s="6"/>
      <c r="G21" s="6"/>
      <c r="H21" s="6"/>
      <c r="I21" s="6"/>
      <c r="J21" s="6"/>
      <c r="K21" s="6"/>
      <c r="L21" s="6"/>
      <c r="M21" s="6"/>
      <c r="N21" s="6"/>
      <c r="O21" s="6"/>
      <c r="P21" s="6"/>
      <c r="Q21" s="6"/>
      <c r="R21" s="6"/>
      <c r="S21" s="6"/>
      <c r="T21" s="6"/>
    </row>
    <row r="22" spans="1:20" x14ac:dyDescent="0.35">
      <c r="A22" s="6"/>
      <c r="B22" s="6"/>
      <c r="C22" s="6"/>
      <c r="D22" s="6"/>
      <c r="E22" s="6"/>
      <c r="F22" s="6"/>
      <c r="G22" s="6"/>
      <c r="H22" s="6"/>
      <c r="I22" s="6"/>
      <c r="J22" s="6"/>
      <c r="K22" s="6"/>
      <c r="L22" s="6"/>
      <c r="M22" s="6"/>
      <c r="N22" s="6"/>
      <c r="O22" s="6"/>
      <c r="P22" s="6"/>
      <c r="Q22" s="6"/>
      <c r="R22" s="6"/>
      <c r="S22" s="6"/>
      <c r="T22" s="6"/>
    </row>
    <row r="23" spans="1:20" x14ac:dyDescent="0.35">
      <c r="A23" s="6"/>
      <c r="B23" s="6"/>
      <c r="C23" s="6"/>
      <c r="D23" s="6"/>
      <c r="E23" s="6"/>
      <c r="F23" s="6"/>
      <c r="G23" s="6"/>
      <c r="H23" s="6"/>
      <c r="I23" s="6"/>
      <c r="J23" s="6"/>
      <c r="K23" s="6"/>
      <c r="L23" s="6"/>
      <c r="M23" s="6"/>
      <c r="N23" s="6"/>
      <c r="O23" s="6"/>
      <c r="P23" s="6"/>
      <c r="Q23" s="6"/>
      <c r="R23" s="6"/>
      <c r="S23" s="6"/>
      <c r="T23" s="6"/>
    </row>
    <row r="24" spans="1:20" x14ac:dyDescent="0.35">
      <c r="A24" s="6"/>
      <c r="B24" s="6"/>
      <c r="C24" s="6"/>
      <c r="D24" s="6"/>
      <c r="E24" s="6"/>
      <c r="F24" s="6"/>
      <c r="G24" s="6"/>
      <c r="H24" s="6"/>
      <c r="I24" s="6"/>
      <c r="J24" s="6"/>
      <c r="K24" s="6"/>
      <c r="L24" s="6"/>
      <c r="M24" s="6"/>
      <c r="N24" s="6"/>
      <c r="O24" s="6"/>
      <c r="P24" s="6"/>
      <c r="Q24" s="6"/>
      <c r="R24" s="6"/>
      <c r="S24" s="6"/>
      <c r="T24" s="6"/>
    </row>
    <row r="25" spans="1:20" x14ac:dyDescent="0.35">
      <c r="A25" s="6"/>
      <c r="B25" s="6"/>
      <c r="C25" s="6"/>
      <c r="D25" s="6"/>
      <c r="E25" s="6"/>
      <c r="F25" s="6"/>
      <c r="G25" s="6"/>
      <c r="H25" s="6"/>
      <c r="I25" s="6"/>
      <c r="J25" s="6"/>
      <c r="K25" s="6"/>
      <c r="L25" s="6"/>
      <c r="M25" s="6"/>
      <c r="N25" s="6"/>
      <c r="O25" s="6"/>
      <c r="P25" s="6"/>
      <c r="Q25" s="6"/>
      <c r="R25" s="6"/>
      <c r="S25" s="6"/>
      <c r="T25" s="6"/>
    </row>
    <row r="26" spans="1:20" x14ac:dyDescent="0.35">
      <c r="A26" s="6"/>
      <c r="B26" s="6"/>
      <c r="C26" s="6"/>
      <c r="D26" s="6"/>
      <c r="E26" s="6"/>
      <c r="F26" s="6"/>
      <c r="G26" s="6"/>
      <c r="H26" s="6"/>
      <c r="I26" s="6"/>
      <c r="J26" s="6"/>
      <c r="K26" s="6"/>
      <c r="L26" s="6"/>
      <c r="M26" s="6"/>
      <c r="N26" s="6"/>
      <c r="O26" s="6"/>
      <c r="P26" s="6"/>
      <c r="Q26" s="6"/>
      <c r="R26" s="6"/>
      <c r="S26" s="6"/>
      <c r="T26" s="6"/>
    </row>
    <row r="27" spans="1:20" x14ac:dyDescent="0.35">
      <c r="A27" s="6"/>
      <c r="B27" s="6"/>
      <c r="C27" s="6"/>
      <c r="D27" s="6"/>
      <c r="E27" s="6"/>
      <c r="F27" s="6"/>
      <c r="G27" s="6"/>
      <c r="H27" s="6"/>
      <c r="I27" s="6"/>
      <c r="J27" s="6"/>
      <c r="K27" s="6"/>
      <c r="L27" s="6"/>
      <c r="M27" s="6"/>
      <c r="N27" s="6"/>
      <c r="O27" s="6"/>
      <c r="P27" s="6"/>
      <c r="Q27" s="6"/>
      <c r="R27" s="6"/>
      <c r="S27" s="6"/>
      <c r="T27" s="6"/>
    </row>
    <row r="28" spans="1:20" x14ac:dyDescent="0.35">
      <c r="A28" s="6"/>
      <c r="B28" s="6"/>
      <c r="C28" s="6"/>
      <c r="D28" s="6"/>
      <c r="E28" s="6"/>
      <c r="F28" s="6"/>
      <c r="G28" s="6"/>
      <c r="H28" s="6"/>
      <c r="I28" s="6"/>
      <c r="J28" s="6"/>
      <c r="K28" s="6"/>
      <c r="L28" s="6"/>
      <c r="M28" s="6"/>
      <c r="N28" s="6"/>
      <c r="O28" s="6"/>
      <c r="P28" s="6"/>
      <c r="Q28" s="6"/>
      <c r="R28" s="6"/>
      <c r="S28" s="6"/>
      <c r="T28" s="6"/>
    </row>
    <row r="29" spans="1:20" x14ac:dyDescent="0.35">
      <c r="A29" s="6"/>
      <c r="B29" s="6"/>
      <c r="C29" s="6"/>
      <c r="D29" s="6"/>
      <c r="E29" s="6"/>
      <c r="F29" s="6"/>
      <c r="G29" s="6"/>
      <c r="H29" s="6"/>
      <c r="I29" s="6"/>
      <c r="J29" s="6"/>
      <c r="K29" s="6"/>
      <c r="L29" s="6"/>
      <c r="M29" s="6"/>
      <c r="N29" s="6"/>
      <c r="O29" s="6"/>
      <c r="P29" s="6"/>
      <c r="Q29" s="6"/>
      <c r="R29" s="6"/>
      <c r="S29" s="6"/>
      <c r="T29" s="6"/>
    </row>
    <row r="30" spans="1:20" x14ac:dyDescent="0.35">
      <c r="A30" s="6"/>
      <c r="B30" s="6"/>
      <c r="C30" s="6"/>
      <c r="D30" s="6"/>
      <c r="E30" s="6"/>
      <c r="F30" s="6"/>
      <c r="G30" s="6"/>
      <c r="H30" s="6"/>
      <c r="I30" s="6"/>
      <c r="J30" s="6"/>
      <c r="K30" s="6"/>
      <c r="L30" s="6"/>
      <c r="M30" s="6"/>
      <c r="N30" s="6"/>
      <c r="O30" s="6"/>
      <c r="P30" s="6"/>
      <c r="Q30" s="6"/>
      <c r="R30" s="6"/>
      <c r="S30" s="6"/>
      <c r="T30" s="6"/>
    </row>
    <row r="31" spans="1:20" x14ac:dyDescent="0.35">
      <c r="A31" s="6"/>
      <c r="B31" s="6"/>
      <c r="C31" s="6"/>
      <c r="D31" s="6"/>
      <c r="E31" s="6"/>
      <c r="F31" s="6"/>
      <c r="G31" s="6"/>
      <c r="H31" s="6"/>
      <c r="I31" s="6"/>
      <c r="J31" s="6"/>
      <c r="K31" s="6"/>
      <c r="L31" s="6"/>
      <c r="M31" s="6"/>
      <c r="N31" s="6"/>
      <c r="O31" s="6"/>
      <c r="P31" s="6"/>
      <c r="Q31" s="6"/>
      <c r="R31" s="6"/>
      <c r="S31" s="6"/>
      <c r="T31" s="6"/>
    </row>
    <row r="32" spans="1:20" x14ac:dyDescent="0.35">
      <c r="A32" s="6"/>
      <c r="B32" s="6"/>
      <c r="C32" s="6"/>
      <c r="D32" s="6"/>
      <c r="E32" s="6"/>
      <c r="F32" s="6"/>
      <c r="G32" s="6"/>
      <c r="H32" s="6"/>
      <c r="I32" s="6"/>
      <c r="J32" s="6"/>
      <c r="K32" s="6"/>
      <c r="L32" s="6"/>
      <c r="M32" s="6"/>
      <c r="N32" s="6"/>
      <c r="O32" s="6"/>
      <c r="P32" s="6"/>
      <c r="Q32" s="6"/>
      <c r="R32" s="6"/>
      <c r="S32" s="6"/>
      <c r="T32" s="6"/>
    </row>
    <row r="33" spans="1:20" x14ac:dyDescent="0.35">
      <c r="A33" s="6"/>
      <c r="B33" s="6"/>
      <c r="C33" s="6"/>
      <c r="D33" s="6"/>
      <c r="E33" s="6"/>
      <c r="F33" s="6"/>
      <c r="G33" s="6"/>
      <c r="H33" s="6"/>
      <c r="I33" s="6"/>
      <c r="J33" s="6"/>
      <c r="K33" s="6"/>
      <c r="L33" s="6"/>
      <c r="M33" s="6"/>
      <c r="N33" s="6"/>
      <c r="O33" s="6"/>
      <c r="P33" s="6"/>
      <c r="Q33" s="6"/>
      <c r="R33" s="6"/>
      <c r="S33" s="6"/>
      <c r="T33" s="6"/>
    </row>
    <row r="34" spans="1:20" x14ac:dyDescent="0.35">
      <c r="A34" s="6"/>
      <c r="B34" s="6"/>
      <c r="C34" s="6"/>
      <c r="D34" s="6"/>
      <c r="E34" s="6"/>
      <c r="F34" s="6"/>
      <c r="G34" s="6"/>
      <c r="H34" s="6"/>
      <c r="I34" s="6"/>
      <c r="J34" s="6"/>
      <c r="K34" s="6"/>
      <c r="L34" s="6"/>
      <c r="M34" s="6"/>
      <c r="N34" s="6"/>
      <c r="O34" s="6"/>
      <c r="P34" s="6"/>
      <c r="Q34" s="6"/>
      <c r="R34" s="6"/>
      <c r="S34" s="6"/>
      <c r="T34" s="6"/>
    </row>
    <row r="35" spans="1:20" x14ac:dyDescent="0.35">
      <c r="A35" s="6"/>
      <c r="B35" s="6"/>
      <c r="C35" s="6"/>
      <c r="D35" s="6"/>
      <c r="E35" s="6"/>
      <c r="F35" s="6"/>
      <c r="G35" s="6"/>
      <c r="H35" s="6"/>
      <c r="I35" s="6"/>
      <c r="J35" s="6"/>
      <c r="K35" s="6"/>
      <c r="L35" s="6"/>
      <c r="M35" s="6"/>
      <c r="N35" s="6"/>
      <c r="O35" s="6"/>
      <c r="P35" s="6"/>
      <c r="Q35" s="6"/>
      <c r="R35" s="6"/>
      <c r="S35" s="6"/>
      <c r="T35" s="6"/>
    </row>
    <row r="36" spans="1:20" x14ac:dyDescent="0.35">
      <c r="A36" s="6"/>
      <c r="B36" s="6"/>
      <c r="C36" s="6"/>
      <c r="D36" s="6"/>
      <c r="E36" s="6"/>
      <c r="F36" s="6"/>
      <c r="G36" s="6"/>
      <c r="H36" s="6"/>
      <c r="I36" s="6"/>
      <c r="J36" s="6"/>
      <c r="K36" s="6"/>
      <c r="L36" s="6"/>
      <c r="M36" s="6"/>
      <c r="N36" s="6"/>
      <c r="O36" s="6"/>
      <c r="P36" s="6"/>
      <c r="Q36" s="6"/>
      <c r="R36" s="6"/>
      <c r="S36" s="6"/>
      <c r="T36" s="6"/>
    </row>
    <row r="37" spans="1:20" x14ac:dyDescent="0.35">
      <c r="A37" s="6"/>
      <c r="B37" s="6"/>
      <c r="C37" s="6"/>
      <c r="D37" s="6"/>
      <c r="E37" s="6"/>
      <c r="F37" s="6"/>
      <c r="G37" s="6"/>
      <c r="H37" s="6"/>
      <c r="I37" s="6"/>
      <c r="J37" s="6"/>
      <c r="K37" s="6"/>
      <c r="L37" s="6"/>
      <c r="M37" s="6"/>
      <c r="N37" s="6"/>
      <c r="O37" s="6"/>
      <c r="P37" s="6"/>
      <c r="Q37" s="6"/>
      <c r="R37" s="6"/>
      <c r="S37" s="6"/>
      <c r="T37" s="6"/>
    </row>
    <row r="38" spans="1:20" x14ac:dyDescent="0.35">
      <c r="A38" s="6"/>
      <c r="B38" s="6"/>
      <c r="C38" s="6"/>
      <c r="D38" s="6"/>
      <c r="E38" s="6"/>
      <c r="F38" s="6"/>
      <c r="G38" s="6"/>
      <c r="H38" s="6"/>
      <c r="I38" s="6"/>
      <c r="J38" s="6"/>
      <c r="K38" s="6"/>
      <c r="L38" s="6"/>
      <c r="M38" s="6"/>
      <c r="N38" s="6"/>
      <c r="O38" s="6"/>
      <c r="P38" s="6"/>
      <c r="Q38" s="6"/>
      <c r="R38" s="6"/>
      <c r="S38" s="6"/>
      <c r="T38" s="6"/>
    </row>
    <row r="39" spans="1:20" x14ac:dyDescent="0.35">
      <c r="A39" s="6"/>
      <c r="B39" s="6"/>
      <c r="C39" s="6"/>
      <c r="D39" s="6"/>
      <c r="E39" s="6"/>
      <c r="F39" s="6"/>
      <c r="G39" s="6"/>
      <c r="H39" s="6"/>
      <c r="I39" s="6"/>
      <c r="J39" s="6"/>
      <c r="K39" s="6"/>
      <c r="L39" s="6"/>
      <c r="M39" s="6"/>
      <c r="N39" s="6"/>
      <c r="O39" s="6"/>
      <c r="P39" s="6"/>
      <c r="Q39" s="6"/>
      <c r="R39" s="6"/>
      <c r="S39" s="6"/>
      <c r="T39" s="6"/>
    </row>
    <row r="40" spans="1:20" x14ac:dyDescent="0.35">
      <c r="A40" s="6"/>
      <c r="B40" s="6"/>
      <c r="C40" s="6"/>
      <c r="D40" s="6"/>
      <c r="E40" s="6"/>
      <c r="F40" s="6"/>
      <c r="G40" s="6"/>
      <c r="H40" s="6"/>
      <c r="I40" s="6"/>
      <c r="J40" s="6"/>
      <c r="K40" s="6"/>
      <c r="L40" s="6"/>
      <c r="M40" s="6"/>
      <c r="N40" s="6"/>
      <c r="O40" s="6"/>
      <c r="P40" s="6"/>
      <c r="Q40" s="6"/>
      <c r="R40" s="6"/>
      <c r="S40" s="6"/>
      <c r="T40" s="6"/>
    </row>
    <row r="41" spans="1:20" x14ac:dyDescent="0.35">
      <c r="A41" s="6"/>
      <c r="B41" s="6"/>
      <c r="C41" s="6"/>
      <c r="D41" s="6"/>
      <c r="E41" s="6"/>
      <c r="F41" s="6"/>
      <c r="G41" s="6"/>
      <c r="H41" s="6"/>
      <c r="I41" s="6"/>
      <c r="J41" s="6"/>
      <c r="K41" s="6"/>
      <c r="L41" s="6"/>
      <c r="M41" s="6"/>
      <c r="N41" s="6"/>
      <c r="O41" s="6"/>
      <c r="P41" s="6"/>
      <c r="Q41" s="6"/>
      <c r="R41" s="6"/>
      <c r="S41" s="6"/>
      <c r="T41" s="6"/>
    </row>
  </sheetData>
  <sheetProtection algorithmName="SHA-512" hashValue="ijof5wMfUhIevfF1msosmWQQLhkoaAK+JTWBW7a9y1f4ioWrBfVEOuDhmL1gFR/BovkbjSjiIoxXNoE+lUvFVQ==" saltValue="J03nfhTkWMMhf4vaqqx10w==" spinCount="100000" sheet="1" objects="1" scenarios="1" selectLockedCells="1"/>
  <mergeCells count="1">
    <mergeCell ref="A1:T1"/>
  </mergeCells>
  <pageMargins left="0.7" right="0.7" top="0.75" bottom="0.75" header="0.3" footer="0.3"/>
  <pageSetup scale="49" orientation="portrait" r:id="rId1"/>
  <headerFooter>
    <oddHeader>&amp;CBodgan Charts</oddHeader>
  </headerFooter>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F9"/>
  <sheetViews>
    <sheetView topLeftCell="A7" workbookViewId="0">
      <selection activeCell="K17" sqref="K17"/>
    </sheetView>
  </sheetViews>
  <sheetFormatPr defaultRowHeight="14.5" x14ac:dyDescent="0.35"/>
  <cols>
    <col min="1" max="1" width="34.54296875" bestFit="1" customWidth="1"/>
    <col min="2" max="2" width="16.26953125" bestFit="1" customWidth="1"/>
    <col min="3" max="6" width="12" customWidth="1"/>
    <col min="7" max="7" width="10" customWidth="1"/>
    <col min="8" max="15" width="11.81640625" customWidth="1"/>
    <col min="16" max="16" width="9" customWidth="1"/>
    <col min="17" max="17" width="10" customWidth="1"/>
    <col min="18" max="18" width="7.7265625" customWidth="1"/>
    <col min="19" max="19" width="6.81640625" customWidth="1"/>
    <col min="20" max="20" width="8" customWidth="1"/>
    <col min="21" max="21" width="11.81640625" customWidth="1"/>
    <col min="22" max="22" width="11.81640625" bestFit="1" customWidth="1"/>
  </cols>
  <sheetData>
    <row r="3" spans="1:6" x14ac:dyDescent="0.35">
      <c r="A3" s="4" t="s">
        <v>116</v>
      </c>
      <c r="B3" s="4" t="s">
        <v>123</v>
      </c>
    </row>
    <row r="4" spans="1:6" x14ac:dyDescent="0.35">
      <c r="A4" s="4" t="s">
        <v>117</v>
      </c>
      <c r="B4" t="s">
        <v>7</v>
      </c>
      <c r="C4" t="s">
        <v>6</v>
      </c>
      <c r="D4" t="s">
        <v>5</v>
      </c>
      <c r="E4" t="s">
        <v>8</v>
      </c>
      <c r="F4" t="s">
        <v>122</v>
      </c>
    </row>
    <row r="5" spans="1:6" x14ac:dyDescent="0.35">
      <c r="A5" s="5" t="s">
        <v>118</v>
      </c>
      <c r="B5">
        <v>73.533333333333331</v>
      </c>
      <c r="C5">
        <v>103.43333333333332</v>
      </c>
      <c r="D5">
        <v>77.407142857142844</v>
      </c>
      <c r="E5">
        <v>55.570588235294125</v>
      </c>
      <c r="F5">
        <v>73.951162790697651</v>
      </c>
    </row>
    <row r="6" spans="1:6" x14ac:dyDescent="0.35">
      <c r="A6" s="5" t="s">
        <v>119</v>
      </c>
      <c r="B6">
        <v>83.92</v>
      </c>
      <c r="C6">
        <v>86.452941176470588</v>
      </c>
      <c r="D6">
        <v>91.359090909090909</v>
      </c>
      <c r="E6">
        <v>77.911111111111126</v>
      </c>
      <c r="F6">
        <v>86.551724137931018</v>
      </c>
    </row>
    <row r="7" spans="1:6" x14ac:dyDescent="0.35">
      <c r="A7" s="5" t="s">
        <v>120</v>
      </c>
      <c r="B7">
        <v>136.52500000000001</v>
      </c>
      <c r="C7">
        <v>73.580769230769221</v>
      </c>
      <c r="D7">
        <v>81.308695652173895</v>
      </c>
      <c r="E7">
        <v>68.431578947368436</v>
      </c>
      <c r="F7">
        <v>78.1875</v>
      </c>
    </row>
    <row r="8" spans="1:6" x14ac:dyDescent="0.35">
      <c r="A8" s="5" t="s">
        <v>121</v>
      </c>
      <c r="B8">
        <v>35.9</v>
      </c>
      <c r="C8">
        <v>58.349999999999987</v>
      </c>
      <c r="D8">
        <v>68.951999999999984</v>
      </c>
      <c r="E8">
        <v>65.819999999999993</v>
      </c>
      <c r="F8">
        <v>64.96041666666666</v>
      </c>
    </row>
    <row r="9" spans="1:6" x14ac:dyDescent="0.35">
      <c r="A9" s="5" t="s">
        <v>122</v>
      </c>
      <c r="B9">
        <v>91.211111111111123</v>
      </c>
      <c r="C9">
        <v>78.342187500000023</v>
      </c>
      <c r="D9">
        <v>79.613095238095241</v>
      </c>
      <c r="E9">
        <v>65.532727272727271</v>
      </c>
      <c r="F9">
        <v>76.685520361990939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F9"/>
  <sheetViews>
    <sheetView topLeftCell="A19" zoomScale="148" zoomScaleNormal="148" workbookViewId="0">
      <selection activeCell="K17" sqref="K17"/>
    </sheetView>
  </sheetViews>
  <sheetFormatPr defaultRowHeight="14.5" x14ac:dyDescent="0.35"/>
  <cols>
    <col min="1" max="1" width="38" bestFit="1" customWidth="1"/>
    <col min="2" max="2" width="16.26953125" bestFit="1" customWidth="1"/>
    <col min="3" max="3" width="12.54296875" bestFit="1" customWidth="1"/>
    <col min="4" max="5" width="12.54296875" customWidth="1"/>
    <col min="6" max="6" width="12.54296875" bestFit="1" customWidth="1"/>
    <col min="7" max="7" width="8.81640625" customWidth="1"/>
    <col min="8" max="15" width="11.81640625" customWidth="1"/>
  </cols>
  <sheetData>
    <row r="3" spans="1:6" x14ac:dyDescent="0.35">
      <c r="A3" s="4" t="s">
        <v>124</v>
      </c>
      <c r="B3" s="4" t="s">
        <v>123</v>
      </c>
    </row>
    <row r="4" spans="1:6" x14ac:dyDescent="0.35">
      <c r="A4" s="4" t="s">
        <v>117</v>
      </c>
      <c r="B4" t="s">
        <v>7</v>
      </c>
      <c r="C4" t="s">
        <v>6</v>
      </c>
      <c r="D4" t="s">
        <v>5</v>
      </c>
      <c r="E4" t="s">
        <v>8</v>
      </c>
      <c r="F4" t="s">
        <v>122</v>
      </c>
    </row>
    <row r="5" spans="1:6" x14ac:dyDescent="0.35">
      <c r="A5" s="5" t="s">
        <v>118</v>
      </c>
      <c r="B5">
        <v>36.93333333333333</v>
      </c>
      <c r="C5">
        <v>37.422222222222217</v>
      </c>
      <c r="D5">
        <v>30.964285714285712</v>
      </c>
      <c r="E5">
        <v>32.599999999999994</v>
      </c>
      <c r="F5">
        <v>33.379069767441869</v>
      </c>
    </row>
    <row r="6" spans="1:6" x14ac:dyDescent="0.35">
      <c r="A6" s="5" t="s">
        <v>119</v>
      </c>
      <c r="B6">
        <v>39.72</v>
      </c>
      <c r="C6">
        <v>36.047058823529412</v>
      </c>
      <c r="D6">
        <v>29.613636363636363</v>
      </c>
      <c r="E6">
        <v>46.733333333333327</v>
      </c>
      <c r="F6">
        <v>35.898275862068971</v>
      </c>
    </row>
    <row r="7" spans="1:6" x14ac:dyDescent="0.35">
      <c r="A7" s="5" t="s">
        <v>120</v>
      </c>
      <c r="B7">
        <v>36.199999999999996</v>
      </c>
      <c r="C7">
        <v>33.223076923076924</v>
      </c>
      <c r="D7">
        <v>35.1086956521739</v>
      </c>
      <c r="E7">
        <v>38.947368421052644</v>
      </c>
      <c r="F7">
        <v>35.501388888888897</v>
      </c>
    </row>
    <row r="8" spans="1:6" x14ac:dyDescent="0.35">
      <c r="A8" s="5" t="s">
        <v>121</v>
      </c>
      <c r="B8">
        <v>45.9</v>
      </c>
      <c r="C8">
        <v>25.758333333333329</v>
      </c>
      <c r="D8">
        <v>31.904000000000007</v>
      </c>
      <c r="E8">
        <v>39.65</v>
      </c>
      <c r="F8">
        <v>32.272916666666667</v>
      </c>
    </row>
    <row r="9" spans="1:6" x14ac:dyDescent="0.35">
      <c r="A9" s="5" t="s">
        <v>122</v>
      </c>
      <c r="B9">
        <v>38.81666666666667</v>
      </c>
      <c r="C9">
        <v>33.164062499999993</v>
      </c>
      <c r="D9">
        <v>32.024999999999999</v>
      </c>
      <c r="E9">
        <v>38.387272727272716</v>
      </c>
      <c r="F9">
        <v>34.491402714932129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E9"/>
  <sheetViews>
    <sheetView topLeftCell="A16" workbookViewId="0">
      <selection activeCell="K17" sqref="K17"/>
    </sheetView>
  </sheetViews>
  <sheetFormatPr defaultRowHeight="14.5" x14ac:dyDescent="0.35"/>
  <cols>
    <col min="1" max="1" width="38" bestFit="1" customWidth="1"/>
    <col min="2" max="2" width="16.26953125" bestFit="1" customWidth="1"/>
    <col min="3" max="3" width="12" customWidth="1"/>
    <col min="4" max="4" width="12" bestFit="1" customWidth="1"/>
    <col min="5" max="5" width="12" customWidth="1"/>
    <col min="7" max="7" width="8.7265625" customWidth="1"/>
    <col min="8" max="15" width="11.81640625" customWidth="1"/>
  </cols>
  <sheetData>
    <row r="3" spans="1:5" x14ac:dyDescent="0.35">
      <c r="A3" s="4" t="s">
        <v>124</v>
      </c>
      <c r="B3" s="4" t="s">
        <v>123</v>
      </c>
    </row>
    <row r="4" spans="1:5" x14ac:dyDescent="0.35">
      <c r="A4" s="4" t="s">
        <v>117</v>
      </c>
      <c r="B4" t="s">
        <v>10</v>
      </c>
      <c r="C4" t="s">
        <v>11</v>
      </c>
      <c r="D4" t="s">
        <v>9</v>
      </c>
      <c r="E4" t="s">
        <v>122</v>
      </c>
    </row>
    <row r="5" spans="1:5" x14ac:dyDescent="0.35">
      <c r="A5" s="5" t="s">
        <v>7</v>
      </c>
      <c r="B5">
        <v>43.300000000000004</v>
      </c>
      <c r="C5">
        <v>39.75</v>
      </c>
      <c r="D5">
        <v>36.65</v>
      </c>
      <c r="E5">
        <v>38.81666666666667</v>
      </c>
    </row>
    <row r="6" spans="1:5" x14ac:dyDescent="0.35">
      <c r="A6" s="5" t="s">
        <v>6</v>
      </c>
      <c r="B6">
        <v>29.499999999999996</v>
      </c>
      <c r="C6">
        <v>38.317391304347822</v>
      </c>
      <c r="D6">
        <v>30.632142857142863</v>
      </c>
      <c r="E6">
        <v>33.1640625</v>
      </c>
    </row>
    <row r="7" spans="1:5" x14ac:dyDescent="0.35">
      <c r="A7" s="5" t="s">
        <v>5</v>
      </c>
      <c r="B7">
        <v>29.11666666666666</v>
      </c>
      <c r="C7">
        <v>34.144444444444446</v>
      </c>
      <c r="D7">
        <v>32.778571428571432</v>
      </c>
      <c r="E7">
        <v>32.024999999999999</v>
      </c>
    </row>
    <row r="8" spans="1:5" x14ac:dyDescent="0.35">
      <c r="A8" s="5" t="s">
        <v>8</v>
      </c>
      <c r="B8">
        <v>24.233333333333334</v>
      </c>
      <c r="C8">
        <v>43.372222222222234</v>
      </c>
      <c r="D8">
        <v>41.592000000000006</v>
      </c>
      <c r="E8">
        <v>38.38727272727273</v>
      </c>
    </row>
    <row r="9" spans="1:5" x14ac:dyDescent="0.35">
      <c r="A9" s="5" t="s">
        <v>122</v>
      </c>
      <c r="B9">
        <v>29.17547169811322</v>
      </c>
      <c r="C9">
        <v>38.660317460317451</v>
      </c>
      <c r="D9">
        <v>34.673333333333339</v>
      </c>
      <c r="E9">
        <v>34.491402714932121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3:E9"/>
  <sheetViews>
    <sheetView topLeftCell="A13" workbookViewId="0">
      <selection activeCell="K17" sqref="K17"/>
    </sheetView>
  </sheetViews>
  <sheetFormatPr defaultRowHeight="14.5" x14ac:dyDescent="0.35"/>
  <cols>
    <col min="1" max="1" width="21.1796875" bestFit="1" customWidth="1"/>
    <col min="2" max="2" width="16.26953125" bestFit="1" customWidth="1"/>
    <col min="3" max="3" width="9.453125" bestFit="1" customWidth="1"/>
    <col min="4" max="4" width="8.26953125" bestFit="1" customWidth="1"/>
    <col min="5" max="5" width="11.26953125" bestFit="1" customWidth="1"/>
    <col min="8" max="15" width="11.81640625" customWidth="1"/>
  </cols>
  <sheetData>
    <row r="3" spans="1:5" x14ac:dyDescent="0.35">
      <c r="A3" s="4" t="s">
        <v>125</v>
      </c>
      <c r="B3" s="4" t="s">
        <v>123</v>
      </c>
    </row>
    <row r="4" spans="1:5" x14ac:dyDescent="0.35">
      <c r="A4" s="4" t="s">
        <v>117</v>
      </c>
      <c r="B4" t="s">
        <v>10</v>
      </c>
      <c r="C4" t="s">
        <v>11</v>
      </c>
      <c r="D4" t="s">
        <v>9</v>
      </c>
      <c r="E4" t="s">
        <v>122</v>
      </c>
    </row>
    <row r="5" spans="1:5" x14ac:dyDescent="0.35">
      <c r="A5" s="5" t="s">
        <v>7</v>
      </c>
      <c r="B5">
        <v>4</v>
      </c>
      <c r="C5">
        <v>4</v>
      </c>
      <c r="D5">
        <v>10</v>
      </c>
      <c r="E5">
        <v>18</v>
      </c>
    </row>
    <row r="6" spans="1:5" x14ac:dyDescent="0.35">
      <c r="A6" s="5" t="s">
        <v>6</v>
      </c>
      <c r="B6">
        <v>13</v>
      </c>
      <c r="C6">
        <v>23</v>
      </c>
      <c r="D6">
        <v>28</v>
      </c>
      <c r="E6">
        <v>64</v>
      </c>
    </row>
    <row r="7" spans="1:5" x14ac:dyDescent="0.35">
      <c r="A7" s="5" t="s">
        <v>5</v>
      </c>
      <c r="B7">
        <v>24</v>
      </c>
      <c r="C7">
        <v>18</v>
      </c>
      <c r="D7">
        <v>42</v>
      </c>
      <c r="E7">
        <v>84</v>
      </c>
    </row>
    <row r="8" spans="1:5" x14ac:dyDescent="0.35">
      <c r="A8" s="5" t="s">
        <v>8</v>
      </c>
      <c r="B8">
        <v>12</v>
      </c>
      <c r="C8">
        <v>18</v>
      </c>
      <c r="D8">
        <v>25</v>
      </c>
      <c r="E8">
        <v>55</v>
      </c>
    </row>
    <row r="9" spans="1:5" x14ac:dyDescent="0.35">
      <c r="A9" s="5" t="s">
        <v>122</v>
      </c>
      <c r="B9">
        <v>53</v>
      </c>
      <c r="C9">
        <v>63</v>
      </c>
      <c r="D9">
        <v>105</v>
      </c>
      <c r="E9">
        <v>221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222"/>
  <sheetViews>
    <sheetView workbookViewId="0">
      <selection activeCell="K17" sqref="K17"/>
    </sheetView>
  </sheetViews>
  <sheetFormatPr defaultRowHeight="14.5" x14ac:dyDescent="0.35"/>
  <cols>
    <col min="1" max="1" width="15.1796875" bestFit="1" customWidth="1"/>
    <col min="2" max="2" width="9.7265625" style="2" bestFit="1" customWidth="1"/>
    <col min="3" max="3" width="11.54296875" style="2" bestFit="1" customWidth="1"/>
    <col min="4" max="4" width="11.1796875" customWidth="1"/>
    <col min="5" max="5" width="27" bestFit="1" customWidth="1"/>
    <col min="6" max="6" width="26.453125" bestFit="1" customWidth="1"/>
    <col min="7" max="7" width="29.81640625" bestFit="1" customWidth="1"/>
  </cols>
  <sheetData>
    <row r="1" spans="1:7" x14ac:dyDescent="0.35">
      <c r="A1" t="s">
        <v>0</v>
      </c>
      <c r="B1" s="2" t="s">
        <v>3</v>
      </c>
      <c r="C1" s="2" t="s">
        <v>13</v>
      </c>
      <c r="D1" t="s">
        <v>1</v>
      </c>
      <c r="E1" t="s">
        <v>2</v>
      </c>
      <c r="F1" t="s">
        <v>4</v>
      </c>
      <c r="G1" t="s">
        <v>12</v>
      </c>
    </row>
    <row r="2" spans="1:7" x14ac:dyDescent="0.35">
      <c r="A2">
        <v>4</v>
      </c>
      <c r="B2" s="3" t="s">
        <v>14</v>
      </c>
      <c r="C2" s="3" t="str">
        <f>TEXT(B2,"mmm")</f>
        <v>Jan</v>
      </c>
      <c r="D2" t="s">
        <v>8</v>
      </c>
      <c r="E2" t="s">
        <v>10</v>
      </c>
      <c r="F2" s="1">
        <v>111.6</v>
      </c>
      <c r="G2" s="1">
        <v>5.8</v>
      </c>
    </row>
    <row r="3" spans="1:7" x14ac:dyDescent="0.35">
      <c r="A3">
        <v>11</v>
      </c>
      <c r="B3" s="3" t="s">
        <v>14</v>
      </c>
      <c r="C3" s="3" t="str">
        <f t="shared" ref="C3:C66" si="0">TEXT(B3,"mmm")</f>
        <v>Jan</v>
      </c>
      <c r="D3" t="s">
        <v>8</v>
      </c>
      <c r="E3" t="s">
        <v>10</v>
      </c>
      <c r="F3" s="1">
        <v>73.900000000000006</v>
      </c>
      <c r="G3" s="1">
        <v>22.2</v>
      </c>
    </row>
    <row r="4" spans="1:7" x14ac:dyDescent="0.35">
      <c r="A4">
        <v>19</v>
      </c>
      <c r="B4" s="3" t="s">
        <v>14</v>
      </c>
      <c r="C4" s="3" t="str">
        <f t="shared" si="0"/>
        <v>Jan</v>
      </c>
      <c r="D4" t="s">
        <v>8</v>
      </c>
      <c r="E4" t="s">
        <v>11</v>
      </c>
      <c r="F4" s="1">
        <v>1.5</v>
      </c>
      <c r="G4" s="1">
        <v>28.3</v>
      </c>
    </row>
    <row r="5" spans="1:7" x14ac:dyDescent="0.35">
      <c r="A5">
        <v>23</v>
      </c>
      <c r="B5" s="3" t="s">
        <v>14</v>
      </c>
      <c r="C5" s="3" t="str">
        <f t="shared" si="0"/>
        <v>Jan</v>
      </c>
      <c r="D5" t="s">
        <v>5</v>
      </c>
      <c r="E5" t="s">
        <v>10</v>
      </c>
      <c r="F5" s="1">
        <v>33</v>
      </c>
      <c r="G5" s="1">
        <v>22.9</v>
      </c>
    </row>
    <row r="6" spans="1:7" x14ac:dyDescent="0.35">
      <c r="A6">
        <v>43</v>
      </c>
      <c r="B6" s="3" t="s">
        <v>15</v>
      </c>
      <c r="C6" s="3" t="str">
        <f t="shared" si="0"/>
        <v>Jan</v>
      </c>
      <c r="D6" t="s">
        <v>8</v>
      </c>
      <c r="E6" t="s">
        <v>9</v>
      </c>
      <c r="F6" s="1">
        <v>54.5</v>
      </c>
      <c r="G6" s="1">
        <v>44.2</v>
      </c>
    </row>
    <row r="7" spans="1:7" x14ac:dyDescent="0.35">
      <c r="A7">
        <v>59</v>
      </c>
      <c r="B7" s="3" t="s">
        <v>15</v>
      </c>
      <c r="C7" s="3" t="str">
        <f t="shared" si="0"/>
        <v>Jan</v>
      </c>
      <c r="D7" t="s">
        <v>6</v>
      </c>
      <c r="E7" t="s">
        <v>10</v>
      </c>
      <c r="F7" s="1">
        <v>145.9</v>
      </c>
      <c r="G7" s="1">
        <v>57.8</v>
      </c>
    </row>
    <row r="8" spans="1:7" x14ac:dyDescent="0.35">
      <c r="A8">
        <v>60</v>
      </c>
      <c r="B8" s="3" t="s">
        <v>15</v>
      </c>
      <c r="C8" s="3" t="str">
        <f t="shared" si="0"/>
        <v>Jan</v>
      </c>
      <c r="D8" t="s">
        <v>8</v>
      </c>
      <c r="E8" t="s">
        <v>11</v>
      </c>
      <c r="F8" s="1">
        <v>26.2</v>
      </c>
      <c r="G8" s="1">
        <v>49.6</v>
      </c>
    </row>
    <row r="9" spans="1:7" x14ac:dyDescent="0.35">
      <c r="A9">
        <v>63</v>
      </c>
      <c r="B9" s="3" t="s">
        <v>15</v>
      </c>
      <c r="C9" s="3" t="str">
        <f t="shared" si="0"/>
        <v>Jan</v>
      </c>
      <c r="D9" t="s">
        <v>8</v>
      </c>
      <c r="E9" t="s">
        <v>11</v>
      </c>
      <c r="F9" s="1">
        <v>18.2</v>
      </c>
      <c r="G9" s="1">
        <v>46.5</v>
      </c>
    </row>
    <row r="10" spans="1:7" x14ac:dyDescent="0.35">
      <c r="A10">
        <v>69</v>
      </c>
      <c r="B10" s="3" t="s">
        <v>16</v>
      </c>
      <c r="C10" s="3" t="str">
        <f t="shared" si="0"/>
        <v>Jan</v>
      </c>
      <c r="D10" t="s">
        <v>6</v>
      </c>
      <c r="E10" t="s">
        <v>11</v>
      </c>
      <c r="F10" s="1">
        <v>46.5</v>
      </c>
      <c r="G10" s="1">
        <v>65.2</v>
      </c>
    </row>
    <row r="11" spans="1:7" x14ac:dyDescent="0.35">
      <c r="A11">
        <v>74</v>
      </c>
      <c r="B11" s="3" t="s">
        <v>16</v>
      </c>
      <c r="C11" s="3" t="str">
        <f t="shared" si="0"/>
        <v>Jan</v>
      </c>
      <c r="D11" t="s">
        <v>6</v>
      </c>
      <c r="E11" t="s">
        <v>11</v>
      </c>
      <c r="F11" s="1">
        <v>116.5</v>
      </c>
      <c r="G11" s="1">
        <v>19.8</v>
      </c>
    </row>
    <row r="12" spans="1:7" x14ac:dyDescent="0.35">
      <c r="A12">
        <v>76</v>
      </c>
      <c r="B12" s="3" t="s">
        <v>16</v>
      </c>
      <c r="C12" s="3" t="str">
        <f t="shared" si="0"/>
        <v>Jan</v>
      </c>
      <c r="D12" t="s">
        <v>8</v>
      </c>
      <c r="E12" t="s">
        <v>11</v>
      </c>
      <c r="F12" s="1">
        <v>145.1</v>
      </c>
      <c r="G12" s="1">
        <v>55.8</v>
      </c>
    </row>
    <row r="13" spans="1:7" x14ac:dyDescent="0.35">
      <c r="A13">
        <v>78</v>
      </c>
      <c r="B13" s="3" t="s">
        <v>16</v>
      </c>
      <c r="C13" s="3" t="str">
        <f t="shared" si="0"/>
        <v>Jan</v>
      </c>
      <c r="D13" t="s">
        <v>5</v>
      </c>
      <c r="E13" t="s">
        <v>10</v>
      </c>
      <c r="F13" s="1">
        <v>63.1</v>
      </c>
      <c r="G13" s="1">
        <v>29.3</v>
      </c>
    </row>
    <row r="14" spans="1:7" x14ac:dyDescent="0.35">
      <c r="A14">
        <v>94</v>
      </c>
      <c r="B14" s="3" t="s">
        <v>17</v>
      </c>
      <c r="C14" s="3" t="str">
        <f t="shared" si="0"/>
        <v>Jan</v>
      </c>
      <c r="D14" t="s">
        <v>5</v>
      </c>
      <c r="E14" t="s">
        <v>10</v>
      </c>
      <c r="F14" s="1">
        <v>113</v>
      </c>
      <c r="G14" s="1">
        <v>6.2</v>
      </c>
    </row>
    <row r="15" spans="1:7" x14ac:dyDescent="0.35">
      <c r="A15">
        <v>118</v>
      </c>
      <c r="B15" s="3" t="s">
        <v>17</v>
      </c>
      <c r="C15" s="3" t="str">
        <f t="shared" si="0"/>
        <v>Jan</v>
      </c>
      <c r="D15" t="s">
        <v>5</v>
      </c>
      <c r="E15" t="s">
        <v>9</v>
      </c>
      <c r="F15" s="1">
        <v>28.4</v>
      </c>
      <c r="G15" s="1">
        <v>43.9</v>
      </c>
    </row>
    <row r="16" spans="1:7" x14ac:dyDescent="0.35">
      <c r="A16">
        <v>124</v>
      </c>
      <c r="B16" s="3" t="s">
        <v>17</v>
      </c>
      <c r="C16" s="3" t="str">
        <f t="shared" si="0"/>
        <v>Jan</v>
      </c>
      <c r="D16" t="s">
        <v>7</v>
      </c>
      <c r="E16" t="s">
        <v>10</v>
      </c>
      <c r="F16" s="1">
        <v>145</v>
      </c>
      <c r="G16" s="1">
        <v>20.6</v>
      </c>
    </row>
    <row r="17" spans="1:7" x14ac:dyDescent="0.35">
      <c r="A17">
        <v>141</v>
      </c>
      <c r="B17" s="3" t="s">
        <v>18</v>
      </c>
      <c r="C17" s="3" t="str">
        <f t="shared" si="0"/>
        <v>Jan</v>
      </c>
      <c r="D17" t="s">
        <v>8</v>
      </c>
      <c r="E17" t="s">
        <v>10</v>
      </c>
      <c r="F17" s="1">
        <v>4.8</v>
      </c>
      <c r="G17" s="1">
        <v>49.4</v>
      </c>
    </row>
    <row r="18" spans="1:7" x14ac:dyDescent="0.35">
      <c r="A18">
        <v>149</v>
      </c>
      <c r="B18" s="3" t="s">
        <v>18</v>
      </c>
      <c r="C18" s="3" t="str">
        <f t="shared" si="0"/>
        <v>Jan</v>
      </c>
      <c r="D18" t="s">
        <v>6</v>
      </c>
      <c r="E18" t="s">
        <v>9</v>
      </c>
      <c r="F18" s="1">
        <v>69.900000000000006</v>
      </c>
      <c r="G18" s="1">
        <v>62.2</v>
      </c>
    </row>
    <row r="19" spans="1:7" x14ac:dyDescent="0.35">
      <c r="A19">
        <v>152</v>
      </c>
      <c r="B19" s="3" t="s">
        <v>19</v>
      </c>
      <c r="C19" s="3" t="str">
        <f t="shared" si="0"/>
        <v>Jan</v>
      </c>
      <c r="D19" t="s">
        <v>8</v>
      </c>
      <c r="E19" t="s">
        <v>9</v>
      </c>
      <c r="F19" s="1">
        <v>37.9</v>
      </c>
      <c r="G19" s="1">
        <v>40</v>
      </c>
    </row>
    <row r="20" spans="1:7" x14ac:dyDescent="0.35">
      <c r="A20">
        <v>155</v>
      </c>
      <c r="B20" s="3" t="s">
        <v>19</v>
      </c>
      <c r="C20" s="3" t="str">
        <f t="shared" si="0"/>
        <v>Jan</v>
      </c>
      <c r="D20" t="s">
        <v>6</v>
      </c>
      <c r="E20" t="s">
        <v>10</v>
      </c>
      <c r="F20" s="1">
        <v>115.8</v>
      </c>
      <c r="G20" s="1">
        <v>3.5</v>
      </c>
    </row>
    <row r="21" spans="1:7" x14ac:dyDescent="0.35">
      <c r="A21">
        <v>173</v>
      </c>
      <c r="B21" s="3" t="s">
        <v>20</v>
      </c>
      <c r="C21" s="3" t="str">
        <f t="shared" si="0"/>
        <v>Jan</v>
      </c>
      <c r="D21" t="s">
        <v>6</v>
      </c>
      <c r="E21" t="s">
        <v>10</v>
      </c>
      <c r="F21" s="1">
        <v>88.5</v>
      </c>
      <c r="G21" s="1">
        <v>32.6</v>
      </c>
    </row>
    <row r="22" spans="1:7" x14ac:dyDescent="0.35">
      <c r="A22">
        <v>175</v>
      </c>
      <c r="B22" s="3" t="s">
        <v>21</v>
      </c>
      <c r="C22" s="3" t="str">
        <f t="shared" si="0"/>
        <v>Jan</v>
      </c>
      <c r="D22" t="s">
        <v>7</v>
      </c>
      <c r="E22" t="s">
        <v>11</v>
      </c>
      <c r="F22" s="1">
        <v>44.4</v>
      </c>
      <c r="G22" s="1">
        <v>22.7</v>
      </c>
    </row>
    <row r="23" spans="1:7" x14ac:dyDescent="0.35">
      <c r="A23">
        <v>176</v>
      </c>
      <c r="B23" s="3" t="s">
        <v>22</v>
      </c>
      <c r="C23" s="3" t="str">
        <f t="shared" si="0"/>
        <v>Jan</v>
      </c>
      <c r="D23" t="s">
        <v>5</v>
      </c>
      <c r="E23" t="s">
        <v>11</v>
      </c>
      <c r="F23" s="1">
        <v>113.6</v>
      </c>
      <c r="G23" s="1">
        <v>48.7</v>
      </c>
    </row>
    <row r="24" spans="1:7" x14ac:dyDescent="0.35">
      <c r="A24">
        <v>204</v>
      </c>
      <c r="B24" s="3" t="s">
        <v>23</v>
      </c>
      <c r="C24" s="3" t="str">
        <f t="shared" si="0"/>
        <v>Jan</v>
      </c>
      <c r="D24" t="s">
        <v>8</v>
      </c>
      <c r="E24" t="s">
        <v>9</v>
      </c>
      <c r="F24" s="1">
        <v>43</v>
      </c>
      <c r="G24" s="1">
        <v>7.5</v>
      </c>
    </row>
    <row r="25" spans="1:7" x14ac:dyDescent="0.35">
      <c r="A25">
        <v>212</v>
      </c>
      <c r="B25" s="3" t="s">
        <v>23</v>
      </c>
      <c r="C25" s="3" t="str">
        <f t="shared" si="0"/>
        <v>Jan</v>
      </c>
      <c r="D25" t="s">
        <v>6</v>
      </c>
      <c r="E25" t="s">
        <v>10</v>
      </c>
      <c r="F25" s="1">
        <v>131.4</v>
      </c>
      <c r="G25" s="1">
        <v>35.299999999999997</v>
      </c>
    </row>
    <row r="26" spans="1:7" x14ac:dyDescent="0.35">
      <c r="A26">
        <v>229</v>
      </c>
      <c r="B26" s="3" t="s">
        <v>24</v>
      </c>
      <c r="C26" s="3" t="str">
        <f t="shared" si="0"/>
        <v>Jan</v>
      </c>
      <c r="D26" t="s">
        <v>5</v>
      </c>
      <c r="E26" t="s">
        <v>10</v>
      </c>
      <c r="F26" s="1">
        <v>87</v>
      </c>
      <c r="G26" s="1">
        <v>33.700000000000003</v>
      </c>
    </row>
    <row r="27" spans="1:7" x14ac:dyDescent="0.35">
      <c r="A27">
        <v>244</v>
      </c>
      <c r="B27" s="3" t="s">
        <v>24</v>
      </c>
      <c r="C27" s="3" t="str">
        <f t="shared" si="0"/>
        <v>Jan</v>
      </c>
      <c r="D27" t="s">
        <v>5</v>
      </c>
      <c r="E27" t="s">
        <v>11</v>
      </c>
      <c r="F27" s="1">
        <v>45.2</v>
      </c>
      <c r="G27" s="1">
        <v>50.4</v>
      </c>
    </row>
    <row r="28" spans="1:7" x14ac:dyDescent="0.35">
      <c r="A28">
        <v>255</v>
      </c>
      <c r="B28" s="3" t="s">
        <v>24</v>
      </c>
      <c r="C28" s="3" t="str">
        <f t="shared" si="0"/>
        <v>Jan</v>
      </c>
      <c r="D28" t="s">
        <v>8</v>
      </c>
      <c r="E28" t="s">
        <v>11</v>
      </c>
      <c r="F28" s="1">
        <v>128.30000000000001</v>
      </c>
      <c r="G28" s="1">
        <v>23.5</v>
      </c>
    </row>
    <row r="29" spans="1:7" x14ac:dyDescent="0.35">
      <c r="A29">
        <v>256</v>
      </c>
      <c r="B29" s="3" t="s">
        <v>25</v>
      </c>
      <c r="C29" s="3" t="str">
        <f t="shared" si="0"/>
        <v>Jan</v>
      </c>
      <c r="D29" t="s">
        <v>5</v>
      </c>
      <c r="E29" t="s">
        <v>9</v>
      </c>
      <c r="F29" s="1">
        <v>137.6</v>
      </c>
      <c r="G29" s="1">
        <v>31.8</v>
      </c>
    </row>
    <row r="30" spans="1:7" x14ac:dyDescent="0.35">
      <c r="A30">
        <v>258</v>
      </c>
      <c r="B30" s="3" t="s">
        <v>25</v>
      </c>
      <c r="C30" s="3" t="str">
        <f t="shared" si="0"/>
        <v>Jan</v>
      </c>
      <c r="D30" t="s">
        <v>6</v>
      </c>
      <c r="E30" t="s">
        <v>9</v>
      </c>
      <c r="F30" s="1">
        <v>143.19999999999999</v>
      </c>
      <c r="G30" s="1">
        <v>44.7</v>
      </c>
    </row>
    <row r="31" spans="1:7" x14ac:dyDescent="0.35">
      <c r="A31">
        <v>260</v>
      </c>
      <c r="B31" s="3" t="s">
        <v>26</v>
      </c>
      <c r="C31" s="3" t="str">
        <f t="shared" si="0"/>
        <v>Jan</v>
      </c>
      <c r="D31" t="s">
        <v>7</v>
      </c>
      <c r="E31" t="s">
        <v>9</v>
      </c>
      <c r="F31" s="1">
        <v>31.2</v>
      </c>
      <c r="G31" s="1">
        <v>67.5</v>
      </c>
    </row>
    <row r="32" spans="1:7" x14ac:dyDescent="0.35">
      <c r="A32">
        <v>261</v>
      </c>
      <c r="B32" s="3" t="s">
        <v>26</v>
      </c>
      <c r="C32" s="3" t="str">
        <f t="shared" si="0"/>
        <v>Jan</v>
      </c>
      <c r="D32" t="s">
        <v>6</v>
      </c>
      <c r="E32" t="s">
        <v>10</v>
      </c>
      <c r="F32" s="1">
        <v>73.2</v>
      </c>
      <c r="G32" s="1">
        <v>15.7</v>
      </c>
    </row>
    <row r="33" spans="1:7" x14ac:dyDescent="0.35">
      <c r="A33">
        <v>267</v>
      </c>
      <c r="B33" s="3" t="s">
        <v>27</v>
      </c>
      <c r="C33" s="3" t="str">
        <f t="shared" si="0"/>
        <v>Jan</v>
      </c>
      <c r="D33" t="s">
        <v>8</v>
      </c>
      <c r="E33" t="s">
        <v>9</v>
      </c>
      <c r="F33" s="1">
        <v>44.7</v>
      </c>
      <c r="G33" s="1">
        <v>22.5</v>
      </c>
    </row>
    <row r="34" spans="1:7" x14ac:dyDescent="0.35">
      <c r="A34">
        <v>270</v>
      </c>
      <c r="B34" s="3" t="s">
        <v>28</v>
      </c>
      <c r="C34" s="3" t="str">
        <f t="shared" si="0"/>
        <v>Jan</v>
      </c>
      <c r="D34" t="s">
        <v>8</v>
      </c>
      <c r="E34" t="s">
        <v>9</v>
      </c>
      <c r="F34" s="1">
        <v>11.6</v>
      </c>
      <c r="G34" s="1">
        <v>22.4</v>
      </c>
    </row>
    <row r="35" spans="1:7" x14ac:dyDescent="0.35">
      <c r="A35">
        <v>287</v>
      </c>
      <c r="B35" s="3" t="s">
        <v>28</v>
      </c>
      <c r="C35" s="3" t="str">
        <f t="shared" si="0"/>
        <v>Jan</v>
      </c>
      <c r="D35" t="s">
        <v>5</v>
      </c>
      <c r="E35" t="s">
        <v>9</v>
      </c>
      <c r="F35" s="1">
        <v>139.30000000000001</v>
      </c>
      <c r="G35" s="1">
        <v>31.4</v>
      </c>
    </row>
    <row r="36" spans="1:7" x14ac:dyDescent="0.35">
      <c r="A36">
        <v>294</v>
      </c>
      <c r="B36" s="3" t="s">
        <v>29</v>
      </c>
      <c r="C36" s="3" t="str">
        <f t="shared" si="0"/>
        <v>Jan</v>
      </c>
      <c r="D36" t="s">
        <v>5</v>
      </c>
      <c r="E36" t="s">
        <v>9</v>
      </c>
      <c r="F36" s="1">
        <v>16.899999999999999</v>
      </c>
      <c r="G36" s="1">
        <v>1.9</v>
      </c>
    </row>
    <row r="37" spans="1:7" x14ac:dyDescent="0.35">
      <c r="A37">
        <v>296</v>
      </c>
      <c r="B37" s="3" t="s">
        <v>29</v>
      </c>
      <c r="C37" s="3" t="str">
        <f t="shared" si="0"/>
        <v>Jan</v>
      </c>
      <c r="D37" t="s">
        <v>8</v>
      </c>
      <c r="E37" t="s">
        <v>10</v>
      </c>
      <c r="F37" s="1">
        <v>35.200000000000003</v>
      </c>
      <c r="G37" s="1">
        <v>6.7</v>
      </c>
    </row>
    <row r="38" spans="1:7" x14ac:dyDescent="0.35">
      <c r="A38">
        <v>298</v>
      </c>
      <c r="B38" s="3" t="s">
        <v>30</v>
      </c>
      <c r="C38" s="3" t="str">
        <f t="shared" si="0"/>
        <v>Jan</v>
      </c>
      <c r="D38" t="s">
        <v>8</v>
      </c>
      <c r="E38" t="s">
        <v>9</v>
      </c>
      <c r="F38" s="1">
        <v>117.1</v>
      </c>
      <c r="G38" s="1">
        <v>67.400000000000006</v>
      </c>
    </row>
    <row r="39" spans="1:7" x14ac:dyDescent="0.35">
      <c r="A39">
        <v>310</v>
      </c>
      <c r="B39" s="3" t="s">
        <v>30</v>
      </c>
      <c r="C39" s="3" t="str">
        <f t="shared" si="0"/>
        <v>Jan</v>
      </c>
      <c r="D39" t="s">
        <v>5</v>
      </c>
      <c r="E39" t="s">
        <v>9</v>
      </c>
      <c r="F39" s="1">
        <v>39</v>
      </c>
      <c r="G39" s="1">
        <v>55.9</v>
      </c>
    </row>
    <row r="40" spans="1:7" x14ac:dyDescent="0.35">
      <c r="A40">
        <v>319</v>
      </c>
      <c r="B40" s="3" t="s">
        <v>31</v>
      </c>
      <c r="C40" s="3" t="str">
        <f t="shared" si="0"/>
        <v>Jan</v>
      </c>
      <c r="D40" t="s">
        <v>5</v>
      </c>
      <c r="E40" t="s">
        <v>9</v>
      </c>
      <c r="F40" s="1">
        <v>35.799999999999997</v>
      </c>
      <c r="G40" s="1">
        <v>27.7</v>
      </c>
    </row>
    <row r="41" spans="1:7" x14ac:dyDescent="0.35">
      <c r="A41">
        <v>346</v>
      </c>
      <c r="B41" s="3" t="s">
        <v>31</v>
      </c>
      <c r="C41" s="3" t="str">
        <f t="shared" si="0"/>
        <v>Jan</v>
      </c>
      <c r="D41" t="s">
        <v>8</v>
      </c>
      <c r="E41" t="s">
        <v>11</v>
      </c>
      <c r="F41" s="1">
        <v>41.7</v>
      </c>
      <c r="G41" s="1">
        <v>32.4</v>
      </c>
    </row>
    <row r="42" spans="1:7" x14ac:dyDescent="0.35">
      <c r="A42">
        <v>346</v>
      </c>
      <c r="B42" s="3" t="s">
        <v>32</v>
      </c>
      <c r="C42" s="3" t="str">
        <f t="shared" si="0"/>
        <v>Jan</v>
      </c>
      <c r="D42" t="s">
        <v>5</v>
      </c>
      <c r="E42" t="s">
        <v>11</v>
      </c>
      <c r="F42" s="1">
        <v>132.69999999999999</v>
      </c>
      <c r="G42" s="1">
        <v>18.600000000000001</v>
      </c>
    </row>
    <row r="43" spans="1:7" x14ac:dyDescent="0.35">
      <c r="A43">
        <v>368</v>
      </c>
      <c r="B43" s="3" t="s">
        <v>33</v>
      </c>
      <c r="C43" s="3" t="str">
        <f t="shared" si="0"/>
        <v>Jan</v>
      </c>
      <c r="D43" t="s">
        <v>5</v>
      </c>
      <c r="E43" t="s">
        <v>11</v>
      </c>
      <c r="F43" s="1">
        <v>99.1</v>
      </c>
      <c r="G43" s="1">
        <v>31.1</v>
      </c>
    </row>
    <row r="44" spans="1:7" x14ac:dyDescent="0.35">
      <c r="A44">
        <v>373</v>
      </c>
      <c r="B44" s="3" t="s">
        <v>34</v>
      </c>
      <c r="C44" s="3" t="str">
        <f t="shared" si="0"/>
        <v>Jan</v>
      </c>
      <c r="D44" t="s">
        <v>8</v>
      </c>
      <c r="E44" t="s">
        <v>10</v>
      </c>
      <c r="F44" s="1">
        <v>49.4</v>
      </c>
      <c r="G44" s="1">
        <v>30</v>
      </c>
    </row>
    <row r="45" spans="1:7" x14ac:dyDescent="0.35">
      <c r="A45">
        <v>378</v>
      </c>
      <c r="B45" s="3" t="s">
        <v>35</v>
      </c>
      <c r="C45" s="3" t="str">
        <f t="shared" si="0"/>
        <v>Feb</v>
      </c>
      <c r="D45" t="s">
        <v>6</v>
      </c>
      <c r="E45" t="s">
        <v>11</v>
      </c>
      <c r="F45" s="1">
        <v>72.7</v>
      </c>
      <c r="G45" s="1">
        <v>39.700000000000003</v>
      </c>
    </row>
    <row r="46" spans="1:7" x14ac:dyDescent="0.35">
      <c r="A46">
        <v>381</v>
      </c>
      <c r="B46" s="3" t="s">
        <v>36</v>
      </c>
      <c r="C46" s="3" t="str">
        <f t="shared" si="0"/>
        <v>Feb</v>
      </c>
      <c r="D46" t="s">
        <v>7</v>
      </c>
      <c r="E46" t="s">
        <v>10</v>
      </c>
      <c r="F46" s="1">
        <v>129.6</v>
      </c>
      <c r="G46" s="1">
        <v>40.5</v>
      </c>
    </row>
    <row r="47" spans="1:7" x14ac:dyDescent="0.35">
      <c r="A47">
        <v>405</v>
      </c>
      <c r="B47" s="3" t="s">
        <v>36</v>
      </c>
      <c r="C47" s="3" t="str">
        <f t="shared" si="0"/>
        <v>Feb</v>
      </c>
      <c r="D47" t="s">
        <v>8</v>
      </c>
      <c r="E47" t="s">
        <v>9</v>
      </c>
      <c r="F47" s="1">
        <v>42.3</v>
      </c>
      <c r="G47" s="1">
        <v>62</v>
      </c>
    </row>
    <row r="48" spans="1:7" x14ac:dyDescent="0.35">
      <c r="A48">
        <v>406</v>
      </c>
      <c r="B48" s="3" t="s">
        <v>37</v>
      </c>
      <c r="C48" s="3" t="str">
        <f t="shared" si="0"/>
        <v>Feb</v>
      </c>
      <c r="D48" t="s">
        <v>6</v>
      </c>
      <c r="E48" t="s">
        <v>11</v>
      </c>
      <c r="F48" s="1">
        <v>1.8</v>
      </c>
      <c r="G48" s="1">
        <v>69.400000000000006</v>
      </c>
    </row>
    <row r="49" spans="1:7" x14ac:dyDescent="0.35">
      <c r="A49">
        <v>408</v>
      </c>
      <c r="B49" s="3" t="s">
        <v>37</v>
      </c>
      <c r="C49" s="3" t="str">
        <f t="shared" si="0"/>
        <v>Feb</v>
      </c>
      <c r="D49" t="s">
        <v>5</v>
      </c>
      <c r="E49" t="s">
        <v>9</v>
      </c>
      <c r="F49" s="1">
        <v>145.69999999999999</v>
      </c>
      <c r="G49" s="1">
        <v>10.5</v>
      </c>
    </row>
    <row r="50" spans="1:7" x14ac:dyDescent="0.35">
      <c r="A50">
        <v>414</v>
      </c>
      <c r="B50" s="3" t="s">
        <v>38</v>
      </c>
      <c r="C50" s="3" t="str">
        <f t="shared" si="0"/>
        <v>Feb</v>
      </c>
      <c r="D50" t="s">
        <v>5</v>
      </c>
      <c r="E50" t="s">
        <v>11</v>
      </c>
      <c r="F50" s="1">
        <v>65</v>
      </c>
      <c r="G50" s="1">
        <v>64</v>
      </c>
    </row>
    <row r="51" spans="1:7" x14ac:dyDescent="0.35">
      <c r="A51">
        <v>430</v>
      </c>
      <c r="B51" s="3" t="s">
        <v>39</v>
      </c>
      <c r="C51" s="3" t="str">
        <f t="shared" si="0"/>
        <v>Feb</v>
      </c>
      <c r="D51" t="s">
        <v>6</v>
      </c>
      <c r="E51" t="s">
        <v>11</v>
      </c>
      <c r="F51" s="1">
        <v>76.7</v>
      </c>
      <c r="G51" s="1">
        <v>49.5</v>
      </c>
    </row>
    <row r="52" spans="1:7" x14ac:dyDescent="0.35">
      <c r="A52">
        <v>436</v>
      </c>
      <c r="B52" s="3" t="s">
        <v>40</v>
      </c>
      <c r="C52" s="3" t="str">
        <f t="shared" si="0"/>
        <v>Feb</v>
      </c>
      <c r="D52" t="s">
        <v>6</v>
      </c>
      <c r="E52" t="s">
        <v>9</v>
      </c>
      <c r="F52" s="1">
        <v>114.7</v>
      </c>
      <c r="G52" s="1">
        <v>3.9</v>
      </c>
    </row>
    <row r="53" spans="1:7" x14ac:dyDescent="0.35">
      <c r="A53">
        <v>438</v>
      </c>
      <c r="B53" s="3" t="s">
        <v>40</v>
      </c>
      <c r="C53" s="3" t="str">
        <f t="shared" si="0"/>
        <v>Feb</v>
      </c>
      <c r="D53" t="s">
        <v>6</v>
      </c>
      <c r="E53" t="s">
        <v>9</v>
      </c>
      <c r="F53" s="1">
        <v>72.5</v>
      </c>
      <c r="G53" s="1">
        <v>27.9</v>
      </c>
    </row>
    <row r="54" spans="1:7" x14ac:dyDescent="0.35">
      <c r="A54">
        <v>442</v>
      </c>
      <c r="B54" s="3" t="s">
        <v>41</v>
      </c>
      <c r="C54" s="3" t="str">
        <f t="shared" si="0"/>
        <v>Feb</v>
      </c>
      <c r="D54" t="s">
        <v>7</v>
      </c>
      <c r="E54" t="s">
        <v>10</v>
      </c>
      <c r="F54" s="1">
        <v>1.8</v>
      </c>
      <c r="G54" s="1">
        <v>66.2</v>
      </c>
    </row>
    <row r="55" spans="1:7" x14ac:dyDescent="0.35">
      <c r="A55">
        <v>444</v>
      </c>
      <c r="B55" s="3" t="s">
        <v>42</v>
      </c>
      <c r="C55" s="3" t="str">
        <f t="shared" si="0"/>
        <v>Feb</v>
      </c>
      <c r="D55" t="s">
        <v>6</v>
      </c>
      <c r="E55" t="s">
        <v>9</v>
      </c>
      <c r="F55" s="1">
        <v>34.799999999999997</v>
      </c>
      <c r="G55" s="1">
        <v>2.5</v>
      </c>
    </row>
    <row r="56" spans="1:7" x14ac:dyDescent="0.35">
      <c r="A56">
        <v>455</v>
      </c>
      <c r="B56" s="3" t="s">
        <v>42</v>
      </c>
      <c r="C56" s="3" t="str">
        <f t="shared" si="0"/>
        <v>Feb</v>
      </c>
      <c r="D56" t="s">
        <v>5</v>
      </c>
      <c r="E56" t="s">
        <v>11</v>
      </c>
      <c r="F56" s="1">
        <v>146.80000000000001</v>
      </c>
      <c r="G56" s="1">
        <v>23</v>
      </c>
    </row>
    <row r="57" spans="1:7" x14ac:dyDescent="0.35">
      <c r="A57">
        <v>456</v>
      </c>
      <c r="B57" s="3" t="s">
        <v>42</v>
      </c>
      <c r="C57" s="3" t="str">
        <f t="shared" si="0"/>
        <v>Feb</v>
      </c>
      <c r="D57" t="s">
        <v>5</v>
      </c>
      <c r="E57" t="s">
        <v>9</v>
      </c>
      <c r="F57" s="1">
        <v>21.1</v>
      </c>
      <c r="G57" s="1">
        <v>34.6</v>
      </c>
    </row>
    <row r="58" spans="1:7" x14ac:dyDescent="0.35">
      <c r="A58">
        <v>469</v>
      </c>
      <c r="B58" s="3" t="s">
        <v>43</v>
      </c>
      <c r="C58" s="3" t="str">
        <f t="shared" si="0"/>
        <v>Feb</v>
      </c>
      <c r="D58" t="s">
        <v>7</v>
      </c>
      <c r="E58" t="s">
        <v>9</v>
      </c>
      <c r="F58" s="1">
        <v>128.5</v>
      </c>
      <c r="G58" s="1">
        <v>38.5</v>
      </c>
    </row>
    <row r="59" spans="1:7" x14ac:dyDescent="0.35">
      <c r="A59">
        <v>473</v>
      </c>
      <c r="B59" s="3" t="s">
        <v>44</v>
      </c>
      <c r="C59" s="3" t="str">
        <f t="shared" si="0"/>
        <v>Feb</v>
      </c>
      <c r="D59" t="s">
        <v>5</v>
      </c>
      <c r="E59" t="s">
        <v>11</v>
      </c>
      <c r="F59" s="1">
        <v>51.7</v>
      </c>
      <c r="G59" s="1">
        <v>46.6</v>
      </c>
    </row>
    <row r="60" spans="1:7" x14ac:dyDescent="0.35">
      <c r="A60">
        <v>489</v>
      </c>
      <c r="B60" s="3" t="s">
        <v>44</v>
      </c>
      <c r="C60" s="3" t="str">
        <f t="shared" si="0"/>
        <v>Feb</v>
      </c>
      <c r="D60" t="s">
        <v>5</v>
      </c>
      <c r="E60" t="s">
        <v>9</v>
      </c>
      <c r="F60" s="1">
        <v>93.3</v>
      </c>
      <c r="G60" s="1">
        <v>50</v>
      </c>
    </row>
    <row r="61" spans="1:7" x14ac:dyDescent="0.35">
      <c r="A61">
        <v>504</v>
      </c>
      <c r="B61" s="3" t="s">
        <v>44</v>
      </c>
      <c r="C61" s="3" t="str">
        <f t="shared" si="0"/>
        <v>Feb</v>
      </c>
      <c r="D61" t="s">
        <v>5</v>
      </c>
      <c r="E61" t="s">
        <v>9</v>
      </c>
      <c r="F61" s="1">
        <v>49.9</v>
      </c>
      <c r="G61" s="1">
        <v>0.4</v>
      </c>
    </row>
    <row r="62" spans="1:7" x14ac:dyDescent="0.35">
      <c r="A62">
        <v>504</v>
      </c>
      <c r="B62" s="3" t="s">
        <v>45</v>
      </c>
      <c r="C62" s="3" t="str">
        <f t="shared" si="0"/>
        <v>Feb</v>
      </c>
      <c r="D62" t="s">
        <v>8</v>
      </c>
      <c r="E62" t="s">
        <v>11</v>
      </c>
      <c r="F62" s="1">
        <v>145.5</v>
      </c>
      <c r="G62" s="1">
        <v>68.2</v>
      </c>
    </row>
    <row r="63" spans="1:7" x14ac:dyDescent="0.35">
      <c r="A63">
        <v>529</v>
      </c>
      <c r="B63" s="3" t="s">
        <v>45</v>
      </c>
      <c r="C63" s="3" t="str">
        <f t="shared" si="0"/>
        <v>Feb</v>
      </c>
      <c r="D63" t="s">
        <v>7</v>
      </c>
      <c r="E63" t="s">
        <v>9</v>
      </c>
      <c r="F63" s="1">
        <v>109</v>
      </c>
      <c r="G63" s="1">
        <v>48.1</v>
      </c>
    </row>
    <row r="64" spans="1:7" x14ac:dyDescent="0.35">
      <c r="A64">
        <v>536</v>
      </c>
      <c r="B64" s="3" t="s">
        <v>46</v>
      </c>
      <c r="C64" s="3" t="str">
        <f t="shared" si="0"/>
        <v>Feb</v>
      </c>
      <c r="D64" t="s">
        <v>5</v>
      </c>
      <c r="E64" t="s">
        <v>10</v>
      </c>
      <c r="F64" s="1">
        <v>121.5</v>
      </c>
      <c r="G64" s="1">
        <v>12.4</v>
      </c>
    </row>
    <row r="65" spans="1:7" x14ac:dyDescent="0.35">
      <c r="A65">
        <v>549</v>
      </c>
      <c r="B65" s="3" t="s">
        <v>47</v>
      </c>
      <c r="C65" s="3" t="str">
        <f t="shared" si="0"/>
        <v>Feb</v>
      </c>
      <c r="D65" t="s">
        <v>5</v>
      </c>
      <c r="E65" t="s">
        <v>9</v>
      </c>
      <c r="F65" s="1">
        <v>132.9</v>
      </c>
      <c r="G65" s="1">
        <v>13.3</v>
      </c>
    </row>
    <row r="66" spans="1:7" x14ac:dyDescent="0.35">
      <c r="A66">
        <v>577</v>
      </c>
      <c r="B66" s="3" t="s">
        <v>48</v>
      </c>
      <c r="C66" s="3" t="str">
        <f t="shared" si="0"/>
        <v>Feb</v>
      </c>
      <c r="D66" t="s">
        <v>5</v>
      </c>
      <c r="E66" t="s">
        <v>10</v>
      </c>
      <c r="F66" s="1">
        <v>138</v>
      </c>
      <c r="G66" s="1">
        <v>37.6</v>
      </c>
    </row>
    <row r="67" spans="1:7" x14ac:dyDescent="0.35">
      <c r="A67">
        <v>581</v>
      </c>
      <c r="B67" s="3" t="s">
        <v>48</v>
      </c>
      <c r="C67" s="3" t="str">
        <f t="shared" ref="C67:C130" si="1">TEXT(B67,"mmm")</f>
        <v>Feb</v>
      </c>
      <c r="D67" t="s">
        <v>5</v>
      </c>
      <c r="E67" t="s">
        <v>11</v>
      </c>
      <c r="F67" s="1">
        <v>24.4</v>
      </c>
      <c r="G67" s="1">
        <v>7.1</v>
      </c>
    </row>
    <row r="68" spans="1:7" x14ac:dyDescent="0.35">
      <c r="A68">
        <v>595</v>
      </c>
      <c r="B68" s="3" t="s">
        <v>49</v>
      </c>
      <c r="C68" s="3" t="str">
        <f t="shared" si="1"/>
        <v>Feb</v>
      </c>
      <c r="D68" t="s">
        <v>8</v>
      </c>
      <c r="E68" t="s">
        <v>9</v>
      </c>
      <c r="F68" s="1">
        <v>99.4</v>
      </c>
      <c r="G68" s="1">
        <v>57.8</v>
      </c>
    </row>
    <row r="69" spans="1:7" x14ac:dyDescent="0.35">
      <c r="A69">
        <v>604</v>
      </c>
      <c r="B69" s="3" t="s">
        <v>49</v>
      </c>
      <c r="C69" s="3" t="str">
        <f t="shared" si="1"/>
        <v>Feb</v>
      </c>
      <c r="D69" t="s">
        <v>6</v>
      </c>
      <c r="E69" t="s">
        <v>9</v>
      </c>
      <c r="F69" s="1">
        <v>123.6</v>
      </c>
      <c r="G69" s="1">
        <v>23.1</v>
      </c>
    </row>
    <row r="70" spans="1:7" x14ac:dyDescent="0.35">
      <c r="A70">
        <v>604</v>
      </c>
      <c r="B70" s="3" t="s">
        <v>49</v>
      </c>
      <c r="C70" s="3" t="str">
        <f t="shared" si="1"/>
        <v>Feb</v>
      </c>
      <c r="D70" t="s">
        <v>5</v>
      </c>
      <c r="E70" t="s">
        <v>9</v>
      </c>
      <c r="F70" s="1">
        <v>102.7</v>
      </c>
      <c r="G70" s="1">
        <v>13.6</v>
      </c>
    </row>
    <row r="71" spans="1:7" x14ac:dyDescent="0.35">
      <c r="A71">
        <v>608</v>
      </c>
      <c r="B71" s="3" t="s">
        <v>50</v>
      </c>
      <c r="C71" s="3" t="str">
        <f t="shared" si="1"/>
        <v>Feb</v>
      </c>
      <c r="D71" t="s">
        <v>5</v>
      </c>
      <c r="E71" t="s">
        <v>11</v>
      </c>
      <c r="F71" s="1">
        <v>114.1</v>
      </c>
      <c r="G71" s="1">
        <v>41.7</v>
      </c>
    </row>
    <row r="72" spans="1:7" x14ac:dyDescent="0.35">
      <c r="A72">
        <v>611</v>
      </c>
      <c r="B72" s="3" t="s">
        <v>50</v>
      </c>
      <c r="C72" s="3" t="str">
        <f t="shared" si="1"/>
        <v>Feb</v>
      </c>
      <c r="D72" t="s">
        <v>5</v>
      </c>
      <c r="E72" t="s">
        <v>9</v>
      </c>
      <c r="F72" s="1">
        <v>9.1</v>
      </c>
      <c r="G72" s="1">
        <v>19.899999999999999</v>
      </c>
    </row>
    <row r="73" spans="1:7" x14ac:dyDescent="0.35">
      <c r="A73">
        <v>622</v>
      </c>
      <c r="B73" s="3" t="s">
        <v>50</v>
      </c>
      <c r="C73" s="3" t="str">
        <f t="shared" si="1"/>
        <v>Feb</v>
      </c>
      <c r="D73" t="s">
        <v>8</v>
      </c>
      <c r="E73" t="s">
        <v>9</v>
      </c>
      <c r="F73" s="1">
        <v>102.2</v>
      </c>
      <c r="G73" s="1">
        <v>68.5</v>
      </c>
    </row>
    <row r="74" spans="1:7" x14ac:dyDescent="0.35">
      <c r="A74">
        <v>625</v>
      </c>
      <c r="B74" s="3" t="s">
        <v>51</v>
      </c>
      <c r="C74" s="3" t="str">
        <f t="shared" si="1"/>
        <v>Feb</v>
      </c>
      <c r="D74" t="s">
        <v>7</v>
      </c>
      <c r="E74" t="s">
        <v>9</v>
      </c>
      <c r="F74" s="1">
        <v>93</v>
      </c>
      <c r="G74" s="1">
        <v>18.600000000000001</v>
      </c>
    </row>
    <row r="75" spans="1:7" x14ac:dyDescent="0.35">
      <c r="A75">
        <v>654</v>
      </c>
      <c r="B75" s="3" t="s">
        <v>51</v>
      </c>
      <c r="C75" s="3" t="str">
        <f t="shared" si="1"/>
        <v>Feb</v>
      </c>
      <c r="D75" t="s">
        <v>7</v>
      </c>
      <c r="E75" t="s">
        <v>9</v>
      </c>
      <c r="F75" s="1">
        <v>88.2</v>
      </c>
      <c r="G75" s="1">
        <v>48.7</v>
      </c>
    </row>
    <row r="76" spans="1:7" x14ac:dyDescent="0.35">
      <c r="A76">
        <v>657</v>
      </c>
      <c r="B76" s="3" t="s">
        <v>51</v>
      </c>
      <c r="C76" s="3" t="str">
        <f t="shared" si="1"/>
        <v>Feb</v>
      </c>
      <c r="D76" t="s">
        <v>6</v>
      </c>
      <c r="E76" t="s">
        <v>10</v>
      </c>
      <c r="F76" s="1">
        <v>113.2</v>
      </c>
      <c r="G76" s="1">
        <v>40.6</v>
      </c>
    </row>
    <row r="77" spans="1:7" x14ac:dyDescent="0.35">
      <c r="A77">
        <v>690</v>
      </c>
      <c r="B77" s="3" t="s">
        <v>51</v>
      </c>
      <c r="C77" s="3" t="str">
        <f t="shared" si="1"/>
        <v>Feb</v>
      </c>
      <c r="D77" t="s">
        <v>6</v>
      </c>
      <c r="E77" t="s">
        <v>11</v>
      </c>
      <c r="F77" s="1">
        <v>52.3</v>
      </c>
      <c r="G77" s="1">
        <v>47.6</v>
      </c>
    </row>
    <row r="78" spans="1:7" x14ac:dyDescent="0.35">
      <c r="A78">
        <v>714</v>
      </c>
      <c r="B78" s="3" t="s">
        <v>52</v>
      </c>
      <c r="C78" s="3" t="str">
        <f t="shared" si="1"/>
        <v>Feb</v>
      </c>
      <c r="D78" t="s">
        <v>8</v>
      </c>
      <c r="E78" t="s">
        <v>9</v>
      </c>
      <c r="F78" s="1">
        <v>57.6</v>
      </c>
      <c r="G78" s="1">
        <v>41.5</v>
      </c>
    </row>
    <row r="79" spans="1:7" x14ac:dyDescent="0.35">
      <c r="A79">
        <v>715</v>
      </c>
      <c r="B79" s="3" t="s">
        <v>53</v>
      </c>
      <c r="C79" s="3" t="str">
        <f t="shared" si="1"/>
        <v>Feb</v>
      </c>
      <c r="D79" t="s">
        <v>6</v>
      </c>
      <c r="E79" t="s">
        <v>9</v>
      </c>
      <c r="F79" s="1">
        <v>72.7</v>
      </c>
      <c r="G79" s="1">
        <v>36</v>
      </c>
    </row>
    <row r="80" spans="1:7" x14ac:dyDescent="0.35">
      <c r="A80">
        <v>718</v>
      </c>
      <c r="B80" s="3" t="s">
        <v>53</v>
      </c>
      <c r="C80" s="3" t="str">
        <f t="shared" si="1"/>
        <v>Feb</v>
      </c>
      <c r="D80" t="s">
        <v>6</v>
      </c>
      <c r="E80" t="s">
        <v>11</v>
      </c>
      <c r="F80" s="1">
        <v>101.5</v>
      </c>
      <c r="G80" s="1">
        <v>69.7</v>
      </c>
    </row>
    <row r="81" spans="1:7" x14ac:dyDescent="0.35">
      <c r="A81">
        <v>723</v>
      </c>
      <c r="B81" s="3" t="s">
        <v>53</v>
      </c>
      <c r="C81" s="3" t="str">
        <f t="shared" si="1"/>
        <v>Feb</v>
      </c>
      <c r="D81" t="s">
        <v>8</v>
      </c>
      <c r="E81" t="s">
        <v>10</v>
      </c>
      <c r="F81" s="1">
        <v>37.6</v>
      </c>
      <c r="G81" s="1">
        <v>37.4</v>
      </c>
    </row>
    <row r="82" spans="1:7" x14ac:dyDescent="0.35">
      <c r="A82">
        <v>732</v>
      </c>
      <c r="B82" s="3" t="s">
        <v>54</v>
      </c>
      <c r="C82" s="3" t="str">
        <f t="shared" si="1"/>
        <v>Feb</v>
      </c>
      <c r="D82" t="s">
        <v>5</v>
      </c>
      <c r="E82" t="s">
        <v>10</v>
      </c>
      <c r="F82" s="1">
        <v>101.2</v>
      </c>
      <c r="G82" s="1">
        <v>69.400000000000006</v>
      </c>
    </row>
    <row r="83" spans="1:7" x14ac:dyDescent="0.35">
      <c r="A83">
        <v>747</v>
      </c>
      <c r="B83" s="3" t="s">
        <v>54</v>
      </c>
      <c r="C83" s="3" t="str">
        <f t="shared" si="1"/>
        <v>Feb</v>
      </c>
      <c r="D83" t="s">
        <v>5</v>
      </c>
      <c r="E83" t="s">
        <v>10</v>
      </c>
      <c r="F83" s="1">
        <v>107.1</v>
      </c>
      <c r="G83" s="1">
        <v>24.9</v>
      </c>
    </row>
    <row r="84" spans="1:7" x14ac:dyDescent="0.35">
      <c r="A84">
        <v>759</v>
      </c>
      <c r="B84" s="3" t="s">
        <v>55</v>
      </c>
      <c r="C84" s="3" t="str">
        <f t="shared" si="1"/>
        <v>Feb</v>
      </c>
      <c r="D84" t="s">
        <v>7</v>
      </c>
      <c r="E84" t="s">
        <v>9</v>
      </c>
      <c r="F84" s="1">
        <v>125.2</v>
      </c>
      <c r="G84" s="1">
        <v>32.700000000000003</v>
      </c>
    </row>
    <row r="85" spans="1:7" x14ac:dyDescent="0.35">
      <c r="A85">
        <v>760</v>
      </c>
      <c r="B85" s="3" t="s">
        <v>55</v>
      </c>
      <c r="C85" s="3" t="str">
        <f t="shared" si="1"/>
        <v>Feb</v>
      </c>
      <c r="D85" t="s">
        <v>5</v>
      </c>
      <c r="E85" t="s">
        <v>10</v>
      </c>
      <c r="F85" s="1">
        <v>147.4</v>
      </c>
      <c r="G85" s="1">
        <v>14.9</v>
      </c>
    </row>
    <row r="86" spans="1:7" x14ac:dyDescent="0.35">
      <c r="A86">
        <v>763</v>
      </c>
      <c r="B86" s="3" t="s">
        <v>56</v>
      </c>
      <c r="C86" s="3" t="str">
        <f t="shared" si="1"/>
        <v>Feb</v>
      </c>
      <c r="D86" t="s">
        <v>6</v>
      </c>
      <c r="E86" t="s">
        <v>11</v>
      </c>
      <c r="F86" s="1">
        <v>105.8</v>
      </c>
      <c r="G86" s="1">
        <v>33.700000000000003</v>
      </c>
    </row>
    <row r="87" spans="1:7" x14ac:dyDescent="0.35">
      <c r="A87">
        <v>790</v>
      </c>
      <c r="B87" s="3" t="s">
        <v>57</v>
      </c>
      <c r="C87" s="3" t="str">
        <f t="shared" si="1"/>
        <v>Feb</v>
      </c>
      <c r="D87" t="s">
        <v>8</v>
      </c>
      <c r="E87" t="s">
        <v>11</v>
      </c>
      <c r="F87" s="1">
        <v>100.4</v>
      </c>
      <c r="G87" s="1">
        <v>7</v>
      </c>
    </row>
    <row r="88" spans="1:7" x14ac:dyDescent="0.35">
      <c r="A88">
        <v>798</v>
      </c>
      <c r="B88" s="3" t="s">
        <v>57</v>
      </c>
      <c r="C88" s="3" t="str">
        <f t="shared" si="1"/>
        <v>Feb</v>
      </c>
      <c r="D88" t="s">
        <v>5</v>
      </c>
      <c r="E88" t="s">
        <v>10</v>
      </c>
      <c r="F88" s="1">
        <v>99.2</v>
      </c>
      <c r="G88" s="1">
        <v>44.3</v>
      </c>
    </row>
    <row r="89" spans="1:7" x14ac:dyDescent="0.35">
      <c r="A89">
        <v>803</v>
      </c>
      <c r="B89" s="3" t="s">
        <v>58</v>
      </c>
      <c r="C89" s="3" t="str">
        <f t="shared" si="1"/>
        <v>Feb</v>
      </c>
      <c r="D89" t="s">
        <v>7</v>
      </c>
      <c r="E89" t="s">
        <v>9</v>
      </c>
      <c r="F89" s="1">
        <v>47.9</v>
      </c>
      <c r="G89" s="1">
        <v>4.5999999999999996</v>
      </c>
    </row>
    <row r="90" spans="1:7" x14ac:dyDescent="0.35">
      <c r="A90">
        <v>809</v>
      </c>
      <c r="B90" s="3" t="s">
        <v>58</v>
      </c>
      <c r="C90" s="3" t="str">
        <f t="shared" si="1"/>
        <v>Feb</v>
      </c>
      <c r="D90" t="s">
        <v>6</v>
      </c>
      <c r="E90" t="s">
        <v>11</v>
      </c>
      <c r="F90" s="1">
        <v>87.9</v>
      </c>
      <c r="G90" s="1">
        <v>54.7</v>
      </c>
    </row>
    <row r="91" spans="1:7" x14ac:dyDescent="0.35">
      <c r="A91">
        <v>818</v>
      </c>
      <c r="B91" s="3" t="s">
        <v>58</v>
      </c>
      <c r="C91" s="3" t="str">
        <f t="shared" si="1"/>
        <v>Feb</v>
      </c>
      <c r="D91" t="s">
        <v>7</v>
      </c>
      <c r="E91" t="s">
        <v>11</v>
      </c>
      <c r="F91" s="1">
        <v>1.6</v>
      </c>
      <c r="G91" s="1">
        <v>64.5</v>
      </c>
    </row>
    <row r="92" spans="1:7" x14ac:dyDescent="0.35">
      <c r="A92">
        <v>843</v>
      </c>
      <c r="B92" s="3" t="s">
        <v>59</v>
      </c>
      <c r="C92" s="3" t="str">
        <f t="shared" si="1"/>
        <v>Feb</v>
      </c>
      <c r="D92" t="s">
        <v>5</v>
      </c>
      <c r="E92" t="s">
        <v>9</v>
      </c>
      <c r="F92" s="1">
        <v>121.8</v>
      </c>
      <c r="G92" s="1">
        <v>47.2</v>
      </c>
    </row>
    <row r="93" spans="1:7" x14ac:dyDescent="0.35">
      <c r="A93">
        <v>844</v>
      </c>
      <c r="B93" s="3" t="s">
        <v>59</v>
      </c>
      <c r="C93" s="3" t="str">
        <f t="shared" si="1"/>
        <v>Feb</v>
      </c>
      <c r="D93" t="s">
        <v>6</v>
      </c>
      <c r="E93" t="s">
        <v>9</v>
      </c>
      <c r="F93" s="1">
        <v>74.5</v>
      </c>
      <c r="G93" s="1">
        <v>3.4</v>
      </c>
    </row>
    <row r="94" spans="1:7" x14ac:dyDescent="0.35">
      <c r="A94">
        <v>848</v>
      </c>
      <c r="B94" s="3" t="s">
        <v>60</v>
      </c>
      <c r="C94" s="3" t="str">
        <f t="shared" si="1"/>
        <v>Feb</v>
      </c>
      <c r="D94" t="s">
        <v>8</v>
      </c>
      <c r="E94" t="s">
        <v>9</v>
      </c>
      <c r="F94" s="1">
        <v>12.2</v>
      </c>
      <c r="G94" s="1">
        <v>14.4</v>
      </c>
    </row>
    <row r="95" spans="1:7" x14ac:dyDescent="0.35">
      <c r="A95">
        <v>856</v>
      </c>
      <c r="B95" s="3" t="s">
        <v>60</v>
      </c>
      <c r="C95" s="3" t="str">
        <f t="shared" si="1"/>
        <v>Feb</v>
      </c>
      <c r="D95" t="s">
        <v>5</v>
      </c>
      <c r="E95" t="s">
        <v>10</v>
      </c>
      <c r="F95" s="1">
        <v>64.7</v>
      </c>
      <c r="G95" s="1">
        <v>59.1</v>
      </c>
    </row>
    <row r="96" spans="1:7" x14ac:dyDescent="0.35">
      <c r="A96">
        <v>860</v>
      </c>
      <c r="B96" s="3" t="s">
        <v>60</v>
      </c>
      <c r="C96" s="3" t="str">
        <f t="shared" si="1"/>
        <v>Feb</v>
      </c>
      <c r="D96" t="s">
        <v>6</v>
      </c>
      <c r="E96" t="s">
        <v>9</v>
      </c>
      <c r="F96" s="1">
        <v>122.1</v>
      </c>
      <c r="G96" s="1">
        <v>66.2</v>
      </c>
    </row>
    <row r="97" spans="1:7" x14ac:dyDescent="0.35">
      <c r="A97">
        <v>882</v>
      </c>
      <c r="B97" s="3" t="s">
        <v>60</v>
      </c>
      <c r="C97" s="3" t="str">
        <f t="shared" si="1"/>
        <v>Feb</v>
      </c>
      <c r="D97" t="s">
        <v>5</v>
      </c>
      <c r="E97" t="s">
        <v>10</v>
      </c>
      <c r="F97" s="1">
        <v>110</v>
      </c>
      <c r="G97" s="1">
        <v>7.7</v>
      </c>
    </row>
    <row r="98" spans="1:7" x14ac:dyDescent="0.35">
      <c r="A98">
        <v>884</v>
      </c>
      <c r="B98" s="3" t="s">
        <v>61</v>
      </c>
      <c r="C98" s="3" t="str">
        <f t="shared" si="1"/>
        <v>Feb</v>
      </c>
      <c r="D98" t="s">
        <v>7</v>
      </c>
      <c r="E98" t="s">
        <v>9</v>
      </c>
      <c r="F98" s="1">
        <v>114.4</v>
      </c>
      <c r="G98" s="1">
        <v>34.799999999999997</v>
      </c>
    </row>
    <row r="99" spans="1:7" x14ac:dyDescent="0.35">
      <c r="A99">
        <v>902</v>
      </c>
      <c r="B99" s="3" t="s">
        <v>61</v>
      </c>
      <c r="C99" s="3" t="str">
        <f t="shared" si="1"/>
        <v>Feb</v>
      </c>
      <c r="D99" t="s">
        <v>8</v>
      </c>
      <c r="E99" t="s">
        <v>9</v>
      </c>
      <c r="F99" s="1">
        <v>104</v>
      </c>
      <c r="G99" s="1">
        <v>63.8</v>
      </c>
    </row>
    <row r="100" spans="1:7" x14ac:dyDescent="0.35">
      <c r="A100">
        <v>905</v>
      </c>
      <c r="B100" s="3" t="s">
        <v>61</v>
      </c>
      <c r="C100" s="3" t="str">
        <f t="shared" si="1"/>
        <v>Feb</v>
      </c>
      <c r="D100" t="s">
        <v>6</v>
      </c>
      <c r="E100" t="s">
        <v>9</v>
      </c>
      <c r="F100" s="1">
        <v>133.19999999999999</v>
      </c>
      <c r="G100" s="1">
        <v>17.899999999999999</v>
      </c>
    </row>
    <row r="101" spans="1:7" x14ac:dyDescent="0.35">
      <c r="A101">
        <v>907</v>
      </c>
      <c r="B101" s="3" t="s">
        <v>61</v>
      </c>
      <c r="C101" s="3" t="str">
        <f t="shared" si="1"/>
        <v>Feb</v>
      </c>
      <c r="D101" t="s">
        <v>6</v>
      </c>
      <c r="E101" t="s">
        <v>11</v>
      </c>
      <c r="F101" s="1">
        <v>109.7</v>
      </c>
      <c r="G101" s="1">
        <v>27</v>
      </c>
    </row>
    <row r="102" spans="1:7" x14ac:dyDescent="0.35">
      <c r="A102">
        <v>920</v>
      </c>
      <c r="B102" s="3" t="s">
        <v>62</v>
      </c>
      <c r="C102" s="3" t="str">
        <f t="shared" si="1"/>
        <v>Feb</v>
      </c>
      <c r="D102" t="s">
        <v>5</v>
      </c>
      <c r="E102" t="s">
        <v>9</v>
      </c>
      <c r="F102" s="1">
        <v>42.3</v>
      </c>
      <c r="G102" s="1">
        <v>9.3000000000000007</v>
      </c>
    </row>
    <row r="103" spans="1:7" x14ac:dyDescent="0.35">
      <c r="A103">
        <v>925</v>
      </c>
      <c r="B103" s="3" t="s">
        <v>63</v>
      </c>
      <c r="C103" s="3" t="str">
        <f t="shared" si="1"/>
        <v>Mar</v>
      </c>
      <c r="D103" t="s">
        <v>5</v>
      </c>
      <c r="E103" t="s">
        <v>9</v>
      </c>
      <c r="F103" s="1">
        <v>99</v>
      </c>
      <c r="G103" s="1">
        <v>33.4</v>
      </c>
    </row>
    <row r="104" spans="1:7" x14ac:dyDescent="0.35">
      <c r="A104">
        <v>932</v>
      </c>
      <c r="B104" s="3" t="s">
        <v>63</v>
      </c>
      <c r="C104" s="3" t="str">
        <f t="shared" si="1"/>
        <v>Mar</v>
      </c>
      <c r="D104" t="s">
        <v>6</v>
      </c>
      <c r="E104" t="s">
        <v>11</v>
      </c>
      <c r="F104" s="1">
        <v>30.9</v>
      </c>
      <c r="G104" s="1">
        <v>68.5</v>
      </c>
    </row>
    <row r="105" spans="1:7" x14ac:dyDescent="0.35">
      <c r="A105">
        <v>942</v>
      </c>
      <c r="B105" s="3" t="s">
        <v>64</v>
      </c>
      <c r="C105" s="3" t="str">
        <f t="shared" si="1"/>
        <v>Mar</v>
      </c>
      <c r="D105" t="s">
        <v>8</v>
      </c>
      <c r="E105" t="s">
        <v>10</v>
      </c>
      <c r="F105" s="1">
        <v>130.1</v>
      </c>
      <c r="G105" s="1">
        <v>27.7</v>
      </c>
    </row>
    <row r="106" spans="1:7" x14ac:dyDescent="0.35">
      <c r="A106">
        <v>942</v>
      </c>
      <c r="B106" s="3" t="s">
        <v>64</v>
      </c>
      <c r="C106" s="3" t="str">
        <f t="shared" si="1"/>
        <v>Mar</v>
      </c>
      <c r="D106" t="s">
        <v>6</v>
      </c>
      <c r="E106" t="s">
        <v>11</v>
      </c>
      <c r="F106" s="1">
        <v>120</v>
      </c>
      <c r="G106" s="1">
        <v>67.8</v>
      </c>
    </row>
    <row r="107" spans="1:7" x14ac:dyDescent="0.35">
      <c r="A107">
        <v>942</v>
      </c>
      <c r="B107" s="3" t="s">
        <v>64</v>
      </c>
      <c r="C107" s="3" t="str">
        <f t="shared" si="1"/>
        <v>Mar</v>
      </c>
      <c r="D107" t="s">
        <v>5</v>
      </c>
      <c r="E107" t="s">
        <v>9</v>
      </c>
      <c r="F107" s="1">
        <v>60.4</v>
      </c>
      <c r="G107" s="1">
        <v>69.5</v>
      </c>
    </row>
    <row r="108" spans="1:7" x14ac:dyDescent="0.35">
      <c r="A108">
        <v>947</v>
      </c>
      <c r="B108" s="3" t="s">
        <v>64</v>
      </c>
      <c r="C108" s="3" t="str">
        <f t="shared" si="1"/>
        <v>Mar</v>
      </c>
      <c r="D108" t="s">
        <v>7</v>
      </c>
      <c r="E108" t="s">
        <v>11</v>
      </c>
      <c r="F108" s="1">
        <v>149.6</v>
      </c>
      <c r="G108" s="1">
        <v>68.8</v>
      </c>
    </row>
    <row r="109" spans="1:7" x14ac:dyDescent="0.35">
      <c r="A109">
        <v>972</v>
      </c>
      <c r="B109" s="3" t="s">
        <v>64</v>
      </c>
      <c r="C109" s="3" t="str">
        <f t="shared" si="1"/>
        <v>Mar</v>
      </c>
      <c r="D109" t="s">
        <v>6</v>
      </c>
      <c r="E109" t="s">
        <v>11</v>
      </c>
      <c r="F109" s="1">
        <v>114.5</v>
      </c>
      <c r="G109" s="1">
        <v>2.5</v>
      </c>
    </row>
    <row r="110" spans="1:7" x14ac:dyDescent="0.35">
      <c r="A110">
        <v>982</v>
      </c>
      <c r="B110" s="3" t="s">
        <v>65</v>
      </c>
      <c r="C110" s="3" t="str">
        <f t="shared" si="1"/>
        <v>Mar</v>
      </c>
      <c r="D110" t="s">
        <v>5</v>
      </c>
      <c r="E110" t="s">
        <v>10</v>
      </c>
      <c r="F110" s="1">
        <v>122.5</v>
      </c>
      <c r="G110" s="1">
        <v>30.2</v>
      </c>
    </row>
    <row r="111" spans="1:7" x14ac:dyDescent="0.35">
      <c r="A111">
        <v>991</v>
      </c>
      <c r="B111" s="3" t="s">
        <v>65</v>
      </c>
      <c r="C111" s="3" t="str">
        <f t="shared" si="1"/>
        <v>Mar</v>
      </c>
      <c r="D111" t="s">
        <v>6</v>
      </c>
      <c r="E111" t="s">
        <v>10</v>
      </c>
      <c r="F111" s="1">
        <v>47.1</v>
      </c>
      <c r="G111" s="1">
        <v>26.8</v>
      </c>
    </row>
    <row r="112" spans="1:7" x14ac:dyDescent="0.35">
      <c r="A112">
        <v>1001</v>
      </c>
      <c r="B112" s="3" t="s">
        <v>65</v>
      </c>
      <c r="C112" s="3" t="str">
        <f t="shared" si="1"/>
        <v>Mar</v>
      </c>
      <c r="D112" t="s">
        <v>8</v>
      </c>
      <c r="E112" t="s">
        <v>11</v>
      </c>
      <c r="F112" s="1">
        <v>139.6</v>
      </c>
      <c r="G112" s="1">
        <v>61.8</v>
      </c>
    </row>
    <row r="113" spans="1:7" x14ac:dyDescent="0.35">
      <c r="A113">
        <v>1011</v>
      </c>
      <c r="B113" s="3" t="s">
        <v>66</v>
      </c>
      <c r="C113" s="3" t="str">
        <f t="shared" si="1"/>
        <v>Mar</v>
      </c>
      <c r="D113" t="s">
        <v>8</v>
      </c>
      <c r="E113" t="s">
        <v>9</v>
      </c>
      <c r="F113" s="1">
        <v>16.600000000000001</v>
      </c>
      <c r="G113" s="1">
        <v>24.1</v>
      </c>
    </row>
    <row r="114" spans="1:7" x14ac:dyDescent="0.35">
      <c r="A114">
        <v>1014</v>
      </c>
      <c r="B114" s="3" t="s">
        <v>66</v>
      </c>
      <c r="C114" s="3" t="str">
        <f t="shared" si="1"/>
        <v>Mar</v>
      </c>
      <c r="D114" t="s">
        <v>5</v>
      </c>
      <c r="E114" t="s">
        <v>9</v>
      </c>
      <c r="F114" s="1">
        <v>49.7</v>
      </c>
      <c r="G114" s="1">
        <v>17.5</v>
      </c>
    </row>
    <row r="115" spans="1:7" x14ac:dyDescent="0.35">
      <c r="A115">
        <v>1017</v>
      </c>
      <c r="B115" s="3" t="s">
        <v>66</v>
      </c>
      <c r="C115" s="3" t="str">
        <f t="shared" si="1"/>
        <v>Mar</v>
      </c>
      <c r="D115" t="s">
        <v>5</v>
      </c>
      <c r="E115" t="s">
        <v>9</v>
      </c>
      <c r="F115" s="1">
        <v>23.1</v>
      </c>
      <c r="G115" s="1">
        <v>40.6</v>
      </c>
    </row>
    <row r="116" spans="1:7" x14ac:dyDescent="0.35">
      <c r="A116">
        <v>1020</v>
      </c>
      <c r="B116" s="3" t="s">
        <v>66</v>
      </c>
      <c r="C116" s="3" t="str">
        <f t="shared" si="1"/>
        <v>Mar</v>
      </c>
      <c r="D116" t="s">
        <v>8</v>
      </c>
      <c r="E116" t="s">
        <v>9</v>
      </c>
      <c r="F116" s="1">
        <v>90.7</v>
      </c>
      <c r="G116" s="1">
        <v>1.9</v>
      </c>
    </row>
    <row r="117" spans="1:7" x14ac:dyDescent="0.35">
      <c r="A117">
        <v>1035</v>
      </c>
      <c r="B117" s="3" t="s">
        <v>66</v>
      </c>
      <c r="C117" s="3" t="str">
        <f t="shared" si="1"/>
        <v>Mar</v>
      </c>
      <c r="D117" t="s">
        <v>6</v>
      </c>
      <c r="E117" t="s">
        <v>10</v>
      </c>
      <c r="F117" s="1">
        <v>87.8</v>
      </c>
      <c r="G117" s="1">
        <v>65.099999999999994</v>
      </c>
    </row>
    <row r="118" spans="1:7" x14ac:dyDescent="0.35">
      <c r="A118">
        <v>1056</v>
      </c>
      <c r="B118" s="3" t="s">
        <v>66</v>
      </c>
      <c r="C118" s="3" t="str">
        <f t="shared" si="1"/>
        <v>Mar</v>
      </c>
      <c r="D118" t="s">
        <v>6</v>
      </c>
      <c r="E118" t="s">
        <v>9</v>
      </c>
      <c r="F118" s="1">
        <v>83.8</v>
      </c>
      <c r="G118" s="1">
        <v>44</v>
      </c>
    </row>
    <row r="119" spans="1:7" x14ac:dyDescent="0.35">
      <c r="A119">
        <v>1063</v>
      </c>
      <c r="B119" s="3" t="s">
        <v>67</v>
      </c>
      <c r="C119" s="3" t="str">
        <f t="shared" si="1"/>
        <v>Mar</v>
      </c>
      <c r="D119" t="s">
        <v>5</v>
      </c>
      <c r="E119" t="s">
        <v>9</v>
      </c>
      <c r="F119" s="1">
        <v>70.2</v>
      </c>
      <c r="G119" s="1">
        <v>23.2</v>
      </c>
    </row>
    <row r="120" spans="1:7" x14ac:dyDescent="0.35">
      <c r="A120">
        <v>1071</v>
      </c>
      <c r="B120" s="3" t="s">
        <v>67</v>
      </c>
      <c r="C120" s="3" t="str">
        <f t="shared" si="1"/>
        <v>Mar</v>
      </c>
      <c r="D120" t="s">
        <v>8</v>
      </c>
      <c r="E120" t="s">
        <v>9</v>
      </c>
      <c r="F120" s="1">
        <v>139.30000000000001</v>
      </c>
      <c r="G120" s="1">
        <v>44.1</v>
      </c>
    </row>
    <row r="121" spans="1:7" x14ac:dyDescent="0.35">
      <c r="A121">
        <v>1089</v>
      </c>
      <c r="B121" s="3" t="s">
        <v>67</v>
      </c>
      <c r="C121" s="3" t="str">
        <f t="shared" si="1"/>
        <v>Mar</v>
      </c>
      <c r="D121" t="s">
        <v>8</v>
      </c>
      <c r="E121" t="s">
        <v>9</v>
      </c>
      <c r="F121" s="1">
        <v>1.9</v>
      </c>
      <c r="G121" s="1">
        <v>45.4</v>
      </c>
    </row>
    <row r="122" spans="1:7" x14ac:dyDescent="0.35">
      <c r="A122">
        <v>1097</v>
      </c>
      <c r="B122" s="3" t="s">
        <v>67</v>
      </c>
      <c r="C122" s="3" t="str">
        <f t="shared" si="1"/>
        <v>Mar</v>
      </c>
      <c r="D122" t="s">
        <v>6</v>
      </c>
      <c r="E122" t="s">
        <v>11</v>
      </c>
      <c r="F122" s="1">
        <v>13.6</v>
      </c>
      <c r="G122" s="1">
        <v>13.1</v>
      </c>
    </row>
    <row r="123" spans="1:7" x14ac:dyDescent="0.35">
      <c r="A123">
        <v>1099</v>
      </c>
      <c r="B123" s="3" t="s">
        <v>67</v>
      </c>
      <c r="C123" s="3" t="str">
        <f t="shared" si="1"/>
        <v>Mar</v>
      </c>
      <c r="D123" t="s">
        <v>5</v>
      </c>
      <c r="E123" t="s">
        <v>9</v>
      </c>
      <c r="F123" s="1">
        <v>64.099999999999994</v>
      </c>
      <c r="G123" s="1">
        <v>25</v>
      </c>
    </row>
    <row r="124" spans="1:7" x14ac:dyDescent="0.35">
      <c r="A124">
        <v>1115</v>
      </c>
      <c r="B124" s="3" t="s">
        <v>67</v>
      </c>
      <c r="C124" s="3" t="str">
        <f t="shared" si="1"/>
        <v>Mar</v>
      </c>
      <c r="D124" t="s">
        <v>5</v>
      </c>
      <c r="E124" t="s">
        <v>10</v>
      </c>
      <c r="F124" s="1">
        <v>134.6</v>
      </c>
      <c r="G124" s="1">
        <v>56.5</v>
      </c>
    </row>
    <row r="125" spans="1:7" x14ac:dyDescent="0.35">
      <c r="A125">
        <v>1141</v>
      </c>
      <c r="B125" s="3" t="s">
        <v>68</v>
      </c>
      <c r="C125" s="3" t="str">
        <f t="shared" si="1"/>
        <v>Mar</v>
      </c>
      <c r="D125" t="s">
        <v>8</v>
      </c>
      <c r="E125" t="s">
        <v>10</v>
      </c>
      <c r="F125" s="1">
        <v>47.6</v>
      </c>
      <c r="G125" s="1">
        <v>34.4</v>
      </c>
    </row>
    <row r="126" spans="1:7" x14ac:dyDescent="0.35">
      <c r="A126">
        <v>1152</v>
      </c>
      <c r="B126" s="3" t="s">
        <v>69</v>
      </c>
      <c r="C126" s="3" t="str">
        <f t="shared" si="1"/>
        <v>Mar</v>
      </c>
      <c r="D126" t="s">
        <v>6</v>
      </c>
      <c r="E126" t="s">
        <v>11</v>
      </c>
      <c r="F126" s="1">
        <v>41.8</v>
      </c>
      <c r="G126" s="1">
        <v>20.6</v>
      </c>
    </row>
    <row r="127" spans="1:7" x14ac:dyDescent="0.35">
      <c r="A127">
        <v>1156</v>
      </c>
      <c r="B127" s="3" t="s">
        <v>69</v>
      </c>
      <c r="C127" s="3" t="str">
        <f t="shared" si="1"/>
        <v>Mar</v>
      </c>
      <c r="D127" t="s">
        <v>8</v>
      </c>
      <c r="E127" t="s">
        <v>11</v>
      </c>
      <c r="F127" s="1">
        <v>97.6</v>
      </c>
      <c r="G127" s="1">
        <v>49.8</v>
      </c>
    </row>
    <row r="128" spans="1:7" x14ac:dyDescent="0.35">
      <c r="A128">
        <v>1157</v>
      </c>
      <c r="B128" s="3" t="s">
        <v>69</v>
      </c>
      <c r="C128" s="3" t="str">
        <f t="shared" si="1"/>
        <v>Mar</v>
      </c>
      <c r="D128" t="s">
        <v>7</v>
      </c>
      <c r="E128" t="s">
        <v>9</v>
      </c>
      <c r="F128" s="1">
        <v>148.9</v>
      </c>
      <c r="G128" s="1">
        <v>66.900000000000006</v>
      </c>
    </row>
    <row r="129" spans="1:7" x14ac:dyDescent="0.35">
      <c r="A129">
        <v>1158</v>
      </c>
      <c r="B129" s="3" t="s">
        <v>69</v>
      </c>
      <c r="C129" s="3" t="str">
        <f t="shared" si="1"/>
        <v>Mar</v>
      </c>
      <c r="D129" t="s">
        <v>8</v>
      </c>
      <c r="E129" t="s">
        <v>10</v>
      </c>
      <c r="F129" s="1">
        <v>118.8</v>
      </c>
      <c r="G129" s="1">
        <v>21.3</v>
      </c>
    </row>
    <row r="130" spans="1:7" x14ac:dyDescent="0.35">
      <c r="A130">
        <v>1170</v>
      </c>
      <c r="B130" s="3" t="s">
        <v>70</v>
      </c>
      <c r="C130" s="3" t="str">
        <f t="shared" si="1"/>
        <v>Mar</v>
      </c>
      <c r="D130" t="s">
        <v>6</v>
      </c>
      <c r="E130" t="s">
        <v>9</v>
      </c>
      <c r="F130" s="1">
        <v>33.6</v>
      </c>
      <c r="G130" s="1">
        <v>48.9</v>
      </c>
    </row>
    <row r="131" spans="1:7" x14ac:dyDescent="0.35">
      <c r="A131">
        <v>1172</v>
      </c>
      <c r="B131" s="3" t="s">
        <v>71</v>
      </c>
      <c r="C131" s="3" t="str">
        <f t="shared" ref="C131:C194" si="2">TEXT(B131,"mmm")</f>
        <v>Mar</v>
      </c>
      <c r="D131" t="s">
        <v>5</v>
      </c>
      <c r="E131" t="s">
        <v>11</v>
      </c>
      <c r="F131" s="1">
        <v>0.7</v>
      </c>
      <c r="G131" s="1">
        <v>41.5</v>
      </c>
    </row>
    <row r="132" spans="1:7" x14ac:dyDescent="0.35">
      <c r="A132">
        <v>1176</v>
      </c>
      <c r="B132" s="3" t="s">
        <v>72</v>
      </c>
      <c r="C132" s="3" t="str">
        <f t="shared" si="2"/>
        <v>Mar</v>
      </c>
      <c r="D132" t="s">
        <v>5</v>
      </c>
      <c r="E132" t="s">
        <v>9</v>
      </c>
      <c r="F132" s="1">
        <v>10.4</v>
      </c>
      <c r="G132" s="1">
        <v>23.7</v>
      </c>
    </row>
    <row r="133" spans="1:7" x14ac:dyDescent="0.35">
      <c r="A133">
        <v>1182</v>
      </c>
      <c r="B133" s="3" t="s">
        <v>72</v>
      </c>
      <c r="C133" s="3" t="str">
        <f t="shared" si="2"/>
        <v>Mar</v>
      </c>
      <c r="D133" t="s">
        <v>5</v>
      </c>
      <c r="E133" t="s">
        <v>9</v>
      </c>
      <c r="F133" s="1">
        <v>139.5</v>
      </c>
      <c r="G133" s="1">
        <v>52.5</v>
      </c>
    </row>
    <row r="134" spans="1:7" x14ac:dyDescent="0.35">
      <c r="A134">
        <v>1183</v>
      </c>
      <c r="B134" s="3" t="s">
        <v>72</v>
      </c>
      <c r="C134" s="3" t="str">
        <f t="shared" si="2"/>
        <v>Mar</v>
      </c>
      <c r="D134" t="s">
        <v>6</v>
      </c>
      <c r="E134" t="s">
        <v>9</v>
      </c>
      <c r="F134" s="1">
        <v>62.9</v>
      </c>
      <c r="G134" s="1">
        <v>30.2</v>
      </c>
    </row>
    <row r="135" spans="1:7" x14ac:dyDescent="0.35">
      <c r="A135">
        <v>1189</v>
      </c>
      <c r="B135" s="3" t="s">
        <v>72</v>
      </c>
      <c r="C135" s="3" t="str">
        <f t="shared" si="2"/>
        <v>Mar</v>
      </c>
      <c r="D135" t="s">
        <v>6</v>
      </c>
      <c r="E135" t="s">
        <v>9</v>
      </c>
      <c r="F135" s="1">
        <v>103.6</v>
      </c>
      <c r="G135" s="1">
        <v>10.7</v>
      </c>
    </row>
    <row r="136" spans="1:7" x14ac:dyDescent="0.35">
      <c r="A136">
        <v>1199</v>
      </c>
      <c r="B136" s="3" t="s">
        <v>73</v>
      </c>
      <c r="C136" s="3" t="str">
        <f t="shared" si="2"/>
        <v>Mar</v>
      </c>
      <c r="D136" t="s">
        <v>5</v>
      </c>
      <c r="E136" t="s">
        <v>11</v>
      </c>
      <c r="F136" s="1">
        <v>98.6</v>
      </c>
      <c r="G136" s="1">
        <v>63.8</v>
      </c>
    </row>
    <row r="137" spans="1:7" x14ac:dyDescent="0.35">
      <c r="A137">
        <v>1208</v>
      </c>
      <c r="B137" s="3" t="s">
        <v>73</v>
      </c>
      <c r="C137" s="3" t="str">
        <f t="shared" si="2"/>
        <v>Mar</v>
      </c>
      <c r="D137" t="s">
        <v>5</v>
      </c>
      <c r="E137" t="s">
        <v>10</v>
      </c>
      <c r="F137" s="1">
        <v>132.69999999999999</v>
      </c>
      <c r="G137" s="1">
        <v>43.3</v>
      </c>
    </row>
    <row r="138" spans="1:7" x14ac:dyDescent="0.35">
      <c r="A138">
        <v>1219</v>
      </c>
      <c r="B138" s="3" t="s">
        <v>74</v>
      </c>
      <c r="C138" s="3" t="str">
        <f t="shared" si="2"/>
        <v>Mar</v>
      </c>
      <c r="D138" t="s">
        <v>6</v>
      </c>
      <c r="E138" t="s">
        <v>9</v>
      </c>
      <c r="F138" s="1">
        <v>125.6</v>
      </c>
      <c r="G138" s="1">
        <v>46.3</v>
      </c>
    </row>
    <row r="139" spans="1:7" x14ac:dyDescent="0.35">
      <c r="A139">
        <v>1222</v>
      </c>
      <c r="B139" s="3" t="s">
        <v>74</v>
      </c>
      <c r="C139" s="3" t="str">
        <f t="shared" si="2"/>
        <v>Mar</v>
      </c>
      <c r="D139" t="s">
        <v>6</v>
      </c>
      <c r="E139" t="s">
        <v>9</v>
      </c>
      <c r="F139" s="1">
        <v>136.4</v>
      </c>
      <c r="G139" s="1">
        <v>22.5</v>
      </c>
    </row>
    <row r="140" spans="1:7" x14ac:dyDescent="0.35">
      <c r="A140">
        <v>1229</v>
      </c>
      <c r="B140" s="3" t="s">
        <v>74</v>
      </c>
      <c r="C140" s="3" t="str">
        <f t="shared" si="2"/>
        <v>Mar</v>
      </c>
      <c r="D140" t="s">
        <v>5</v>
      </c>
      <c r="E140" t="s">
        <v>10</v>
      </c>
      <c r="F140" s="1">
        <v>95.2</v>
      </c>
      <c r="G140" s="1">
        <v>6.4</v>
      </c>
    </row>
    <row r="141" spans="1:7" x14ac:dyDescent="0.35">
      <c r="A141">
        <v>1256</v>
      </c>
      <c r="B141" s="3" t="s">
        <v>74</v>
      </c>
      <c r="C141" s="3" t="str">
        <f t="shared" si="2"/>
        <v>Mar</v>
      </c>
      <c r="D141" t="s">
        <v>8</v>
      </c>
      <c r="E141" t="s">
        <v>11</v>
      </c>
      <c r="F141" s="1">
        <v>34.9</v>
      </c>
      <c r="G141" s="1">
        <v>15.8</v>
      </c>
    </row>
    <row r="142" spans="1:7" x14ac:dyDescent="0.35">
      <c r="A142">
        <v>1263</v>
      </c>
      <c r="B142" s="3" t="s">
        <v>75</v>
      </c>
      <c r="C142" s="3" t="str">
        <f t="shared" si="2"/>
        <v>Mar</v>
      </c>
      <c r="D142" t="s">
        <v>6</v>
      </c>
      <c r="E142" t="s">
        <v>10</v>
      </c>
      <c r="F142" s="1">
        <v>48.4</v>
      </c>
      <c r="G142" s="1">
        <v>3.6</v>
      </c>
    </row>
    <row r="143" spans="1:7" x14ac:dyDescent="0.35">
      <c r="A143">
        <v>1294</v>
      </c>
      <c r="B143" s="3" t="s">
        <v>75</v>
      </c>
      <c r="C143" s="3" t="str">
        <f t="shared" si="2"/>
        <v>Mar</v>
      </c>
      <c r="D143" t="s">
        <v>6</v>
      </c>
      <c r="E143" t="s">
        <v>11</v>
      </c>
      <c r="F143" s="1">
        <v>149</v>
      </c>
      <c r="G143" s="1">
        <v>36.299999999999997</v>
      </c>
    </row>
    <row r="144" spans="1:7" x14ac:dyDescent="0.35">
      <c r="A144">
        <v>1295</v>
      </c>
      <c r="B144" s="3" t="s">
        <v>76</v>
      </c>
      <c r="C144" s="3" t="str">
        <f t="shared" si="2"/>
        <v>Mar</v>
      </c>
      <c r="D144" t="s">
        <v>8</v>
      </c>
      <c r="E144" t="s">
        <v>9</v>
      </c>
      <c r="F144" s="1">
        <v>0.6</v>
      </c>
      <c r="G144" s="1">
        <v>57.8</v>
      </c>
    </row>
    <row r="145" spans="1:7" x14ac:dyDescent="0.35">
      <c r="A145">
        <v>1297</v>
      </c>
      <c r="B145" s="3" t="s">
        <v>76</v>
      </c>
      <c r="C145" s="3" t="str">
        <f t="shared" si="2"/>
        <v>Mar</v>
      </c>
      <c r="D145" t="s">
        <v>8</v>
      </c>
      <c r="E145" t="s">
        <v>10</v>
      </c>
      <c r="F145" s="1">
        <v>116.8</v>
      </c>
      <c r="G145" s="1">
        <v>9.3000000000000007</v>
      </c>
    </row>
    <row r="146" spans="1:7" x14ac:dyDescent="0.35">
      <c r="A146">
        <v>1299</v>
      </c>
      <c r="B146" s="3" t="s">
        <v>76</v>
      </c>
      <c r="C146" s="3" t="str">
        <f t="shared" si="2"/>
        <v>Mar</v>
      </c>
      <c r="D146" t="s">
        <v>6</v>
      </c>
      <c r="E146" t="s">
        <v>11</v>
      </c>
      <c r="F146" s="1">
        <v>134.5</v>
      </c>
      <c r="G146" s="1">
        <v>20.6</v>
      </c>
    </row>
    <row r="147" spans="1:7" x14ac:dyDescent="0.35">
      <c r="A147">
        <v>1301</v>
      </c>
      <c r="B147" s="3" t="s">
        <v>77</v>
      </c>
      <c r="C147" s="3" t="str">
        <f t="shared" si="2"/>
        <v>Mar</v>
      </c>
      <c r="D147" t="s">
        <v>5</v>
      </c>
      <c r="E147" t="s">
        <v>9</v>
      </c>
      <c r="F147" s="1">
        <v>144.69999999999999</v>
      </c>
      <c r="G147" s="1">
        <v>69.900000000000006</v>
      </c>
    </row>
    <row r="148" spans="1:7" x14ac:dyDescent="0.35">
      <c r="A148">
        <v>1323</v>
      </c>
      <c r="B148" s="3" t="s">
        <v>77</v>
      </c>
      <c r="C148" s="3" t="str">
        <f t="shared" si="2"/>
        <v>Mar</v>
      </c>
      <c r="D148" t="s">
        <v>5</v>
      </c>
      <c r="E148" t="s">
        <v>9</v>
      </c>
      <c r="F148" s="1">
        <v>53.3</v>
      </c>
      <c r="G148" s="1">
        <v>3.7</v>
      </c>
    </row>
    <row r="149" spans="1:7" x14ac:dyDescent="0.35">
      <c r="A149">
        <v>1344</v>
      </c>
      <c r="B149" s="3" t="s">
        <v>77</v>
      </c>
      <c r="C149" s="3" t="str">
        <f t="shared" si="2"/>
        <v>Mar</v>
      </c>
      <c r="D149" t="s">
        <v>5</v>
      </c>
      <c r="E149" t="s">
        <v>9</v>
      </c>
      <c r="F149" s="1">
        <v>73</v>
      </c>
      <c r="G149" s="1">
        <v>39.299999999999997</v>
      </c>
    </row>
    <row r="150" spans="1:7" x14ac:dyDescent="0.35">
      <c r="A150">
        <v>1351</v>
      </c>
      <c r="B150" s="3" t="s">
        <v>78</v>
      </c>
      <c r="C150" s="3" t="str">
        <f t="shared" si="2"/>
        <v>Mar</v>
      </c>
      <c r="D150" t="s">
        <v>5</v>
      </c>
      <c r="E150" t="s">
        <v>11</v>
      </c>
      <c r="F150" s="1">
        <v>114.1</v>
      </c>
      <c r="G150" s="1">
        <v>18.3</v>
      </c>
    </row>
    <row r="151" spans="1:7" x14ac:dyDescent="0.35">
      <c r="A151">
        <v>1363</v>
      </c>
      <c r="B151" s="3" t="s">
        <v>79</v>
      </c>
      <c r="C151" s="3" t="str">
        <f t="shared" si="2"/>
        <v>Mar</v>
      </c>
      <c r="D151" t="s">
        <v>8</v>
      </c>
      <c r="E151" t="s">
        <v>9</v>
      </c>
      <c r="F151" s="1">
        <v>129.80000000000001</v>
      </c>
      <c r="G151" s="1">
        <v>68.400000000000006</v>
      </c>
    </row>
    <row r="152" spans="1:7" x14ac:dyDescent="0.35">
      <c r="A152">
        <v>1364</v>
      </c>
      <c r="B152" s="3" t="s">
        <v>80</v>
      </c>
      <c r="C152" s="3" t="str">
        <f t="shared" si="2"/>
        <v>Mar</v>
      </c>
      <c r="D152" t="s">
        <v>6</v>
      </c>
      <c r="E152" t="s">
        <v>9</v>
      </c>
      <c r="F152" s="1">
        <v>8.3000000000000007</v>
      </c>
      <c r="G152" s="1">
        <v>68.7</v>
      </c>
    </row>
    <row r="153" spans="1:7" x14ac:dyDescent="0.35">
      <c r="A153">
        <v>1366</v>
      </c>
      <c r="B153" s="3" t="s">
        <v>80</v>
      </c>
      <c r="C153" s="3" t="str">
        <f t="shared" si="2"/>
        <v>Mar</v>
      </c>
      <c r="D153" t="s">
        <v>5</v>
      </c>
      <c r="E153" t="s">
        <v>9</v>
      </c>
      <c r="F153" s="1">
        <v>56.8</v>
      </c>
      <c r="G153" s="1">
        <v>26.4</v>
      </c>
    </row>
    <row r="154" spans="1:7" x14ac:dyDescent="0.35">
      <c r="A154">
        <v>1376</v>
      </c>
      <c r="B154" s="3" t="s">
        <v>81</v>
      </c>
      <c r="C154" s="3" t="str">
        <f t="shared" si="2"/>
        <v>Mar</v>
      </c>
      <c r="D154" t="s">
        <v>6</v>
      </c>
      <c r="E154" t="s">
        <v>10</v>
      </c>
      <c r="F154" s="1">
        <v>94</v>
      </c>
      <c r="G154" s="1">
        <v>14.9</v>
      </c>
    </row>
    <row r="155" spans="1:7" x14ac:dyDescent="0.35">
      <c r="A155">
        <v>1386</v>
      </c>
      <c r="B155" s="3" t="s">
        <v>81</v>
      </c>
      <c r="C155" s="3" t="str">
        <f t="shared" si="2"/>
        <v>Mar</v>
      </c>
      <c r="D155" t="s">
        <v>5</v>
      </c>
      <c r="E155" t="s">
        <v>10</v>
      </c>
      <c r="F155" s="1">
        <v>9</v>
      </c>
      <c r="G155" s="1">
        <v>0.9</v>
      </c>
    </row>
    <row r="156" spans="1:7" x14ac:dyDescent="0.35">
      <c r="A156">
        <v>1421</v>
      </c>
      <c r="B156" s="3" t="s">
        <v>81</v>
      </c>
      <c r="C156" s="3" t="str">
        <f t="shared" si="2"/>
        <v>Mar</v>
      </c>
      <c r="D156" t="s">
        <v>8</v>
      </c>
      <c r="E156" t="s">
        <v>9</v>
      </c>
      <c r="F156" s="1">
        <v>6.4</v>
      </c>
      <c r="G156" s="1">
        <v>33.6</v>
      </c>
    </row>
    <row r="157" spans="1:7" x14ac:dyDescent="0.35">
      <c r="A157">
        <v>1427</v>
      </c>
      <c r="B157" s="3" t="s">
        <v>82</v>
      </c>
      <c r="C157" s="3" t="str">
        <f t="shared" si="2"/>
        <v>Mar</v>
      </c>
      <c r="D157" t="s">
        <v>6</v>
      </c>
      <c r="E157" t="s">
        <v>11</v>
      </c>
      <c r="F157" s="1">
        <v>68</v>
      </c>
      <c r="G157" s="1">
        <v>50.5</v>
      </c>
    </row>
    <row r="158" spans="1:7" x14ac:dyDescent="0.35">
      <c r="A158">
        <v>1449</v>
      </c>
      <c r="B158" s="3" t="s">
        <v>82</v>
      </c>
      <c r="C158" s="3" t="str">
        <f t="shared" si="2"/>
        <v>Mar</v>
      </c>
      <c r="D158" t="s">
        <v>6</v>
      </c>
      <c r="E158" t="s">
        <v>9</v>
      </c>
      <c r="F158" s="1">
        <v>33.1</v>
      </c>
      <c r="G158" s="1">
        <v>62.9</v>
      </c>
    </row>
    <row r="159" spans="1:7" x14ac:dyDescent="0.35">
      <c r="A159">
        <v>1457</v>
      </c>
      <c r="B159" s="3" t="s">
        <v>82</v>
      </c>
      <c r="C159" s="3" t="str">
        <f t="shared" si="2"/>
        <v>Mar</v>
      </c>
      <c r="D159" t="s">
        <v>6</v>
      </c>
      <c r="E159" t="s">
        <v>11</v>
      </c>
      <c r="F159" s="1">
        <v>9.3000000000000007</v>
      </c>
      <c r="G159" s="1">
        <v>8.5</v>
      </c>
    </row>
    <row r="160" spans="1:7" x14ac:dyDescent="0.35">
      <c r="A160">
        <v>1468</v>
      </c>
      <c r="B160" s="3" t="s">
        <v>83</v>
      </c>
      <c r="C160" s="3" t="str">
        <f t="shared" si="2"/>
        <v>Mar</v>
      </c>
      <c r="D160" t="s">
        <v>6</v>
      </c>
      <c r="E160" t="s">
        <v>11</v>
      </c>
      <c r="F160" s="1">
        <v>74.400000000000006</v>
      </c>
      <c r="G160" s="1">
        <v>30.5</v>
      </c>
    </row>
    <row r="161" spans="1:7" x14ac:dyDescent="0.35">
      <c r="A161">
        <v>1484</v>
      </c>
      <c r="B161" s="3" t="s">
        <v>83</v>
      </c>
      <c r="C161" s="3" t="str">
        <f t="shared" si="2"/>
        <v>Mar</v>
      </c>
      <c r="D161" t="s">
        <v>5</v>
      </c>
      <c r="E161" t="s">
        <v>11</v>
      </c>
      <c r="F161" s="1">
        <v>136.1</v>
      </c>
      <c r="G161" s="1">
        <v>45</v>
      </c>
    </row>
    <row r="162" spans="1:7" x14ac:dyDescent="0.35">
      <c r="A162">
        <v>1485</v>
      </c>
      <c r="B162" s="3" t="s">
        <v>83</v>
      </c>
      <c r="C162" s="3" t="str">
        <f t="shared" si="2"/>
        <v>Mar</v>
      </c>
      <c r="D162" t="s">
        <v>8</v>
      </c>
      <c r="E162" t="s">
        <v>11</v>
      </c>
      <c r="F162" s="1">
        <v>23.5</v>
      </c>
      <c r="G162" s="1">
        <v>58.1</v>
      </c>
    </row>
    <row r="163" spans="1:7" x14ac:dyDescent="0.35">
      <c r="A163">
        <v>1489</v>
      </c>
      <c r="B163" s="3" t="s">
        <v>84</v>
      </c>
      <c r="C163" s="3" t="str">
        <f t="shared" si="2"/>
        <v>Mar</v>
      </c>
      <c r="D163" t="s">
        <v>5</v>
      </c>
      <c r="E163" t="s">
        <v>9</v>
      </c>
      <c r="F163" s="1">
        <v>113.8</v>
      </c>
      <c r="G163" s="1">
        <v>40.1</v>
      </c>
    </row>
    <row r="164" spans="1:7" x14ac:dyDescent="0.35">
      <c r="A164">
        <v>1505</v>
      </c>
      <c r="B164" s="3" t="s">
        <v>84</v>
      </c>
      <c r="C164" s="3" t="str">
        <f t="shared" si="2"/>
        <v>Mar</v>
      </c>
      <c r="D164" t="s">
        <v>7</v>
      </c>
      <c r="E164" t="s">
        <v>11</v>
      </c>
      <c r="F164" s="1">
        <v>136.5</v>
      </c>
      <c r="G164" s="1">
        <v>3</v>
      </c>
    </row>
    <row r="165" spans="1:7" x14ac:dyDescent="0.35">
      <c r="A165">
        <v>1508</v>
      </c>
      <c r="B165" s="3" t="s">
        <v>84</v>
      </c>
      <c r="C165" s="3" t="str">
        <f t="shared" si="2"/>
        <v>Mar</v>
      </c>
      <c r="D165" t="s">
        <v>6</v>
      </c>
      <c r="E165" t="s">
        <v>10</v>
      </c>
      <c r="F165" s="1">
        <v>115</v>
      </c>
      <c r="G165" s="1">
        <v>32.4</v>
      </c>
    </row>
    <row r="166" spans="1:7" x14ac:dyDescent="0.35">
      <c r="A166">
        <v>1511</v>
      </c>
      <c r="B166" s="3" t="s">
        <v>85</v>
      </c>
      <c r="C166" s="3" t="str">
        <f t="shared" si="2"/>
        <v>Mar</v>
      </c>
      <c r="D166" t="s">
        <v>8</v>
      </c>
      <c r="E166" t="s">
        <v>11</v>
      </c>
      <c r="F166" s="1">
        <v>63.4</v>
      </c>
      <c r="G166" s="1">
        <v>49.1</v>
      </c>
    </row>
    <row r="167" spans="1:7" x14ac:dyDescent="0.35">
      <c r="A167">
        <v>1529</v>
      </c>
      <c r="B167" s="3" t="s">
        <v>86</v>
      </c>
      <c r="C167" s="3" t="str">
        <f t="shared" si="2"/>
        <v>Mar</v>
      </c>
      <c r="D167" t="s">
        <v>6</v>
      </c>
      <c r="E167" t="s">
        <v>9</v>
      </c>
      <c r="F167" s="1">
        <v>14.7</v>
      </c>
      <c r="G167" s="1">
        <v>13.8</v>
      </c>
    </row>
    <row r="168" spans="1:7" x14ac:dyDescent="0.35">
      <c r="A168">
        <v>1539</v>
      </c>
      <c r="B168" s="3" t="s">
        <v>87</v>
      </c>
      <c r="C168" s="3" t="str">
        <f t="shared" si="2"/>
        <v>Mar</v>
      </c>
      <c r="D168" t="s">
        <v>5</v>
      </c>
      <c r="E168" t="s">
        <v>9</v>
      </c>
      <c r="F168" s="1">
        <v>68.599999999999994</v>
      </c>
      <c r="G168" s="1">
        <v>36.799999999999997</v>
      </c>
    </row>
    <row r="169" spans="1:7" x14ac:dyDescent="0.35">
      <c r="A169">
        <v>1556</v>
      </c>
      <c r="B169" s="3" t="s">
        <v>87</v>
      </c>
      <c r="C169" s="3" t="str">
        <f t="shared" si="2"/>
        <v>Mar</v>
      </c>
      <c r="D169" t="s">
        <v>8</v>
      </c>
      <c r="E169" t="s">
        <v>11</v>
      </c>
      <c r="F169" s="1">
        <v>23.7</v>
      </c>
      <c r="G169" s="1">
        <v>43.5</v>
      </c>
    </row>
    <row r="170" spans="1:7" x14ac:dyDescent="0.35">
      <c r="A170">
        <v>1561</v>
      </c>
      <c r="B170" s="3" t="s">
        <v>87</v>
      </c>
      <c r="C170" s="3" t="str">
        <f t="shared" si="2"/>
        <v>Mar</v>
      </c>
      <c r="D170" t="s">
        <v>8</v>
      </c>
      <c r="E170" t="s">
        <v>9</v>
      </c>
      <c r="F170" s="1">
        <v>70.5</v>
      </c>
      <c r="G170" s="1">
        <v>38.700000000000003</v>
      </c>
    </row>
    <row r="171" spans="1:7" x14ac:dyDescent="0.35">
      <c r="A171">
        <v>1571</v>
      </c>
      <c r="B171" s="3" t="s">
        <v>88</v>
      </c>
      <c r="C171" s="3" t="str">
        <f t="shared" si="2"/>
        <v>Mar</v>
      </c>
      <c r="D171" t="s">
        <v>6</v>
      </c>
      <c r="E171" t="s">
        <v>11</v>
      </c>
      <c r="F171" s="1">
        <v>79.099999999999994</v>
      </c>
      <c r="G171" s="1">
        <v>9.1</v>
      </c>
    </row>
    <row r="172" spans="1:7" x14ac:dyDescent="0.35">
      <c r="A172">
        <v>1577</v>
      </c>
      <c r="B172" s="3" t="s">
        <v>88</v>
      </c>
      <c r="C172" s="3" t="str">
        <f t="shared" si="2"/>
        <v>Mar</v>
      </c>
      <c r="D172" t="s">
        <v>8</v>
      </c>
      <c r="E172" t="s">
        <v>11</v>
      </c>
      <c r="F172" s="1">
        <v>48.4</v>
      </c>
      <c r="G172" s="1">
        <v>55.2</v>
      </c>
    </row>
    <row r="173" spans="1:7" x14ac:dyDescent="0.35">
      <c r="A173">
        <v>1586</v>
      </c>
      <c r="B173" s="3" t="s">
        <v>89</v>
      </c>
      <c r="C173" s="3" t="str">
        <f t="shared" si="2"/>
        <v>Mar</v>
      </c>
      <c r="D173" t="s">
        <v>7</v>
      </c>
      <c r="E173" t="s">
        <v>9</v>
      </c>
      <c r="F173" s="1">
        <v>111.1</v>
      </c>
      <c r="G173" s="1">
        <v>6.1</v>
      </c>
    </row>
    <row r="174" spans="1:7" x14ac:dyDescent="0.35">
      <c r="A174">
        <v>1593</v>
      </c>
      <c r="B174" s="3" t="s">
        <v>89</v>
      </c>
      <c r="C174" s="3" t="str">
        <f t="shared" si="2"/>
        <v>Mar</v>
      </c>
      <c r="D174" t="s">
        <v>6</v>
      </c>
      <c r="E174" t="s">
        <v>9</v>
      </c>
      <c r="F174" s="1">
        <v>83.7</v>
      </c>
      <c r="G174" s="1">
        <v>45</v>
      </c>
    </row>
    <row r="175" spans="1:7" x14ac:dyDescent="0.35">
      <c r="A175">
        <v>1599</v>
      </c>
      <c r="B175" s="3" t="s">
        <v>90</v>
      </c>
      <c r="C175" s="3" t="str">
        <f t="shared" si="2"/>
        <v>Apr</v>
      </c>
      <c r="D175" t="s">
        <v>5</v>
      </c>
      <c r="E175" t="s">
        <v>9</v>
      </c>
      <c r="F175" s="1">
        <v>57.7</v>
      </c>
      <c r="G175" s="1">
        <v>51.9</v>
      </c>
    </row>
    <row r="176" spans="1:7" x14ac:dyDescent="0.35">
      <c r="A176">
        <v>1601</v>
      </c>
      <c r="B176" s="3" t="s">
        <v>91</v>
      </c>
      <c r="C176" s="3" t="str">
        <f t="shared" si="2"/>
        <v>Apr</v>
      </c>
      <c r="D176" t="s">
        <v>6</v>
      </c>
      <c r="E176" t="s">
        <v>9</v>
      </c>
      <c r="F176" s="1">
        <v>6.5</v>
      </c>
      <c r="G176" s="1">
        <v>21.5</v>
      </c>
    </row>
    <row r="177" spans="1:7" x14ac:dyDescent="0.35">
      <c r="A177">
        <v>1601</v>
      </c>
      <c r="B177" s="3" t="s">
        <v>91</v>
      </c>
      <c r="C177" s="3" t="str">
        <f t="shared" si="2"/>
        <v>Apr</v>
      </c>
      <c r="D177" t="s">
        <v>8</v>
      </c>
      <c r="E177" t="s">
        <v>11</v>
      </c>
      <c r="F177" s="1">
        <v>91.6</v>
      </c>
      <c r="G177" s="1">
        <v>29.6</v>
      </c>
    </row>
    <row r="178" spans="1:7" x14ac:dyDescent="0.35">
      <c r="A178">
        <v>1602</v>
      </c>
      <c r="B178" s="3" t="s">
        <v>92</v>
      </c>
      <c r="C178" s="3" t="str">
        <f t="shared" si="2"/>
        <v>Apr</v>
      </c>
      <c r="D178" t="s">
        <v>6</v>
      </c>
      <c r="E178" t="s">
        <v>11</v>
      </c>
      <c r="F178" s="1">
        <v>96.1</v>
      </c>
      <c r="G178" s="1">
        <v>36</v>
      </c>
    </row>
    <row r="179" spans="1:7" x14ac:dyDescent="0.35">
      <c r="A179">
        <v>1622</v>
      </c>
      <c r="B179" s="3" t="s">
        <v>93</v>
      </c>
      <c r="C179" s="3" t="str">
        <f t="shared" si="2"/>
        <v>Apr</v>
      </c>
      <c r="D179" t="s">
        <v>5</v>
      </c>
      <c r="E179" t="s">
        <v>9</v>
      </c>
      <c r="F179" s="1">
        <v>14.6</v>
      </c>
      <c r="G179" s="1">
        <v>2.6</v>
      </c>
    </row>
    <row r="180" spans="1:7" x14ac:dyDescent="0.35">
      <c r="A180">
        <v>1630</v>
      </c>
      <c r="B180" s="3" t="s">
        <v>93</v>
      </c>
      <c r="C180" s="3" t="str">
        <f t="shared" si="2"/>
        <v>Apr</v>
      </c>
      <c r="D180" t="s">
        <v>5</v>
      </c>
      <c r="E180" t="s">
        <v>11</v>
      </c>
      <c r="F180" s="1">
        <v>47.7</v>
      </c>
      <c r="G180" s="1">
        <v>41</v>
      </c>
    </row>
    <row r="181" spans="1:7" x14ac:dyDescent="0.35">
      <c r="A181">
        <v>1634</v>
      </c>
      <c r="B181" s="3" t="s">
        <v>94</v>
      </c>
      <c r="C181" s="3" t="str">
        <f t="shared" si="2"/>
        <v>Apr</v>
      </c>
      <c r="D181" t="s">
        <v>7</v>
      </c>
      <c r="E181" t="s">
        <v>10</v>
      </c>
      <c r="F181" s="1">
        <v>35.9</v>
      </c>
      <c r="G181" s="1">
        <v>45.9</v>
      </c>
    </row>
    <row r="182" spans="1:7" x14ac:dyDescent="0.35">
      <c r="A182">
        <v>1638</v>
      </c>
      <c r="B182" s="3" t="s">
        <v>95</v>
      </c>
      <c r="C182" s="3" t="str">
        <f t="shared" si="2"/>
        <v>Apr</v>
      </c>
      <c r="D182" t="s">
        <v>8</v>
      </c>
      <c r="E182" t="s">
        <v>11</v>
      </c>
      <c r="F182" s="1">
        <v>111.3</v>
      </c>
      <c r="G182" s="1">
        <v>43</v>
      </c>
    </row>
    <row r="183" spans="1:7" x14ac:dyDescent="0.35">
      <c r="A183">
        <v>1638</v>
      </c>
      <c r="B183" s="3" t="s">
        <v>95</v>
      </c>
      <c r="C183" s="3" t="str">
        <f t="shared" si="2"/>
        <v>Apr</v>
      </c>
      <c r="D183" t="s">
        <v>6</v>
      </c>
      <c r="E183" t="s">
        <v>9</v>
      </c>
      <c r="F183" s="1">
        <v>40.1</v>
      </c>
      <c r="G183" s="1">
        <v>7.4</v>
      </c>
    </row>
    <row r="184" spans="1:7" x14ac:dyDescent="0.35">
      <c r="A184">
        <v>1643</v>
      </c>
      <c r="B184" s="3" t="s">
        <v>96</v>
      </c>
      <c r="C184" s="3" t="str">
        <f t="shared" si="2"/>
        <v>Apr</v>
      </c>
      <c r="D184" t="s">
        <v>6</v>
      </c>
      <c r="E184" t="s">
        <v>9</v>
      </c>
      <c r="F184" s="1">
        <v>99.7</v>
      </c>
      <c r="G184" s="1">
        <v>36.200000000000003</v>
      </c>
    </row>
    <row r="185" spans="1:7" x14ac:dyDescent="0.35">
      <c r="A185">
        <v>1649</v>
      </c>
      <c r="B185" s="3" t="s">
        <v>96</v>
      </c>
      <c r="C185" s="3" t="str">
        <f t="shared" si="2"/>
        <v>Apr</v>
      </c>
      <c r="D185" t="s">
        <v>8</v>
      </c>
      <c r="E185" t="s">
        <v>9</v>
      </c>
      <c r="F185" s="1">
        <v>24.5</v>
      </c>
      <c r="G185" s="1">
        <v>60.6</v>
      </c>
    </row>
    <row r="186" spans="1:7" x14ac:dyDescent="0.35">
      <c r="A186">
        <v>1649</v>
      </c>
      <c r="B186" s="3" t="s">
        <v>96</v>
      </c>
      <c r="C186" s="3" t="str">
        <f t="shared" si="2"/>
        <v>Apr</v>
      </c>
      <c r="D186" t="s">
        <v>6</v>
      </c>
      <c r="E186" t="s">
        <v>9</v>
      </c>
      <c r="F186" s="1">
        <v>81.599999999999994</v>
      </c>
      <c r="G186" s="1">
        <v>3.2</v>
      </c>
    </row>
    <row r="187" spans="1:7" x14ac:dyDescent="0.35">
      <c r="A187">
        <v>1656</v>
      </c>
      <c r="B187" s="3" t="s">
        <v>96</v>
      </c>
      <c r="C187" s="3" t="str">
        <f t="shared" si="2"/>
        <v>Apr</v>
      </c>
      <c r="D187" t="s">
        <v>6</v>
      </c>
      <c r="E187" t="s">
        <v>9</v>
      </c>
      <c r="F187" s="1">
        <v>70.7</v>
      </c>
      <c r="G187" s="1">
        <v>19.100000000000001</v>
      </c>
    </row>
    <row r="188" spans="1:7" x14ac:dyDescent="0.35">
      <c r="A188">
        <v>1666</v>
      </c>
      <c r="B188" s="3" t="s">
        <v>97</v>
      </c>
      <c r="C188" s="3" t="str">
        <f t="shared" si="2"/>
        <v>Apr</v>
      </c>
      <c r="D188" t="s">
        <v>5</v>
      </c>
      <c r="E188" t="s">
        <v>9</v>
      </c>
      <c r="F188" s="1">
        <v>104.7</v>
      </c>
      <c r="G188" s="1">
        <v>31.2</v>
      </c>
    </row>
    <row r="189" spans="1:7" x14ac:dyDescent="0.35">
      <c r="A189">
        <v>1682</v>
      </c>
      <c r="B189" s="3" t="s">
        <v>97</v>
      </c>
      <c r="C189" s="3" t="str">
        <f t="shared" si="2"/>
        <v>Apr</v>
      </c>
      <c r="D189" t="s">
        <v>5</v>
      </c>
      <c r="E189" t="s">
        <v>9</v>
      </c>
      <c r="F189" s="1">
        <v>22.2</v>
      </c>
      <c r="G189" s="1">
        <v>11.1</v>
      </c>
    </row>
    <row r="190" spans="1:7" x14ac:dyDescent="0.35">
      <c r="A190">
        <v>1690</v>
      </c>
      <c r="B190" s="3" t="s">
        <v>98</v>
      </c>
      <c r="C190" s="3" t="str">
        <f t="shared" si="2"/>
        <v>Apr</v>
      </c>
      <c r="D190" t="s">
        <v>5</v>
      </c>
      <c r="E190" t="s">
        <v>10</v>
      </c>
      <c r="F190" s="1">
        <v>93.1</v>
      </c>
      <c r="G190" s="1">
        <v>44.6</v>
      </c>
    </row>
    <row r="191" spans="1:7" x14ac:dyDescent="0.35">
      <c r="A191">
        <v>1695</v>
      </c>
      <c r="B191" s="3" t="s">
        <v>98</v>
      </c>
      <c r="C191" s="3" t="str">
        <f t="shared" si="2"/>
        <v>Apr</v>
      </c>
      <c r="D191" t="s">
        <v>8</v>
      </c>
      <c r="E191" t="s">
        <v>9</v>
      </c>
      <c r="F191" s="1">
        <v>31.7</v>
      </c>
      <c r="G191" s="1">
        <v>55.4</v>
      </c>
    </row>
    <row r="192" spans="1:7" x14ac:dyDescent="0.35">
      <c r="A192">
        <v>1697</v>
      </c>
      <c r="B192" s="3" t="s">
        <v>98</v>
      </c>
      <c r="C192" s="3" t="str">
        <f t="shared" si="2"/>
        <v>Apr</v>
      </c>
      <c r="D192" t="s">
        <v>6</v>
      </c>
      <c r="E192" t="s">
        <v>11</v>
      </c>
      <c r="F192" s="1">
        <v>26.7</v>
      </c>
      <c r="G192" s="1">
        <v>41</v>
      </c>
    </row>
    <row r="193" spans="1:7" x14ac:dyDescent="0.35">
      <c r="A193">
        <v>1704</v>
      </c>
      <c r="B193" s="3" t="s">
        <v>98</v>
      </c>
      <c r="C193" s="3" t="str">
        <f t="shared" si="2"/>
        <v>Apr</v>
      </c>
      <c r="D193" t="s">
        <v>6</v>
      </c>
      <c r="E193" t="s">
        <v>9</v>
      </c>
      <c r="F193" s="1">
        <v>32.200000000000003</v>
      </c>
      <c r="G193" s="1">
        <v>56.1</v>
      </c>
    </row>
    <row r="194" spans="1:7" x14ac:dyDescent="0.35">
      <c r="A194">
        <v>1704</v>
      </c>
      <c r="B194" s="3" t="s">
        <v>99</v>
      </c>
      <c r="C194" s="3" t="str">
        <f t="shared" si="2"/>
        <v>Apr</v>
      </c>
      <c r="D194" t="s">
        <v>5</v>
      </c>
      <c r="E194" t="s">
        <v>9</v>
      </c>
      <c r="F194" s="1">
        <v>36</v>
      </c>
      <c r="G194" s="1">
        <v>34.200000000000003</v>
      </c>
    </row>
    <row r="195" spans="1:7" x14ac:dyDescent="0.35">
      <c r="A195">
        <v>1705</v>
      </c>
      <c r="B195" s="3" t="s">
        <v>100</v>
      </c>
      <c r="C195" s="3" t="str">
        <f t="shared" ref="C195:C222" si="3">TEXT(B195,"mmm")</f>
        <v>Apr</v>
      </c>
      <c r="D195" t="s">
        <v>8</v>
      </c>
      <c r="E195" t="s">
        <v>10</v>
      </c>
      <c r="F195" s="1">
        <v>116.1</v>
      </c>
      <c r="G195" s="1">
        <v>18.600000000000001</v>
      </c>
    </row>
    <row r="196" spans="1:7" x14ac:dyDescent="0.35">
      <c r="A196">
        <v>1709</v>
      </c>
      <c r="B196" s="3" t="s">
        <v>100</v>
      </c>
      <c r="C196" s="3" t="str">
        <f t="shared" si="3"/>
        <v>Apr</v>
      </c>
      <c r="D196" t="s">
        <v>5</v>
      </c>
      <c r="E196" t="s">
        <v>11</v>
      </c>
      <c r="F196" s="1">
        <v>3.2</v>
      </c>
      <c r="G196" s="1">
        <v>50</v>
      </c>
    </row>
    <row r="197" spans="1:7" x14ac:dyDescent="0.35">
      <c r="A197">
        <v>1711</v>
      </c>
      <c r="B197" s="3" t="s">
        <v>101</v>
      </c>
      <c r="C197" s="3" t="str">
        <f t="shared" si="3"/>
        <v>Apr</v>
      </c>
      <c r="D197" t="s">
        <v>8</v>
      </c>
      <c r="E197" t="s">
        <v>9</v>
      </c>
      <c r="F197" s="1">
        <v>32.200000000000003</v>
      </c>
      <c r="G197" s="1">
        <v>53.6</v>
      </c>
    </row>
    <row r="198" spans="1:7" x14ac:dyDescent="0.35">
      <c r="A198">
        <v>1715</v>
      </c>
      <c r="B198" s="3" t="s">
        <v>101</v>
      </c>
      <c r="C198" s="3" t="str">
        <f t="shared" si="3"/>
        <v>Apr</v>
      </c>
      <c r="D198" t="s">
        <v>5</v>
      </c>
      <c r="E198" t="s">
        <v>9</v>
      </c>
      <c r="F198" s="1">
        <v>70.900000000000006</v>
      </c>
      <c r="G198" s="1">
        <v>38</v>
      </c>
    </row>
    <row r="199" spans="1:7" x14ac:dyDescent="0.35">
      <c r="A199">
        <v>1716</v>
      </c>
      <c r="B199" s="3" t="s">
        <v>102</v>
      </c>
      <c r="C199" s="3" t="str">
        <f t="shared" si="3"/>
        <v>Apr</v>
      </c>
      <c r="D199" t="s">
        <v>8</v>
      </c>
      <c r="E199" t="s">
        <v>10</v>
      </c>
      <c r="F199" s="1">
        <v>14.8</v>
      </c>
      <c r="G199" s="1">
        <v>28</v>
      </c>
    </row>
    <row r="200" spans="1:7" x14ac:dyDescent="0.35">
      <c r="A200">
        <v>1740</v>
      </c>
      <c r="B200" s="3" t="s">
        <v>102</v>
      </c>
      <c r="C200" s="3" t="str">
        <f t="shared" si="3"/>
        <v>Apr</v>
      </c>
      <c r="D200" t="s">
        <v>5</v>
      </c>
      <c r="E200" t="s">
        <v>11</v>
      </c>
      <c r="F200" s="1">
        <v>142.69999999999999</v>
      </c>
      <c r="G200" s="1">
        <v>3.1</v>
      </c>
    </row>
    <row r="201" spans="1:7" x14ac:dyDescent="0.35">
      <c r="A201">
        <v>1750</v>
      </c>
      <c r="B201" s="3" t="s">
        <v>102</v>
      </c>
      <c r="C201" s="3" t="str">
        <f t="shared" si="3"/>
        <v>Apr</v>
      </c>
      <c r="D201" t="s">
        <v>5</v>
      </c>
      <c r="E201" t="s">
        <v>11</v>
      </c>
      <c r="F201" s="1">
        <v>35.5</v>
      </c>
      <c r="G201" s="1">
        <v>4</v>
      </c>
    </row>
    <row r="202" spans="1:7" x14ac:dyDescent="0.35">
      <c r="A202">
        <v>1761</v>
      </c>
      <c r="B202" s="3" t="s">
        <v>103</v>
      </c>
      <c r="C202" s="3" t="str">
        <f t="shared" si="3"/>
        <v>Apr</v>
      </c>
      <c r="D202" t="s">
        <v>5</v>
      </c>
      <c r="E202" t="s">
        <v>9</v>
      </c>
      <c r="F202" s="1">
        <v>82.3</v>
      </c>
      <c r="G202" s="1">
        <v>63.1</v>
      </c>
    </row>
    <row r="203" spans="1:7" x14ac:dyDescent="0.35">
      <c r="A203">
        <v>1780</v>
      </c>
      <c r="B203" s="3" t="s">
        <v>103</v>
      </c>
      <c r="C203" s="3" t="str">
        <f t="shared" si="3"/>
        <v>Apr</v>
      </c>
      <c r="D203" t="s">
        <v>8</v>
      </c>
      <c r="E203" t="s">
        <v>9</v>
      </c>
      <c r="F203" s="1">
        <v>12</v>
      </c>
      <c r="G203" s="1">
        <v>19.7</v>
      </c>
    </row>
    <row r="204" spans="1:7" x14ac:dyDescent="0.35">
      <c r="A204">
        <v>1790</v>
      </c>
      <c r="B204" s="3" t="s">
        <v>103</v>
      </c>
      <c r="C204" s="3" t="str">
        <f t="shared" si="3"/>
        <v>Apr</v>
      </c>
      <c r="D204" t="s">
        <v>5</v>
      </c>
      <c r="E204" t="s">
        <v>9</v>
      </c>
      <c r="F204" s="1">
        <v>127.2</v>
      </c>
      <c r="G204" s="1">
        <v>38.299999999999997</v>
      </c>
    </row>
    <row r="205" spans="1:7" x14ac:dyDescent="0.35">
      <c r="A205">
        <v>1796</v>
      </c>
      <c r="B205" s="3" t="s">
        <v>104</v>
      </c>
      <c r="C205" s="3" t="str">
        <f t="shared" si="3"/>
        <v>Apr</v>
      </c>
      <c r="D205" t="s">
        <v>5</v>
      </c>
      <c r="E205" t="s">
        <v>10</v>
      </c>
      <c r="F205" s="1">
        <v>41.8</v>
      </c>
      <c r="G205" s="1">
        <v>22.3</v>
      </c>
    </row>
    <row r="206" spans="1:7" x14ac:dyDescent="0.35">
      <c r="A206">
        <v>1802</v>
      </c>
      <c r="B206" s="3" t="s">
        <v>105</v>
      </c>
      <c r="C206" s="3" t="str">
        <f t="shared" si="3"/>
        <v>Apr</v>
      </c>
      <c r="D206" t="s">
        <v>5</v>
      </c>
      <c r="E206" t="s">
        <v>10</v>
      </c>
      <c r="F206" s="1">
        <v>137.6</v>
      </c>
      <c r="G206" s="1">
        <v>18.3</v>
      </c>
    </row>
    <row r="207" spans="1:7" x14ac:dyDescent="0.35">
      <c r="A207">
        <v>1816</v>
      </c>
      <c r="B207" s="3" t="s">
        <v>105</v>
      </c>
      <c r="C207" s="3" t="str">
        <f t="shared" si="3"/>
        <v>Apr</v>
      </c>
      <c r="D207" t="s">
        <v>5</v>
      </c>
      <c r="E207" t="s">
        <v>11</v>
      </c>
      <c r="F207" s="1">
        <v>130.9</v>
      </c>
      <c r="G207" s="1">
        <v>16.7</v>
      </c>
    </row>
    <row r="208" spans="1:7" x14ac:dyDescent="0.35">
      <c r="A208">
        <v>1840</v>
      </c>
      <c r="B208" s="3" t="s">
        <v>105</v>
      </c>
      <c r="C208" s="3" t="str">
        <f t="shared" si="3"/>
        <v>Apr</v>
      </c>
      <c r="D208" t="s">
        <v>5</v>
      </c>
      <c r="E208" t="s">
        <v>9</v>
      </c>
      <c r="F208" s="1">
        <v>11.6</v>
      </c>
      <c r="G208" s="1">
        <v>39.200000000000003</v>
      </c>
    </row>
    <row r="209" spans="1:7" x14ac:dyDescent="0.35">
      <c r="A209">
        <v>1841</v>
      </c>
      <c r="B209" s="3" t="s">
        <v>106</v>
      </c>
      <c r="C209" s="3" t="str">
        <f t="shared" si="3"/>
        <v>Apr</v>
      </c>
      <c r="D209" t="s">
        <v>5</v>
      </c>
      <c r="E209" t="s">
        <v>10</v>
      </c>
      <c r="F209" s="1">
        <v>95.6</v>
      </c>
      <c r="G209" s="1">
        <v>25.4</v>
      </c>
    </row>
    <row r="210" spans="1:7" x14ac:dyDescent="0.35">
      <c r="A210">
        <v>1854</v>
      </c>
      <c r="B210" s="3" t="s">
        <v>106</v>
      </c>
      <c r="C210" s="3" t="str">
        <f t="shared" si="3"/>
        <v>Apr</v>
      </c>
      <c r="D210" t="s">
        <v>6</v>
      </c>
      <c r="E210" t="s">
        <v>9</v>
      </c>
      <c r="F210" s="1">
        <v>77.5</v>
      </c>
      <c r="G210" s="1">
        <v>7.2</v>
      </c>
    </row>
    <row r="211" spans="1:7" x14ac:dyDescent="0.35">
      <c r="A211">
        <v>1867</v>
      </c>
      <c r="B211" s="3" t="s">
        <v>106</v>
      </c>
      <c r="C211" s="3" t="str">
        <f t="shared" si="3"/>
        <v>Apr</v>
      </c>
      <c r="D211" t="s">
        <v>5</v>
      </c>
      <c r="E211" t="s">
        <v>9</v>
      </c>
      <c r="F211" s="1">
        <v>68.099999999999994</v>
      </c>
      <c r="G211" s="1">
        <v>68.400000000000006</v>
      </c>
    </row>
    <row r="212" spans="1:7" x14ac:dyDescent="0.35">
      <c r="A212">
        <v>1908</v>
      </c>
      <c r="B212" s="3" t="s">
        <v>107</v>
      </c>
      <c r="C212" s="3" t="str">
        <f t="shared" si="3"/>
        <v>Apr</v>
      </c>
      <c r="D212" t="s">
        <v>5</v>
      </c>
      <c r="E212" t="s">
        <v>10</v>
      </c>
      <c r="F212" s="1">
        <v>63.2</v>
      </c>
      <c r="G212" s="1">
        <v>7.4</v>
      </c>
    </row>
    <row r="213" spans="1:7" x14ac:dyDescent="0.35">
      <c r="A213">
        <v>1909</v>
      </c>
      <c r="B213" s="3" t="s">
        <v>108</v>
      </c>
      <c r="C213" s="3" t="str">
        <f t="shared" si="3"/>
        <v>Apr</v>
      </c>
      <c r="D213" t="s">
        <v>5</v>
      </c>
      <c r="E213" t="s">
        <v>9</v>
      </c>
      <c r="F213" s="1">
        <v>41.9</v>
      </c>
      <c r="G213" s="1">
        <v>33.6</v>
      </c>
    </row>
    <row r="214" spans="1:7" x14ac:dyDescent="0.35">
      <c r="A214">
        <v>1913</v>
      </c>
      <c r="B214" s="3" t="s">
        <v>109</v>
      </c>
      <c r="C214" s="3" t="str">
        <f t="shared" si="3"/>
        <v>Apr</v>
      </c>
      <c r="D214" t="s">
        <v>8</v>
      </c>
      <c r="E214" t="s">
        <v>9</v>
      </c>
      <c r="F214" s="1">
        <v>138.4</v>
      </c>
      <c r="G214" s="1">
        <v>24.5</v>
      </c>
    </row>
    <row r="215" spans="1:7" x14ac:dyDescent="0.35">
      <c r="A215">
        <v>1931</v>
      </c>
      <c r="B215" s="3" t="s">
        <v>110</v>
      </c>
      <c r="C215" s="3" t="str">
        <f t="shared" si="3"/>
        <v>Apr</v>
      </c>
      <c r="D215" t="s">
        <v>6</v>
      </c>
      <c r="E215" t="s">
        <v>10</v>
      </c>
      <c r="F215" s="1">
        <v>32.299999999999997</v>
      </c>
      <c r="G215" s="1">
        <v>45</v>
      </c>
    </row>
    <row r="216" spans="1:7" x14ac:dyDescent="0.35">
      <c r="A216">
        <v>1941</v>
      </c>
      <c r="B216" s="3" t="s">
        <v>111</v>
      </c>
      <c r="C216" s="3" t="str">
        <f t="shared" si="3"/>
        <v>Apr</v>
      </c>
      <c r="D216" t="s">
        <v>8</v>
      </c>
      <c r="E216" t="s">
        <v>11</v>
      </c>
      <c r="F216" s="1">
        <v>85.6</v>
      </c>
      <c r="G216" s="1">
        <v>63.5</v>
      </c>
    </row>
    <row r="217" spans="1:7" x14ac:dyDescent="0.35">
      <c r="A217">
        <v>1951</v>
      </c>
      <c r="B217" s="3" t="s">
        <v>112</v>
      </c>
      <c r="C217" s="3" t="str">
        <f t="shared" si="3"/>
        <v>Apr</v>
      </c>
      <c r="D217" t="s">
        <v>5</v>
      </c>
      <c r="E217" t="s">
        <v>9</v>
      </c>
      <c r="F217" s="1">
        <v>8.3000000000000007</v>
      </c>
      <c r="G217" s="1">
        <v>48.2</v>
      </c>
    </row>
    <row r="218" spans="1:7" x14ac:dyDescent="0.35">
      <c r="A218">
        <v>1952</v>
      </c>
      <c r="B218" s="3" t="s">
        <v>113</v>
      </c>
      <c r="C218" s="3" t="str">
        <f t="shared" si="3"/>
        <v>Apr</v>
      </c>
      <c r="D218" t="s">
        <v>5</v>
      </c>
      <c r="E218" t="s">
        <v>10</v>
      </c>
      <c r="F218" s="1">
        <v>40.5</v>
      </c>
      <c r="G218" s="1">
        <v>17.899999999999999</v>
      </c>
    </row>
    <row r="219" spans="1:7" x14ac:dyDescent="0.35">
      <c r="A219">
        <v>1955</v>
      </c>
      <c r="B219" s="3" t="s">
        <v>113</v>
      </c>
      <c r="C219" s="3" t="str">
        <f t="shared" si="3"/>
        <v>Apr</v>
      </c>
      <c r="D219" t="s">
        <v>5</v>
      </c>
      <c r="E219" t="s">
        <v>10</v>
      </c>
      <c r="F219" s="1">
        <v>99.5</v>
      </c>
      <c r="G219" s="1">
        <v>63.2</v>
      </c>
    </row>
    <row r="220" spans="1:7" x14ac:dyDescent="0.35">
      <c r="A220">
        <v>1958</v>
      </c>
      <c r="B220" s="3" t="s">
        <v>114</v>
      </c>
      <c r="C220" s="3" t="str">
        <f t="shared" si="3"/>
        <v>Apr</v>
      </c>
      <c r="D220" t="s">
        <v>6</v>
      </c>
      <c r="E220" t="s">
        <v>9</v>
      </c>
      <c r="F220" s="1">
        <v>13.3</v>
      </c>
      <c r="G220" s="1">
        <v>26.2</v>
      </c>
    </row>
    <row r="221" spans="1:7" x14ac:dyDescent="0.35">
      <c r="A221">
        <v>1976</v>
      </c>
      <c r="B221" s="3" t="s">
        <v>114</v>
      </c>
      <c r="C221" s="3" t="str">
        <f t="shared" si="3"/>
        <v>Apr</v>
      </c>
      <c r="D221" t="s">
        <v>6</v>
      </c>
      <c r="E221" t="s">
        <v>10</v>
      </c>
      <c r="F221" s="1">
        <v>123.5</v>
      </c>
      <c r="G221" s="1">
        <v>10.199999999999999</v>
      </c>
    </row>
    <row r="222" spans="1:7" x14ac:dyDescent="0.35">
      <c r="A222">
        <v>1988</v>
      </c>
      <c r="B222" s="3" t="s">
        <v>115</v>
      </c>
      <c r="C222" s="3" t="str">
        <f t="shared" si="3"/>
        <v>Apr</v>
      </c>
      <c r="D222" t="s">
        <v>5</v>
      </c>
      <c r="E222" t="s">
        <v>9</v>
      </c>
      <c r="F222" s="1">
        <v>147</v>
      </c>
      <c r="G222" s="1">
        <v>23.9</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Dashboard</vt:lpstr>
      <vt:lpstr>Chart1</vt:lpstr>
      <vt:lpstr>Chart2</vt:lpstr>
      <vt:lpstr>Chart3</vt:lpstr>
      <vt:lpstr>Chart4</vt:lpstr>
      <vt:lpstr>Data</vt:lpstr>
    </vt:vector>
  </TitlesOfParts>
  <Company>University of Alabama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Cochran, James</dc:creator>
  <cp:lastModifiedBy>Dimeji Oye</cp:lastModifiedBy>
  <cp:lastPrinted>2023-05-08T10:01:55Z</cp:lastPrinted>
  <dcterms:created xsi:type="dcterms:W3CDTF">2020-10-04T19:05:48Z</dcterms:created>
  <dcterms:modified xsi:type="dcterms:W3CDTF">2024-04-05T16:29:07Z</dcterms:modified>
</cp:coreProperties>
</file>